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4167e8f1ae5040c7/Documents/GitHub/political-campaign-project/training/data/"/>
    </mc:Choice>
  </mc:AlternateContent>
  <xr:revisionPtr revIDLastSave="137" documentId="8_{5C282778-4E22-48A7-BF94-D59E877E054F}" xr6:coauthVersionLast="47" xr6:coauthVersionMax="47" xr10:uidLastSave="{FE2CB854-F780-4715-9FE9-5B946A4A191F}"/>
  <bookViews>
    <workbookView xWindow="-120" yWindow="-120" windowWidth="29040" windowHeight="15720" activeTab="4" xr2:uid="{8FB3DCAD-BAEE-478B-9BB2-56BB36963E31}"/>
  </bookViews>
  <sheets>
    <sheet name="tags (2)" sheetId="11" r:id="rId1"/>
    <sheet name="tags" sheetId="10" r:id="rId2"/>
    <sheet name="source" sheetId="1" r:id="rId3"/>
    <sheet name="tagging" sheetId="9" r:id="rId4"/>
    <sheet name="taggings" sheetId="7" r:id="rId5"/>
    <sheet name="Sheet1" sheetId="12" r:id="rId6"/>
    <sheet name="tag_dictionary" sheetId="8" r:id="rId7"/>
    <sheet name="text_from_maestra" sheetId="6" r:id="rId8"/>
    <sheet name="Sheet5" sheetId="5" r:id="rId9"/>
    <sheet name="ben_skyler_transcripts" sheetId="4" r:id="rId10"/>
    <sheet name="ben_tagging" sheetId="2" r:id="rId11"/>
    <sheet name="skyler_tagging" sheetId="3" r:id="rId12"/>
  </sheets>
  <externalReferences>
    <externalReference r:id="rId13"/>
  </externalReferences>
  <definedNames>
    <definedName name="_xlnm._FilterDatabase" localSheetId="10" hidden="1">ben_tagging!$A$1:$C$206</definedName>
    <definedName name="_xlnm._FilterDatabase" localSheetId="11" hidden="1">skyler_tagging!$A$1:$C$206</definedName>
    <definedName name="_xlnm._FilterDatabase" localSheetId="2" hidden="1">source!$A$1:$P$379</definedName>
    <definedName name="_xlnm._FilterDatabase" localSheetId="3" hidden="1">tagging!$A$1:$J$347</definedName>
    <definedName name="_xlnm._FilterDatabase" localSheetId="4" hidden="1">taggings!$A$1:$AA$347</definedName>
    <definedName name="_xlnm._FilterDatabase" localSheetId="1" hidden="1">tags!$A$1:$B$347</definedName>
    <definedName name="_xlnm._FilterDatabase" localSheetId="0" hidden="1">'tags (2)'!$A$1:$B$347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X3" i="7" l="1"/>
  <c r="X4" i="7"/>
  <c r="X5" i="7"/>
  <c r="X6" i="7"/>
  <c r="X7" i="7"/>
  <c r="X8" i="7"/>
  <c r="X9" i="7"/>
  <c r="X10" i="7"/>
  <c r="X11" i="7"/>
  <c r="X12" i="7"/>
  <c r="X13" i="7"/>
  <c r="X14" i="7"/>
  <c r="X15" i="7"/>
  <c r="X16" i="7"/>
  <c r="X17" i="7"/>
  <c r="X18" i="7"/>
  <c r="X19" i="7"/>
  <c r="X20" i="7"/>
  <c r="X21" i="7"/>
  <c r="X22" i="7"/>
  <c r="X23" i="7"/>
  <c r="X24" i="7"/>
  <c r="X25" i="7"/>
  <c r="X26" i="7"/>
  <c r="AA26" i="7" s="1"/>
  <c r="X27" i="7"/>
  <c r="X28" i="7"/>
  <c r="X29" i="7"/>
  <c r="X30" i="7"/>
  <c r="X31" i="7"/>
  <c r="X32" i="7"/>
  <c r="X33" i="7"/>
  <c r="X34" i="7"/>
  <c r="X35" i="7"/>
  <c r="X36" i="7"/>
  <c r="X37" i="7"/>
  <c r="X38" i="7"/>
  <c r="X39" i="7"/>
  <c r="X40" i="7"/>
  <c r="X41" i="7"/>
  <c r="X42" i="7"/>
  <c r="X43" i="7"/>
  <c r="X44" i="7"/>
  <c r="X45" i="7"/>
  <c r="X46" i="7"/>
  <c r="X47" i="7"/>
  <c r="X48" i="7"/>
  <c r="X49" i="7"/>
  <c r="X50" i="7"/>
  <c r="X51" i="7"/>
  <c r="X52" i="7"/>
  <c r="X53" i="7"/>
  <c r="X54" i="7"/>
  <c r="X55" i="7"/>
  <c r="X56" i="7"/>
  <c r="X57" i="7"/>
  <c r="X58" i="7"/>
  <c r="X59" i="7"/>
  <c r="X60" i="7"/>
  <c r="X61" i="7"/>
  <c r="X62" i="7"/>
  <c r="X63" i="7"/>
  <c r="X64" i="7"/>
  <c r="X65" i="7"/>
  <c r="X66" i="7"/>
  <c r="X67" i="7"/>
  <c r="X68" i="7"/>
  <c r="X69" i="7"/>
  <c r="X70" i="7"/>
  <c r="X71" i="7"/>
  <c r="X72" i="7"/>
  <c r="X73" i="7"/>
  <c r="X74" i="7"/>
  <c r="X75" i="7"/>
  <c r="X76" i="7"/>
  <c r="X77" i="7"/>
  <c r="X78" i="7"/>
  <c r="X79" i="7"/>
  <c r="X80" i="7"/>
  <c r="X81" i="7"/>
  <c r="X82" i="7"/>
  <c r="AA82" i="7" s="1"/>
  <c r="X83" i="7"/>
  <c r="X84" i="7"/>
  <c r="X85" i="7"/>
  <c r="X86" i="7"/>
  <c r="X87" i="7"/>
  <c r="X88" i="7"/>
  <c r="X89" i="7"/>
  <c r="X90" i="7"/>
  <c r="X91" i="7"/>
  <c r="X92" i="7"/>
  <c r="X93" i="7"/>
  <c r="X94" i="7"/>
  <c r="X95" i="7"/>
  <c r="X96" i="7"/>
  <c r="X97" i="7"/>
  <c r="X98" i="7"/>
  <c r="X99" i="7"/>
  <c r="X100" i="7"/>
  <c r="X101" i="7"/>
  <c r="X102" i="7"/>
  <c r="X103" i="7"/>
  <c r="X104" i="7"/>
  <c r="X105" i="7"/>
  <c r="X106" i="7"/>
  <c r="AA106" i="7" s="1"/>
  <c r="X107" i="7"/>
  <c r="X108" i="7"/>
  <c r="X109" i="7"/>
  <c r="X110" i="7"/>
  <c r="X111" i="7"/>
  <c r="X112" i="7"/>
  <c r="X113" i="7"/>
  <c r="X114" i="7"/>
  <c r="AA114" i="7" s="1"/>
  <c r="X115" i="7"/>
  <c r="X116" i="7"/>
  <c r="X117" i="7"/>
  <c r="X118" i="7"/>
  <c r="X119" i="7"/>
  <c r="X120" i="7"/>
  <c r="X121" i="7"/>
  <c r="X122" i="7"/>
  <c r="AA122" i="7" s="1"/>
  <c r="X123" i="7"/>
  <c r="X124" i="7"/>
  <c r="X125" i="7"/>
  <c r="X126" i="7"/>
  <c r="X127" i="7"/>
  <c r="X128" i="7"/>
  <c r="X129" i="7"/>
  <c r="X130" i="7"/>
  <c r="X131" i="7"/>
  <c r="X132" i="7"/>
  <c r="X133" i="7"/>
  <c r="X134" i="7"/>
  <c r="X135" i="7"/>
  <c r="X136" i="7"/>
  <c r="X137" i="7"/>
  <c r="X138" i="7"/>
  <c r="X139" i="7"/>
  <c r="X140" i="7"/>
  <c r="X141" i="7"/>
  <c r="X142" i="7"/>
  <c r="X143" i="7"/>
  <c r="X144" i="7"/>
  <c r="X145" i="7"/>
  <c r="X146" i="7"/>
  <c r="X147" i="7"/>
  <c r="X148" i="7"/>
  <c r="X149" i="7"/>
  <c r="X150" i="7"/>
  <c r="X151" i="7"/>
  <c r="X152" i="7"/>
  <c r="X153" i="7"/>
  <c r="X154" i="7"/>
  <c r="X155" i="7"/>
  <c r="X156" i="7"/>
  <c r="X157" i="7"/>
  <c r="X158" i="7"/>
  <c r="X159" i="7"/>
  <c r="X160" i="7"/>
  <c r="X161" i="7"/>
  <c r="X162" i="7"/>
  <c r="X163" i="7"/>
  <c r="X164" i="7"/>
  <c r="X165" i="7"/>
  <c r="X166" i="7"/>
  <c r="X167" i="7"/>
  <c r="X168" i="7"/>
  <c r="X169" i="7"/>
  <c r="X170" i="7"/>
  <c r="X171" i="7"/>
  <c r="X172" i="7"/>
  <c r="X173" i="7"/>
  <c r="X174" i="7"/>
  <c r="X175" i="7"/>
  <c r="X176" i="7"/>
  <c r="X177" i="7"/>
  <c r="X178" i="7"/>
  <c r="X179" i="7"/>
  <c r="X180" i="7"/>
  <c r="X181" i="7"/>
  <c r="X182" i="7"/>
  <c r="X183" i="7"/>
  <c r="X184" i="7"/>
  <c r="X185" i="7"/>
  <c r="X186" i="7"/>
  <c r="X187" i="7"/>
  <c r="X188" i="7"/>
  <c r="X189" i="7"/>
  <c r="X190" i="7"/>
  <c r="X191" i="7"/>
  <c r="X192" i="7"/>
  <c r="X193" i="7"/>
  <c r="X194" i="7"/>
  <c r="AA194" i="7" s="1"/>
  <c r="X195" i="7"/>
  <c r="X196" i="7"/>
  <c r="X197" i="7"/>
  <c r="X198" i="7"/>
  <c r="X199" i="7"/>
  <c r="X200" i="7"/>
  <c r="X201" i="7"/>
  <c r="X202" i="7"/>
  <c r="X203" i="7"/>
  <c r="X204" i="7"/>
  <c r="X205" i="7"/>
  <c r="X206" i="7"/>
  <c r="X207" i="7"/>
  <c r="X208" i="7"/>
  <c r="X209" i="7"/>
  <c r="X210" i="7"/>
  <c r="AA210" i="7" s="1"/>
  <c r="X211" i="7"/>
  <c r="X212" i="7"/>
  <c r="X213" i="7"/>
  <c r="X214" i="7"/>
  <c r="X215" i="7"/>
  <c r="X216" i="7"/>
  <c r="X217" i="7"/>
  <c r="X218" i="7"/>
  <c r="X219" i="7"/>
  <c r="X220" i="7"/>
  <c r="X221" i="7"/>
  <c r="X222" i="7"/>
  <c r="X223" i="7"/>
  <c r="X224" i="7"/>
  <c r="X225" i="7"/>
  <c r="X226" i="7"/>
  <c r="X227" i="7"/>
  <c r="X228" i="7"/>
  <c r="X229" i="7"/>
  <c r="X230" i="7"/>
  <c r="X231" i="7"/>
  <c r="X232" i="7"/>
  <c r="X233" i="7"/>
  <c r="X234" i="7"/>
  <c r="X235" i="7"/>
  <c r="X236" i="7"/>
  <c r="X237" i="7"/>
  <c r="X238" i="7"/>
  <c r="X239" i="7"/>
  <c r="X240" i="7"/>
  <c r="X241" i="7"/>
  <c r="X242" i="7"/>
  <c r="X243" i="7"/>
  <c r="X244" i="7"/>
  <c r="X245" i="7"/>
  <c r="X246" i="7"/>
  <c r="X247" i="7"/>
  <c r="X248" i="7"/>
  <c r="X249" i="7"/>
  <c r="X250" i="7"/>
  <c r="AA250" i="7" s="1"/>
  <c r="X251" i="7"/>
  <c r="X252" i="7"/>
  <c r="X253" i="7"/>
  <c r="X254" i="7"/>
  <c r="X255" i="7"/>
  <c r="X256" i="7"/>
  <c r="X257" i="7"/>
  <c r="X258" i="7"/>
  <c r="AA258" i="7" s="1"/>
  <c r="X259" i="7"/>
  <c r="X260" i="7"/>
  <c r="X261" i="7"/>
  <c r="X262" i="7"/>
  <c r="X263" i="7"/>
  <c r="X264" i="7"/>
  <c r="X265" i="7"/>
  <c r="X266" i="7"/>
  <c r="X267" i="7"/>
  <c r="X268" i="7"/>
  <c r="X269" i="7"/>
  <c r="X270" i="7"/>
  <c r="X271" i="7"/>
  <c r="X272" i="7"/>
  <c r="X273" i="7"/>
  <c r="X274" i="7"/>
  <c r="X275" i="7"/>
  <c r="X276" i="7"/>
  <c r="X277" i="7"/>
  <c r="X278" i="7"/>
  <c r="X279" i="7"/>
  <c r="X280" i="7"/>
  <c r="X281" i="7"/>
  <c r="X282" i="7"/>
  <c r="X283" i="7"/>
  <c r="X284" i="7"/>
  <c r="X285" i="7"/>
  <c r="X286" i="7"/>
  <c r="X287" i="7"/>
  <c r="X288" i="7"/>
  <c r="X289" i="7"/>
  <c r="X290" i="7"/>
  <c r="X291" i="7"/>
  <c r="X292" i="7"/>
  <c r="X293" i="7"/>
  <c r="X294" i="7"/>
  <c r="X295" i="7"/>
  <c r="X296" i="7"/>
  <c r="X297" i="7"/>
  <c r="X298" i="7"/>
  <c r="AA298" i="7" s="1"/>
  <c r="X299" i="7"/>
  <c r="X300" i="7"/>
  <c r="X301" i="7"/>
  <c r="X302" i="7"/>
  <c r="X303" i="7"/>
  <c r="X304" i="7"/>
  <c r="X305" i="7"/>
  <c r="X306" i="7"/>
  <c r="AA306" i="7" s="1"/>
  <c r="X307" i="7"/>
  <c r="X308" i="7"/>
  <c r="X309" i="7"/>
  <c r="X310" i="7"/>
  <c r="X311" i="7"/>
  <c r="X312" i="7"/>
  <c r="X313" i="7"/>
  <c r="X314" i="7"/>
  <c r="AA314" i="7" s="1"/>
  <c r="X315" i="7"/>
  <c r="X316" i="7"/>
  <c r="X317" i="7"/>
  <c r="X318" i="7"/>
  <c r="X319" i="7"/>
  <c r="X320" i="7"/>
  <c r="X321" i="7"/>
  <c r="X322" i="7"/>
  <c r="X323" i="7"/>
  <c r="X324" i="7"/>
  <c r="X325" i="7"/>
  <c r="X326" i="7"/>
  <c r="X327" i="7"/>
  <c r="X328" i="7"/>
  <c r="X329" i="7"/>
  <c r="X330" i="7"/>
  <c r="AA330" i="7" s="1"/>
  <c r="X331" i="7"/>
  <c r="X332" i="7"/>
  <c r="X333" i="7"/>
  <c r="X334" i="7"/>
  <c r="X335" i="7"/>
  <c r="X336" i="7"/>
  <c r="X337" i="7"/>
  <c r="X338" i="7"/>
  <c r="AA338" i="7" s="1"/>
  <c r="X339" i="7"/>
  <c r="X340" i="7"/>
  <c r="X341" i="7"/>
  <c r="X342" i="7"/>
  <c r="X343" i="7"/>
  <c r="X344" i="7"/>
  <c r="X345" i="7"/>
  <c r="X346" i="7"/>
  <c r="X347" i="7"/>
  <c r="X2" i="7"/>
  <c r="AA3" i="7"/>
  <c r="AA4" i="7"/>
  <c r="AA5" i="7"/>
  <c r="AA6" i="7"/>
  <c r="AA7" i="7"/>
  <c r="AA8" i="7"/>
  <c r="AA9" i="7"/>
  <c r="AA11" i="7"/>
  <c r="AA12" i="7"/>
  <c r="AA13" i="7"/>
  <c r="AA14" i="7"/>
  <c r="AA15" i="7"/>
  <c r="AA16" i="7"/>
  <c r="AA17" i="7"/>
  <c r="AA19" i="7"/>
  <c r="AA20" i="7"/>
  <c r="AA21" i="7"/>
  <c r="AA22" i="7"/>
  <c r="AA23" i="7"/>
  <c r="AA24" i="7"/>
  <c r="AA25" i="7"/>
  <c r="AA27" i="7"/>
  <c r="AA28" i="7"/>
  <c r="AA29" i="7"/>
  <c r="AA30" i="7"/>
  <c r="AA31" i="7"/>
  <c r="AA32" i="7"/>
  <c r="AA33" i="7"/>
  <c r="AA35" i="7"/>
  <c r="AA36" i="7"/>
  <c r="AA37" i="7"/>
  <c r="AA38" i="7"/>
  <c r="AA39" i="7"/>
  <c r="AA40" i="7"/>
  <c r="AA41" i="7"/>
  <c r="AA43" i="7"/>
  <c r="AA44" i="7"/>
  <c r="AA45" i="7"/>
  <c r="AA46" i="7"/>
  <c r="AA47" i="7"/>
  <c r="AA48" i="7"/>
  <c r="AA49" i="7"/>
  <c r="AA51" i="7"/>
  <c r="AA52" i="7"/>
  <c r="AA53" i="7"/>
  <c r="AA54" i="7"/>
  <c r="AA55" i="7"/>
  <c r="AA56" i="7"/>
  <c r="AA57" i="7"/>
  <c r="AA59" i="7"/>
  <c r="AA60" i="7"/>
  <c r="AA61" i="7"/>
  <c r="AA62" i="7"/>
  <c r="AA63" i="7"/>
  <c r="AA64" i="7"/>
  <c r="AA65" i="7"/>
  <c r="AA67" i="7"/>
  <c r="AA68" i="7"/>
  <c r="AA69" i="7"/>
  <c r="AA70" i="7"/>
  <c r="AA71" i="7"/>
  <c r="AA72" i="7"/>
  <c r="AA73" i="7"/>
  <c r="AA75" i="7"/>
  <c r="AA76" i="7"/>
  <c r="AA77" i="7"/>
  <c r="AA78" i="7"/>
  <c r="AA79" i="7"/>
  <c r="AA80" i="7"/>
  <c r="AA81" i="7"/>
  <c r="AA83" i="7"/>
  <c r="AA84" i="7"/>
  <c r="AA85" i="7"/>
  <c r="AA86" i="7"/>
  <c r="AA87" i="7"/>
  <c r="AA88" i="7"/>
  <c r="AA89" i="7"/>
  <c r="AA91" i="7"/>
  <c r="AA92" i="7"/>
  <c r="AA93" i="7"/>
  <c r="AA94" i="7"/>
  <c r="AA95" i="7"/>
  <c r="AA96" i="7"/>
  <c r="AA97" i="7"/>
  <c r="AA99" i="7"/>
  <c r="AA100" i="7"/>
  <c r="AA101" i="7"/>
  <c r="AA102" i="7"/>
  <c r="AA103" i="7"/>
  <c r="AA104" i="7"/>
  <c r="AA105" i="7"/>
  <c r="AA107" i="7"/>
  <c r="AA108" i="7"/>
  <c r="AA109" i="7"/>
  <c r="AA110" i="7"/>
  <c r="AA111" i="7"/>
  <c r="AA112" i="7"/>
  <c r="AA113" i="7"/>
  <c r="AA115" i="7"/>
  <c r="AA116" i="7"/>
  <c r="AA117" i="7"/>
  <c r="AA118" i="7"/>
  <c r="AA119" i="7"/>
  <c r="AA120" i="7"/>
  <c r="AA121" i="7"/>
  <c r="AA123" i="7"/>
  <c r="AA124" i="7"/>
  <c r="AA125" i="7"/>
  <c r="AA126" i="7"/>
  <c r="AA127" i="7"/>
  <c r="AA128" i="7"/>
  <c r="AA129" i="7"/>
  <c r="AA131" i="7"/>
  <c r="AA132" i="7"/>
  <c r="AA133" i="7"/>
  <c r="AA134" i="7"/>
  <c r="AA135" i="7"/>
  <c r="AA136" i="7"/>
  <c r="AA137" i="7"/>
  <c r="AA139" i="7"/>
  <c r="AA140" i="7"/>
  <c r="AA141" i="7"/>
  <c r="AA142" i="7"/>
  <c r="AA143" i="7"/>
  <c r="AA144" i="7"/>
  <c r="AA145" i="7"/>
  <c r="AA147" i="7"/>
  <c r="AA148" i="7"/>
  <c r="AA149" i="7"/>
  <c r="AA150" i="7"/>
  <c r="AA151" i="7"/>
  <c r="AA152" i="7"/>
  <c r="AA153" i="7"/>
  <c r="AA155" i="7"/>
  <c r="AA156" i="7"/>
  <c r="AA157" i="7"/>
  <c r="AA158" i="7"/>
  <c r="AA159" i="7"/>
  <c r="AA160" i="7"/>
  <c r="AA161" i="7"/>
  <c r="AA163" i="7"/>
  <c r="AA164" i="7"/>
  <c r="AA165" i="7"/>
  <c r="AA166" i="7"/>
  <c r="AA167" i="7"/>
  <c r="AA168" i="7"/>
  <c r="AA169" i="7"/>
  <c r="AA171" i="7"/>
  <c r="AA172" i="7"/>
  <c r="AA173" i="7"/>
  <c r="AA174" i="7"/>
  <c r="AA175" i="7"/>
  <c r="AA176" i="7"/>
  <c r="AA177" i="7"/>
  <c r="AA179" i="7"/>
  <c r="AA180" i="7"/>
  <c r="AA181" i="7"/>
  <c r="AA182" i="7"/>
  <c r="AA183" i="7"/>
  <c r="AA184" i="7"/>
  <c r="AA185" i="7"/>
  <c r="AA187" i="7"/>
  <c r="AA188" i="7"/>
  <c r="AA189" i="7"/>
  <c r="AA190" i="7"/>
  <c r="AA191" i="7"/>
  <c r="AA192" i="7"/>
  <c r="AA193" i="7"/>
  <c r="AA195" i="7"/>
  <c r="AA196" i="7"/>
  <c r="AA197" i="7"/>
  <c r="AA198" i="7"/>
  <c r="AA199" i="7"/>
  <c r="AA200" i="7"/>
  <c r="AA201" i="7"/>
  <c r="AA203" i="7"/>
  <c r="AA204" i="7"/>
  <c r="AA205" i="7"/>
  <c r="AA206" i="7"/>
  <c r="AA207" i="7"/>
  <c r="AA208" i="7"/>
  <c r="AA209" i="7"/>
  <c r="AA211" i="7"/>
  <c r="AA212" i="7"/>
  <c r="AA213" i="7"/>
  <c r="AA214" i="7"/>
  <c r="AA215" i="7"/>
  <c r="AA216" i="7"/>
  <c r="AA217" i="7"/>
  <c r="AA219" i="7"/>
  <c r="AA220" i="7"/>
  <c r="AA221" i="7"/>
  <c r="AA222" i="7"/>
  <c r="AA223" i="7"/>
  <c r="AA224" i="7"/>
  <c r="AA225" i="7"/>
  <c r="AA227" i="7"/>
  <c r="AA228" i="7"/>
  <c r="AA229" i="7"/>
  <c r="AA230" i="7"/>
  <c r="AA231" i="7"/>
  <c r="AA232" i="7"/>
  <c r="AA233" i="7"/>
  <c r="AA235" i="7"/>
  <c r="AA236" i="7"/>
  <c r="AA237" i="7"/>
  <c r="AA238" i="7"/>
  <c r="AA239" i="7"/>
  <c r="AA240" i="7"/>
  <c r="AA241" i="7"/>
  <c r="AA243" i="7"/>
  <c r="AA244" i="7"/>
  <c r="AA245" i="7"/>
  <c r="AA246" i="7"/>
  <c r="AA247" i="7"/>
  <c r="AA248" i="7"/>
  <c r="AA249" i="7"/>
  <c r="AA251" i="7"/>
  <c r="AA252" i="7"/>
  <c r="AA253" i="7"/>
  <c r="AA254" i="7"/>
  <c r="AA255" i="7"/>
  <c r="AA256" i="7"/>
  <c r="AA257" i="7"/>
  <c r="AA259" i="7"/>
  <c r="AA260" i="7"/>
  <c r="AA261" i="7"/>
  <c r="AA262" i="7"/>
  <c r="AA263" i="7"/>
  <c r="AA264" i="7"/>
  <c r="AA265" i="7"/>
  <c r="AA267" i="7"/>
  <c r="AA268" i="7"/>
  <c r="AA269" i="7"/>
  <c r="AA270" i="7"/>
  <c r="AA271" i="7"/>
  <c r="AA272" i="7"/>
  <c r="AA273" i="7"/>
  <c r="AA275" i="7"/>
  <c r="AA276" i="7"/>
  <c r="AA277" i="7"/>
  <c r="AA278" i="7"/>
  <c r="AA279" i="7"/>
  <c r="AA280" i="7"/>
  <c r="AA281" i="7"/>
  <c r="AA283" i="7"/>
  <c r="AA284" i="7"/>
  <c r="AA285" i="7"/>
  <c r="AA286" i="7"/>
  <c r="AA287" i="7"/>
  <c r="AA288" i="7"/>
  <c r="AA289" i="7"/>
  <c r="AA291" i="7"/>
  <c r="AA292" i="7"/>
  <c r="AA293" i="7"/>
  <c r="AA294" i="7"/>
  <c r="AA295" i="7"/>
  <c r="AA296" i="7"/>
  <c r="AA297" i="7"/>
  <c r="AA299" i="7"/>
  <c r="AA300" i="7"/>
  <c r="AA301" i="7"/>
  <c r="AA302" i="7"/>
  <c r="AA303" i="7"/>
  <c r="AA304" i="7"/>
  <c r="AA305" i="7"/>
  <c r="AA307" i="7"/>
  <c r="AA308" i="7"/>
  <c r="AA309" i="7"/>
  <c r="AA310" i="7"/>
  <c r="AA311" i="7"/>
  <c r="AA312" i="7"/>
  <c r="AA313" i="7"/>
  <c r="AA315" i="7"/>
  <c r="AA316" i="7"/>
  <c r="AA317" i="7"/>
  <c r="AA318" i="7"/>
  <c r="AA319" i="7"/>
  <c r="AA320" i="7"/>
  <c r="AA321" i="7"/>
  <c r="AA323" i="7"/>
  <c r="AA324" i="7"/>
  <c r="AA325" i="7"/>
  <c r="AA326" i="7"/>
  <c r="AA327" i="7"/>
  <c r="AA328" i="7"/>
  <c r="AA329" i="7"/>
  <c r="AA331" i="7"/>
  <c r="AA332" i="7"/>
  <c r="AA333" i="7"/>
  <c r="AA334" i="7"/>
  <c r="AA335" i="7"/>
  <c r="AA336" i="7"/>
  <c r="AA337" i="7"/>
  <c r="AA339" i="7"/>
  <c r="AA340" i="7"/>
  <c r="AA341" i="7"/>
  <c r="AA342" i="7"/>
  <c r="AA343" i="7"/>
  <c r="AA344" i="7"/>
  <c r="AA345" i="7"/>
  <c r="AA347" i="7"/>
  <c r="AA2" i="7"/>
  <c r="Q4" i="7"/>
  <c r="Z3" i="7"/>
  <c r="Z4" i="7"/>
  <c r="Z5" i="7"/>
  <c r="Z6" i="7"/>
  <c r="Z7" i="7"/>
  <c r="Z8" i="7"/>
  <c r="Z9" i="7"/>
  <c r="Z10" i="7"/>
  <c r="Z11" i="7"/>
  <c r="Z12" i="7"/>
  <c r="Z13" i="7"/>
  <c r="Z14" i="7"/>
  <c r="Z15" i="7"/>
  <c r="Z16" i="7"/>
  <c r="Z17" i="7"/>
  <c r="Z18" i="7"/>
  <c r="Z19" i="7"/>
  <c r="Z20" i="7"/>
  <c r="Z21" i="7"/>
  <c r="Z22" i="7"/>
  <c r="Z23" i="7"/>
  <c r="Z24" i="7"/>
  <c r="Z25" i="7"/>
  <c r="Z26" i="7"/>
  <c r="Z27" i="7"/>
  <c r="Z28" i="7"/>
  <c r="Z29" i="7"/>
  <c r="Z30" i="7"/>
  <c r="Z31" i="7"/>
  <c r="Z32" i="7"/>
  <c r="Z33" i="7"/>
  <c r="Z34" i="7"/>
  <c r="Z35" i="7"/>
  <c r="Z36" i="7"/>
  <c r="Z37" i="7"/>
  <c r="Z38" i="7"/>
  <c r="Z39" i="7"/>
  <c r="Z40" i="7"/>
  <c r="Z41" i="7"/>
  <c r="Z42" i="7"/>
  <c r="Z43" i="7"/>
  <c r="Z44" i="7"/>
  <c r="Z45" i="7"/>
  <c r="Z46" i="7"/>
  <c r="Z47" i="7"/>
  <c r="Z48" i="7"/>
  <c r="Z49" i="7"/>
  <c r="Z50" i="7"/>
  <c r="Z51" i="7"/>
  <c r="Z52" i="7"/>
  <c r="Z53" i="7"/>
  <c r="Z54" i="7"/>
  <c r="Z55" i="7"/>
  <c r="Z56" i="7"/>
  <c r="Z57" i="7"/>
  <c r="Z58" i="7"/>
  <c r="Z59" i="7"/>
  <c r="Z60" i="7"/>
  <c r="Z61" i="7"/>
  <c r="Z62" i="7"/>
  <c r="Z63" i="7"/>
  <c r="Z64" i="7"/>
  <c r="Z65" i="7"/>
  <c r="Z66" i="7"/>
  <c r="Z67" i="7"/>
  <c r="Z68" i="7"/>
  <c r="Z69" i="7"/>
  <c r="Z70" i="7"/>
  <c r="Z71" i="7"/>
  <c r="Z72" i="7"/>
  <c r="Z73" i="7"/>
  <c r="Z74" i="7"/>
  <c r="Z75" i="7"/>
  <c r="Z76" i="7"/>
  <c r="Z77" i="7"/>
  <c r="Z78" i="7"/>
  <c r="Z79" i="7"/>
  <c r="Z80" i="7"/>
  <c r="Z81" i="7"/>
  <c r="Z82" i="7"/>
  <c r="Z83" i="7"/>
  <c r="Z84" i="7"/>
  <c r="Z85" i="7"/>
  <c r="Z86" i="7"/>
  <c r="Z87" i="7"/>
  <c r="Z88" i="7"/>
  <c r="Z89" i="7"/>
  <c r="Z90" i="7"/>
  <c r="Z91" i="7"/>
  <c r="Z92" i="7"/>
  <c r="Z93" i="7"/>
  <c r="Z94" i="7"/>
  <c r="Z95" i="7"/>
  <c r="Z96" i="7"/>
  <c r="Z97" i="7"/>
  <c r="Z98" i="7"/>
  <c r="Z99" i="7"/>
  <c r="Z100" i="7"/>
  <c r="Z101" i="7"/>
  <c r="Z102" i="7"/>
  <c r="Z103" i="7"/>
  <c r="Z104" i="7"/>
  <c r="Z105" i="7"/>
  <c r="Z106" i="7"/>
  <c r="Z107" i="7"/>
  <c r="Z108" i="7"/>
  <c r="Z109" i="7"/>
  <c r="Z110" i="7"/>
  <c r="Z111" i="7"/>
  <c r="Z112" i="7"/>
  <c r="Z113" i="7"/>
  <c r="Z114" i="7"/>
  <c r="Z115" i="7"/>
  <c r="Z116" i="7"/>
  <c r="Z117" i="7"/>
  <c r="Z118" i="7"/>
  <c r="Z119" i="7"/>
  <c r="Z120" i="7"/>
  <c r="Z121" i="7"/>
  <c r="Z122" i="7"/>
  <c r="Z123" i="7"/>
  <c r="Z124" i="7"/>
  <c r="Z125" i="7"/>
  <c r="Z126" i="7"/>
  <c r="Z127" i="7"/>
  <c r="Z128" i="7"/>
  <c r="Z129" i="7"/>
  <c r="Z130" i="7"/>
  <c r="Z131" i="7"/>
  <c r="Z132" i="7"/>
  <c r="Z133" i="7"/>
  <c r="Z134" i="7"/>
  <c r="Z135" i="7"/>
  <c r="Z136" i="7"/>
  <c r="Z137" i="7"/>
  <c r="Z138" i="7"/>
  <c r="Z139" i="7"/>
  <c r="Z140" i="7"/>
  <c r="Z141" i="7"/>
  <c r="Z142" i="7"/>
  <c r="Z143" i="7"/>
  <c r="Z144" i="7"/>
  <c r="Z145" i="7"/>
  <c r="Z146" i="7"/>
  <c r="Z147" i="7"/>
  <c r="Z148" i="7"/>
  <c r="Z149" i="7"/>
  <c r="Z150" i="7"/>
  <c r="Z151" i="7"/>
  <c r="Z152" i="7"/>
  <c r="Z153" i="7"/>
  <c r="Z154" i="7"/>
  <c r="Z155" i="7"/>
  <c r="Z156" i="7"/>
  <c r="Z157" i="7"/>
  <c r="Z158" i="7"/>
  <c r="Z159" i="7"/>
  <c r="Z160" i="7"/>
  <c r="Z161" i="7"/>
  <c r="Z162" i="7"/>
  <c r="Z163" i="7"/>
  <c r="Z164" i="7"/>
  <c r="Z165" i="7"/>
  <c r="Z166" i="7"/>
  <c r="Z167" i="7"/>
  <c r="Z168" i="7"/>
  <c r="Z169" i="7"/>
  <c r="Z170" i="7"/>
  <c r="Z171" i="7"/>
  <c r="Z172" i="7"/>
  <c r="Z173" i="7"/>
  <c r="Z174" i="7"/>
  <c r="Z175" i="7"/>
  <c r="Z176" i="7"/>
  <c r="Z177" i="7"/>
  <c r="Z178" i="7"/>
  <c r="Z179" i="7"/>
  <c r="Z180" i="7"/>
  <c r="Z181" i="7"/>
  <c r="Z182" i="7"/>
  <c r="Z183" i="7"/>
  <c r="Z184" i="7"/>
  <c r="Z185" i="7"/>
  <c r="Z186" i="7"/>
  <c r="Z187" i="7"/>
  <c r="Z188" i="7"/>
  <c r="Z189" i="7"/>
  <c r="Z190" i="7"/>
  <c r="Z191" i="7"/>
  <c r="Z192" i="7"/>
  <c r="Z193" i="7"/>
  <c r="Z194" i="7"/>
  <c r="Z195" i="7"/>
  <c r="Z196" i="7"/>
  <c r="Z197" i="7"/>
  <c r="Z198" i="7"/>
  <c r="Z199" i="7"/>
  <c r="Z200" i="7"/>
  <c r="Z201" i="7"/>
  <c r="Z202" i="7"/>
  <c r="Z203" i="7"/>
  <c r="Z204" i="7"/>
  <c r="Z205" i="7"/>
  <c r="Z206" i="7"/>
  <c r="Z207" i="7"/>
  <c r="Z208" i="7"/>
  <c r="Z209" i="7"/>
  <c r="Z210" i="7"/>
  <c r="Z211" i="7"/>
  <c r="Z212" i="7"/>
  <c r="Z213" i="7"/>
  <c r="Z214" i="7"/>
  <c r="Z215" i="7"/>
  <c r="Z216" i="7"/>
  <c r="Z217" i="7"/>
  <c r="Z218" i="7"/>
  <c r="Z219" i="7"/>
  <c r="Z220" i="7"/>
  <c r="Z221" i="7"/>
  <c r="Z222" i="7"/>
  <c r="Z223" i="7"/>
  <c r="Z224" i="7"/>
  <c r="Z225" i="7"/>
  <c r="Z226" i="7"/>
  <c r="Z227" i="7"/>
  <c r="Z228" i="7"/>
  <c r="Z229" i="7"/>
  <c r="Z230" i="7"/>
  <c r="Z231" i="7"/>
  <c r="Z232" i="7"/>
  <c r="Z233" i="7"/>
  <c r="Z234" i="7"/>
  <c r="Z235" i="7"/>
  <c r="Z236" i="7"/>
  <c r="Z237" i="7"/>
  <c r="Z238" i="7"/>
  <c r="Z239" i="7"/>
  <c r="Z240" i="7"/>
  <c r="Z241" i="7"/>
  <c r="Z242" i="7"/>
  <c r="Z243" i="7"/>
  <c r="Z244" i="7"/>
  <c r="Z245" i="7"/>
  <c r="Z246" i="7"/>
  <c r="Z247" i="7"/>
  <c r="Z248" i="7"/>
  <c r="Z249" i="7"/>
  <c r="Z250" i="7"/>
  <c r="Z251" i="7"/>
  <c r="Z252" i="7"/>
  <c r="Z253" i="7"/>
  <c r="Z254" i="7"/>
  <c r="Z255" i="7"/>
  <c r="Z256" i="7"/>
  <c r="Z257" i="7"/>
  <c r="Z258" i="7"/>
  <c r="Z259" i="7"/>
  <c r="Z260" i="7"/>
  <c r="Z261" i="7"/>
  <c r="Z262" i="7"/>
  <c r="Z263" i="7"/>
  <c r="Z264" i="7"/>
  <c r="Z265" i="7"/>
  <c r="Z266" i="7"/>
  <c r="Z267" i="7"/>
  <c r="Z268" i="7"/>
  <c r="Z269" i="7"/>
  <c r="Z270" i="7"/>
  <c r="Z271" i="7"/>
  <c r="Z272" i="7"/>
  <c r="Z273" i="7"/>
  <c r="Z274" i="7"/>
  <c r="Z275" i="7"/>
  <c r="Z276" i="7"/>
  <c r="Z277" i="7"/>
  <c r="Z278" i="7"/>
  <c r="Z279" i="7"/>
  <c r="Z280" i="7"/>
  <c r="Z281" i="7"/>
  <c r="Z282" i="7"/>
  <c r="Z283" i="7"/>
  <c r="Z284" i="7"/>
  <c r="Z285" i="7"/>
  <c r="Z286" i="7"/>
  <c r="Z287" i="7"/>
  <c r="Z288" i="7"/>
  <c r="Z289" i="7"/>
  <c r="Z290" i="7"/>
  <c r="Z291" i="7"/>
  <c r="Z292" i="7"/>
  <c r="Z293" i="7"/>
  <c r="Z294" i="7"/>
  <c r="Z295" i="7"/>
  <c r="Z296" i="7"/>
  <c r="Z297" i="7"/>
  <c r="Z298" i="7"/>
  <c r="Z299" i="7"/>
  <c r="Z300" i="7"/>
  <c r="Z301" i="7"/>
  <c r="Z302" i="7"/>
  <c r="Z303" i="7"/>
  <c r="Z304" i="7"/>
  <c r="Z305" i="7"/>
  <c r="Z306" i="7"/>
  <c r="Z307" i="7"/>
  <c r="Z308" i="7"/>
  <c r="Z309" i="7"/>
  <c r="Z310" i="7"/>
  <c r="Z311" i="7"/>
  <c r="Z312" i="7"/>
  <c r="Z313" i="7"/>
  <c r="Z314" i="7"/>
  <c r="Z315" i="7"/>
  <c r="Z316" i="7"/>
  <c r="Z317" i="7"/>
  <c r="Z318" i="7"/>
  <c r="Z319" i="7"/>
  <c r="Z320" i="7"/>
  <c r="Z321" i="7"/>
  <c r="Z322" i="7"/>
  <c r="Z323" i="7"/>
  <c r="Z324" i="7"/>
  <c r="Z325" i="7"/>
  <c r="Z326" i="7"/>
  <c r="Z327" i="7"/>
  <c r="Z328" i="7"/>
  <c r="Z329" i="7"/>
  <c r="Z330" i="7"/>
  <c r="Z331" i="7"/>
  <c r="Z332" i="7"/>
  <c r="Z333" i="7"/>
  <c r="Z334" i="7"/>
  <c r="Z335" i="7"/>
  <c r="Z336" i="7"/>
  <c r="Z337" i="7"/>
  <c r="Z338" i="7"/>
  <c r="Z339" i="7"/>
  <c r="Z340" i="7"/>
  <c r="Z341" i="7"/>
  <c r="Z342" i="7"/>
  <c r="Z343" i="7"/>
  <c r="Z344" i="7"/>
  <c r="Z345" i="7"/>
  <c r="Z346" i="7"/>
  <c r="Z347" i="7"/>
  <c r="Z2" i="7"/>
  <c r="R3" i="7"/>
  <c r="R4" i="7"/>
  <c r="R5" i="7"/>
  <c r="R6" i="7"/>
  <c r="R7" i="7"/>
  <c r="R8" i="7"/>
  <c r="R9" i="7"/>
  <c r="R10" i="7"/>
  <c r="R11" i="7"/>
  <c r="R12" i="7"/>
  <c r="R13" i="7"/>
  <c r="R14" i="7"/>
  <c r="R15" i="7"/>
  <c r="R16" i="7"/>
  <c r="R17" i="7"/>
  <c r="R18" i="7"/>
  <c r="R19" i="7"/>
  <c r="R20" i="7"/>
  <c r="R21" i="7"/>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56" i="7"/>
  <c r="R57" i="7"/>
  <c r="R58" i="7"/>
  <c r="R59" i="7"/>
  <c r="R60" i="7"/>
  <c r="R61" i="7"/>
  <c r="R62" i="7"/>
  <c r="R63" i="7"/>
  <c r="R64" i="7"/>
  <c r="R65" i="7"/>
  <c r="R66" i="7"/>
  <c r="R67" i="7"/>
  <c r="R68" i="7"/>
  <c r="R69" i="7"/>
  <c r="R70" i="7"/>
  <c r="R71" i="7"/>
  <c r="R72" i="7"/>
  <c r="R73" i="7"/>
  <c r="R74" i="7"/>
  <c r="R75" i="7"/>
  <c r="R76" i="7"/>
  <c r="R77" i="7"/>
  <c r="R78" i="7"/>
  <c r="R79" i="7"/>
  <c r="R80" i="7"/>
  <c r="R81" i="7"/>
  <c r="R82" i="7"/>
  <c r="R83" i="7"/>
  <c r="R84" i="7"/>
  <c r="R85" i="7"/>
  <c r="R86" i="7"/>
  <c r="R87" i="7"/>
  <c r="R88" i="7"/>
  <c r="R89" i="7"/>
  <c r="R90" i="7"/>
  <c r="R91" i="7"/>
  <c r="R92" i="7"/>
  <c r="R93" i="7"/>
  <c r="R94" i="7"/>
  <c r="R95" i="7"/>
  <c r="R96" i="7"/>
  <c r="R97" i="7"/>
  <c r="R98" i="7"/>
  <c r="R99" i="7"/>
  <c r="R100" i="7"/>
  <c r="R101" i="7"/>
  <c r="R102" i="7"/>
  <c r="R103" i="7"/>
  <c r="R104" i="7"/>
  <c r="R105" i="7"/>
  <c r="R106" i="7"/>
  <c r="R107" i="7"/>
  <c r="R108" i="7"/>
  <c r="R109" i="7"/>
  <c r="R110" i="7"/>
  <c r="R111" i="7"/>
  <c r="R112" i="7"/>
  <c r="R113" i="7"/>
  <c r="R114" i="7"/>
  <c r="R115" i="7"/>
  <c r="R116" i="7"/>
  <c r="R117" i="7"/>
  <c r="R118" i="7"/>
  <c r="R119" i="7"/>
  <c r="R120" i="7"/>
  <c r="R121" i="7"/>
  <c r="R122" i="7"/>
  <c r="R123" i="7"/>
  <c r="R124" i="7"/>
  <c r="R125" i="7"/>
  <c r="R126" i="7"/>
  <c r="R127" i="7"/>
  <c r="R128" i="7"/>
  <c r="R129" i="7"/>
  <c r="R130" i="7"/>
  <c r="R131" i="7"/>
  <c r="R132" i="7"/>
  <c r="R133" i="7"/>
  <c r="R134" i="7"/>
  <c r="R135" i="7"/>
  <c r="R136" i="7"/>
  <c r="R137" i="7"/>
  <c r="R138" i="7"/>
  <c r="R139" i="7"/>
  <c r="R140" i="7"/>
  <c r="R141" i="7"/>
  <c r="R142" i="7"/>
  <c r="R143" i="7"/>
  <c r="R144" i="7"/>
  <c r="R145" i="7"/>
  <c r="R146" i="7"/>
  <c r="R147" i="7"/>
  <c r="R148" i="7"/>
  <c r="R149" i="7"/>
  <c r="R150" i="7"/>
  <c r="R151" i="7"/>
  <c r="R152" i="7"/>
  <c r="R153" i="7"/>
  <c r="R154" i="7"/>
  <c r="R155" i="7"/>
  <c r="R156" i="7"/>
  <c r="R157" i="7"/>
  <c r="R158" i="7"/>
  <c r="R159" i="7"/>
  <c r="R160" i="7"/>
  <c r="R161" i="7"/>
  <c r="R162" i="7"/>
  <c r="R163" i="7"/>
  <c r="R164" i="7"/>
  <c r="R165" i="7"/>
  <c r="R166" i="7"/>
  <c r="R167" i="7"/>
  <c r="R168" i="7"/>
  <c r="R169" i="7"/>
  <c r="R170" i="7"/>
  <c r="R171" i="7"/>
  <c r="R172" i="7"/>
  <c r="R173" i="7"/>
  <c r="R174" i="7"/>
  <c r="R175" i="7"/>
  <c r="R176" i="7"/>
  <c r="R177" i="7"/>
  <c r="R178" i="7"/>
  <c r="R179" i="7"/>
  <c r="R180" i="7"/>
  <c r="R181" i="7"/>
  <c r="R182" i="7"/>
  <c r="R183" i="7"/>
  <c r="R184" i="7"/>
  <c r="R185" i="7"/>
  <c r="R186" i="7"/>
  <c r="R187" i="7"/>
  <c r="R188" i="7"/>
  <c r="R189" i="7"/>
  <c r="R190" i="7"/>
  <c r="R191" i="7"/>
  <c r="R192" i="7"/>
  <c r="R193" i="7"/>
  <c r="R194" i="7"/>
  <c r="R195" i="7"/>
  <c r="R196" i="7"/>
  <c r="R197" i="7"/>
  <c r="R198" i="7"/>
  <c r="R199" i="7"/>
  <c r="R200" i="7"/>
  <c r="R201" i="7"/>
  <c r="R202" i="7"/>
  <c r="R203" i="7"/>
  <c r="R204" i="7"/>
  <c r="R205" i="7"/>
  <c r="R206" i="7"/>
  <c r="R207" i="7"/>
  <c r="R208" i="7"/>
  <c r="R209" i="7"/>
  <c r="R210" i="7"/>
  <c r="R211" i="7"/>
  <c r="R212" i="7"/>
  <c r="R213" i="7"/>
  <c r="R214" i="7"/>
  <c r="R215" i="7"/>
  <c r="R216" i="7"/>
  <c r="R217" i="7"/>
  <c r="R218" i="7"/>
  <c r="R219" i="7"/>
  <c r="R220" i="7"/>
  <c r="R221" i="7"/>
  <c r="R222" i="7"/>
  <c r="R223" i="7"/>
  <c r="R224" i="7"/>
  <c r="R225" i="7"/>
  <c r="R226" i="7"/>
  <c r="R227" i="7"/>
  <c r="R228" i="7"/>
  <c r="R229" i="7"/>
  <c r="R230" i="7"/>
  <c r="R231" i="7"/>
  <c r="R232" i="7"/>
  <c r="R233" i="7"/>
  <c r="R234" i="7"/>
  <c r="R235" i="7"/>
  <c r="R236" i="7"/>
  <c r="R237" i="7"/>
  <c r="R238" i="7"/>
  <c r="R239" i="7"/>
  <c r="R240" i="7"/>
  <c r="R241" i="7"/>
  <c r="R242" i="7"/>
  <c r="R243" i="7"/>
  <c r="R244" i="7"/>
  <c r="R245" i="7"/>
  <c r="R246" i="7"/>
  <c r="R247" i="7"/>
  <c r="R248" i="7"/>
  <c r="R249" i="7"/>
  <c r="R250" i="7"/>
  <c r="R251" i="7"/>
  <c r="R252" i="7"/>
  <c r="R253" i="7"/>
  <c r="R254" i="7"/>
  <c r="R255" i="7"/>
  <c r="R256" i="7"/>
  <c r="R257" i="7"/>
  <c r="R258" i="7"/>
  <c r="R259" i="7"/>
  <c r="R260" i="7"/>
  <c r="R261" i="7"/>
  <c r="R262" i="7"/>
  <c r="R263" i="7"/>
  <c r="R264" i="7"/>
  <c r="R265" i="7"/>
  <c r="R266" i="7"/>
  <c r="R267" i="7"/>
  <c r="R268" i="7"/>
  <c r="R269" i="7"/>
  <c r="R270" i="7"/>
  <c r="R271" i="7"/>
  <c r="R272" i="7"/>
  <c r="R273" i="7"/>
  <c r="R274" i="7"/>
  <c r="R275" i="7"/>
  <c r="R276" i="7"/>
  <c r="R277" i="7"/>
  <c r="R278" i="7"/>
  <c r="R279" i="7"/>
  <c r="R280" i="7"/>
  <c r="R281" i="7"/>
  <c r="R282" i="7"/>
  <c r="R283" i="7"/>
  <c r="R284" i="7"/>
  <c r="R285" i="7"/>
  <c r="R286" i="7"/>
  <c r="R287" i="7"/>
  <c r="R288" i="7"/>
  <c r="R289" i="7"/>
  <c r="R290" i="7"/>
  <c r="R291" i="7"/>
  <c r="R292" i="7"/>
  <c r="R293" i="7"/>
  <c r="R294" i="7"/>
  <c r="R295" i="7"/>
  <c r="R296" i="7"/>
  <c r="R297" i="7"/>
  <c r="R298" i="7"/>
  <c r="R299" i="7"/>
  <c r="R300" i="7"/>
  <c r="R301" i="7"/>
  <c r="R302" i="7"/>
  <c r="R303" i="7"/>
  <c r="R304" i="7"/>
  <c r="R305" i="7"/>
  <c r="R306" i="7"/>
  <c r="R307" i="7"/>
  <c r="R308" i="7"/>
  <c r="R309" i="7"/>
  <c r="R310" i="7"/>
  <c r="R311" i="7"/>
  <c r="R312" i="7"/>
  <c r="R313" i="7"/>
  <c r="R314" i="7"/>
  <c r="R315" i="7"/>
  <c r="R316" i="7"/>
  <c r="R317" i="7"/>
  <c r="R318" i="7"/>
  <c r="R319" i="7"/>
  <c r="R320" i="7"/>
  <c r="R321" i="7"/>
  <c r="R322" i="7"/>
  <c r="R323" i="7"/>
  <c r="R324" i="7"/>
  <c r="R325" i="7"/>
  <c r="R326" i="7"/>
  <c r="R327" i="7"/>
  <c r="R328" i="7"/>
  <c r="R329" i="7"/>
  <c r="R330" i="7"/>
  <c r="R331" i="7"/>
  <c r="R332" i="7"/>
  <c r="R333" i="7"/>
  <c r="R334" i="7"/>
  <c r="R335" i="7"/>
  <c r="R336" i="7"/>
  <c r="R337" i="7"/>
  <c r="R338" i="7"/>
  <c r="R339" i="7"/>
  <c r="R340" i="7"/>
  <c r="R341" i="7"/>
  <c r="R342" i="7"/>
  <c r="R343" i="7"/>
  <c r="R344" i="7"/>
  <c r="R345" i="7"/>
  <c r="R346" i="7"/>
  <c r="R347" i="7"/>
  <c r="R2" i="7"/>
  <c r="Q3" i="7"/>
  <c r="Q5" i="7"/>
  <c r="Q6" i="7"/>
  <c r="Q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141" i="7"/>
  <c r="Q142" i="7"/>
  <c r="Q143" i="7"/>
  <c r="Q144" i="7"/>
  <c r="Q145" i="7"/>
  <c r="Q146" i="7"/>
  <c r="Q147" i="7"/>
  <c r="Q148" i="7"/>
  <c r="Q149" i="7"/>
  <c r="Q150" i="7"/>
  <c r="Q151" i="7"/>
  <c r="Q152" i="7"/>
  <c r="Q153" i="7"/>
  <c r="Q154" i="7"/>
  <c r="Q155" i="7"/>
  <c r="Q156" i="7"/>
  <c r="Q157" i="7"/>
  <c r="Q158" i="7"/>
  <c r="Q159" i="7"/>
  <c r="Q160" i="7"/>
  <c r="Q161" i="7"/>
  <c r="Q162" i="7"/>
  <c r="Q163" i="7"/>
  <c r="Q164" i="7"/>
  <c r="Q165" i="7"/>
  <c r="Q166" i="7"/>
  <c r="Q167" i="7"/>
  <c r="Q168" i="7"/>
  <c r="Q169" i="7"/>
  <c r="Q170" i="7"/>
  <c r="Q171" i="7"/>
  <c r="Q172" i="7"/>
  <c r="Q173" i="7"/>
  <c r="Q174" i="7"/>
  <c r="Q175" i="7"/>
  <c r="Q176" i="7"/>
  <c r="Q177" i="7"/>
  <c r="Q178" i="7"/>
  <c r="Q179" i="7"/>
  <c r="Q180" i="7"/>
  <c r="Q181" i="7"/>
  <c r="Q182" i="7"/>
  <c r="Q183" i="7"/>
  <c r="Q184" i="7"/>
  <c r="Q185" i="7"/>
  <c r="Q186" i="7"/>
  <c r="Q187" i="7"/>
  <c r="Q188" i="7"/>
  <c r="Q189" i="7"/>
  <c r="Q190" i="7"/>
  <c r="Q191" i="7"/>
  <c r="Q192" i="7"/>
  <c r="Q193" i="7"/>
  <c r="Q194" i="7"/>
  <c r="Q195" i="7"/>
  <c r="Q196" i="7"/>
  <c r="Q197" i="7"/>
  <c r="Q198" i="7"/>
  <c r="Q199" i="7"/>
  <c r="Q200" i="7"/>
  <c r="Q201" i="7"/>
  <c r="Q202" i="7"/>
  <c r="Q203" i="7"/>
  <c r="Q204" i="7"/>
  <c r="Q205" i="7"/>
  <c r="Q206" i="7"/>
  <c r="Q207" i="7"/>
  <c r="Q208" i="7"/>
  <c r="Q209" i="7"/>
  <c r="Q210" i="7"/>
  <c r="Q211" i="7"/>
  <c r="Q212" i="7"/>
  <c r="Q213" i="7"/>
  <c r="Q214" i="7"/>
  <c r="Q215" i="7"/>
  <c r="Q216" i="7"/>
  <c r="Q217" i="7"/>
  <c r="Q218" i="7"/>
  <c r="Q219" i="7"/>
  <c r="Q220" i="7"/>
  <c r="Q221" i="7"/>
  <c r="Q222" i="7"/>
  <c r="Q223" i="7"/>
  <c r="Q224" i="7"/>
  <c r="Q225" i="7"/>
  <c r="Q226" i="7"/>
  <c r="Q227" i="7"/>
  <c r="Q228" i="7"/>
  <c r="Q229" i="7"/>
  <c r="Q230" i="7"/>
  <c r="Q231" i="7"/>
  <c r="Q232" i="7"/>
  <c r="Q233" i="7"/>
  <c r="Q234" i="7"/>
  <c r="Q235" i="7"/>
  <c r="Q236" i="7"/>
  <c r="Q237" i="7"/>
  <c r="Q238" i="7"/>
  <c r="Q239" i="7"/>
  <c r="Q240" i="7"/>
  <c r="Q241" i="7"/>
  <c r="Q242" i="7"/>
  <c r="Q243" i="7"/>
  <c r="Q244" i="7"/>
  <c r="Q245" i="7"/>
  <c r="Q246" i="7"/>
  <c r="Q247" i="7"/>
  <c r="Q248" i="7"/>
  <c r="Q249" i="7"/>
  <c r="Q250" i="7"/>
  <c r="Q251" i="7"/>
  <c r="Q252" i="7"/>
  <c r="Q253" i="7"/>
  <c r="Q254" i="7"/>
  <c r="Q255" i="7"/>
  <c r="Q256" i="7"/>
  <c r="Q257" i="7"/>
  <c r="Q258" i="7"/>
  <c r="Q259" i="7"/>
  <c r="Q260" i="7"/>
  <c r="Q261" i="7"/>
  <c r="Q262" i="7"/>
  <c r="Q263" i="7"/>
  <c r="Q264" i="7"/>
  <c r="Q265" i="7"/>
  <c r="Q266" i="7"/>
  <c r="Q267" i="7"/>
  <c r="Q268" i="7"/>
  <c r="Q269" i="7"/>
  <c r="Q270" i="7"/>
  <c r="Q271" i="7"/>
  <c r="Q272" i="7"/>
  <c r="Q273" i="7"/>
  <c r="Q274" i="7"/>
  <c r="Q275" i="7"/>
  <c r="Q276" i="7"/>
  <c r="Q277" i="7"/>
  <c r="Q278" i="7"/>
  <c r="Q279" i="7"/>
  <c r="Q280" i="7"/>
  <c r="Q281" i="7"/>
  <c r="Q282" i="7"/>
  <c r="Q283" i="7"/>
  <c r="Q284" i="7"/>
  <c r="Q285" i="7"/>
  <c r="Q286" i="7"/>
  <c r="Q287" i="7"/>
  <c r="Q288" i="7"/>
  <c r="Q289" i="7"/>
  <c r="Q290" i="7"/>
  <c r="Q291" i="7"/>
  <c r="Q292" i="7"/>
  <c r="Q293" i="7"/>
  <c r="Q294" i="7"/>
  <c r="Q295" i="7"/>
  <c r="Q296" i="7"/>
  <c r="Q297" i="7"/>
  <c r="Q298" i="7"/>
  <c r="Q299" i="7"/>
  <c r="Q300" i="7"/>
  <c r="Q301" i="7"/>
  <c r="Q302" i="7"/>
  <c r="Q303" i="7"/>
  <c r="Q304" i="7"/>
  <c r="Q305" i="7"/>
  <c r="Q306" i="7"/>
  <c r="Q307" i="7"/>
  <c r="Q308" i="7"/>
  <c r="Q309" i="7"/>
  <c r="Q310" i="7"/>
  <c r="Q311" i="7"/>
  <c r="Q312" i="7"/>
  <c r="Q313" i="7"/>
  <c r="Q314" i="7"/>
  <c r="Q315" i="7"/>
  <c r="Q316" i="7"/>
  <c r="Q317" i="7"/>
  <c r="Q318" i="7"/>
  <c r="Q319" i="7"/>
  <c r="Q320" i="7"/>
  <c r="Q321" i="7"/>
  <c r="Q322" i="7"/>
  <c r="Q323" i="7"/>
  <c r="Q324" i="7"/>
  <c r="Q325" i="7"/>
  <c r="Q326" i="7"/>
  <c r="Q327" i="7"/>
  <c r="Q328" i="7"/>
  <c r="Q329" i="7"/>
  <c r="Q330" i="7"/>
  <c r="Q331" i="7"/>
  <c r="Q332" i="7"/>
  <c r="Q333" i="7"/>
  <c r="Q334" i="7"/>
  <c r="Q335" i="7"/>
  <c r="Q336" i="7"/>
  <c r="Q337" i="7"/>
  <c r="Q338" i="7"/>
  <c r="Q339" i="7"/>
  <c r="Q340" i="7"/>
  <c r="Q341" i="7"/>
  <c r="Q342" i="7"/>
  <c r="Q343" i="7"/>
  <c r="Q344" i="7"/>
  <c r="Q345" i="7"/>
  <c r="Q346" i="7"/>
  <c r="Q347" i="7"/>
  <c r="Q2" i="7"/>
  <c r="K3" i="7"/>
  <c r="L3" i="7"/>
  <c r="M3" i="7"/>
  <c r="N3" i="7"/>
  <c r="O3" i="7"/>
  <c r="P3" i="7"/>
  <c r="K4" i="7"/>
  <c r="L4" i="7"/>
  <c r="M4" i="7"/>
  <c r="N4" i="7"/>
  <c r="O4" i="7"/>
  <c r="P4" i="7"/>
  <c r="K233" i="7"/>
  <c r="L233" i="7"/>
  <c r="M233" i="7"/>
  <c r="N233" i="7"/>
  <c r="O233" i="7"/>
  <c r="P233" i="7"/>
  <c r="K5" i="7"/>
  <c r="L5" i="7"/>
  <c r="M5" i="7"/>
  <c r="N5" i="7"/>
  <c r="O5" i="7"/>
  <c r="P5" i="7"/>
  <c r="K6" i="7"/>
  <c r="L6" i="7"/>
  <c r="M6" i="7"/>
  <c r="N6" i="7"/>
  <c r="O6" i="7"/>
  <c r="P6" i="7"/>
  <c r="K7" i="7"/>
  <c r="L7" i="7"/>
  <c r="M7" i="7"/>
  <c r="N7" i="7"/>
  <c r="O7" i="7"/>
  <c r="P7" i="7"/>
  <c r="K8" i="7"/>
  <c r="L8" i="7"/>
  <c r="M8" i="7"/>
  <c r="N8" i="7"/>
  <c r="O8" i="7"/>
  <c r="P8" i="7"/>
  <c r="K9" i="7"/>
  <c r="L9" i="7"/>
  <c r="M9" i="7"/>
  <c r="N9" i="7"/>
  <c r="O9" i="7"/>
  <c r="P9" i="7"/>
  <c r="K10" i="7"/>
  <c r="L10" i="7"/>
  <c r="M10" i="7"/>
  <c r="N10" i="7"/>
  <c r="O10" i="7"/>
  <c r="P10" i="7"/>
  <c r="K11" i="7"/>
  <c r="L11" i="7"/>
  <c r="M11" i="7"/>
  <c r="N11" i="7"/>
  <c r="O11" i="7"/>
  <c r="P11" i="7"/>
  <c r="K12" i="7"/>
  <c r="L12" i="7"/>
  <c r="M12" i="7"/>
  <c r="N12" i="7"/>
  <c r="O12" i="7"/>
  <c r="P12" i="7"/>
  <c r="K13" i="7"/>
  <c r="L13" i="7"/>
  <c r="M13" i="7"/>
  <c r="N13" i="7"/>
  <c r="O13" i="7"/>
  <c r="P13" i="7"/>
  <c r="K14" i="7"/>
  <c r="L14" i="7"/>
  <c r="M14" i="7"/>
  <c r="N14" i="7"/>
  <c r="O14" i="7"/>
  <c r="P14" i="7"/>
  <c r="K15" i="7"/>
  <c r="L15" i="7"/>
  <c r="M15" i="7"/>
  <c r="N15" i="7"/>
  <c r="O15" i="7"/>
  <c r="P15" i="7"/>
  <c r="K16" i="7"/>
  <c r="L16" i="7"/>
  <c r="M16" i="7"/>
  <c r="N16" i="7"/>
  <c r="O16" i="7"/>
  <c r="P16" i="7"/>
  <c r="K17" i="7"/>
  <c r="L17" i="7"/>
  <c r="M17" i="7"/>
  <c r="N17" i="7"/>
  <c r="O17" i="7"/>
  <c r="P17" i="7"/>
  <c r="K18" i="7"/>
  <c r="L18" i="7"/>
  <c r="M18" i="7"/>
  <c r="N18" i="7"/>
  <c r="O18" i="7"/>
  <c r="P18" i="7"/>
  <c r="K317" i="7"/>
  <c r="L317" i="7"/>
  <c r="M317" i="7"/>
  <c r="N317" i="7"/>
  <c r="O317" i="7"/>
  <c r="P317" i="7"/>
  <c r="K234" i="7"/>
  <c r="L234" i="7"/>
  <c r="M234" i="7"/>
  <c r="N234" i="7"/>
  <c r="O234" i="7"/>
  <c r="P234" i="7"/>
  <c r="K235" i="7"/>
  <c r="L235" i="7"/>
  <c r="M235" i="7"/>
  <c r="N235" i="7"/>
  <c r="O235" i="7"/>
  <c r="P235" i="7"/>
  <c r="K236" i="7"/>
  <c r="L236" i="7"/>
  <c r="M236" i="7"/>
  <c r="N236" i="7"/>
  <c r="O236" i="7"/>
  <c r="P236" i="7"/>
  <c r="K19" i="7"/>
  <c r="L19" i="7"/>
  <c r="M19" i="7"/>
  <c r="N19" i="7"/>
  <c r="O19" i="7"/>
  <c r="P19" i="7"/>
  <c r="K345" i="7"/>
  <c r="L345" i="7"/>
  <c r="M345" i="7"/>
  <c r="N345" i="7"/>
  <c r="O345" i="7"/>
  <c r="P345" i="7"/>
  <c r="K237" i="7"/>
  <c r="L237" i="7"/>
  <c r="M237" i="7"/>
  <c r="N237" i="7"/>
  <c r="O237" i="7"/>
  <c r="P237" i="7"/>
  <c r="K20" i="7"/>
  <c r="L20" i="7"/>
  <c r="M20" i="7"/>
  <c r="N20" i="7"/>
  <c r="O20" i="7"/>
  <c r="P20" i="7"/>
  <c r="K21" i="7"/>
  <c r="L21" i="7"/>
  <c r="M21" i="7"/>
  <c r="N21" i="7"/>
  <c r="O21" i="7"/>
  <c r="P21" i="7"/>
  <c r="K238" i="7"/>
  <c r="L238" i="7"/>
  <c r="M238" i="7"/>
  <c r="N238" i="7"/>
  <c r="O238" i="7"/>
  <c r="P238" i="7"/>
  <c r="K22" i="7"/>
  <c r="L22" i="7"/>
  <c r="M22" i="7"/>
  <c r="N22" i="7"/>
  <c r="O22" i="7"/>
  <c r="P22" i="7"/>
  <c r="K23" i="7"/>
  <c r="L23" i="7"/>
  <c r="M23" i="7"/>
  <c r="N23" i="7"/>
  <c r="O23" i="7"/>
  <c r="P23" i="7"/>
  <c r="K318" i="7"/>
  <c r="L318" i="7"/>
  <c r="M318" i="7"/>
  <c r="N318" i="7"/>
  <c r="O318" i="7"/>
  <c r="P318" i="7"/>
  <c r="K24" i="7"/>
  <c r="L24" i="7"/>
  <c r="M24" i="7"/>
  <c r="N24" i="7"/>
  <c r="O24" i="7"/>
  <c r="P24" i="7"/>
  <c r="K239" i="7"/>
  <c r="L239" i="7"/>
  <c r="M239" i="7"/>
  <c r="N239" i="7"/>
  <c r="O239" i="7"/>
  <c r="P239" i="7"/>
  <c r="K319" i="7"/>
  <c r="L319" i="7"/>
  <c r="M319" i="7"/>
  <c r="N319" i="7"/>
  <c r="O319" i="7"/>
  <c r="P319" i="7"/>
  <c r="K240" i="7"/>
  <c r="L240" i="7"/>
  <c r="M240" i="7"/>
  <c r="N240" i="7"/>
  <c r="O240" i="7"/>
  <c r="P240" i="7"/>
  <c r="K241" i="7"/>
  <c r="L241" i="7"/>
  <c r="M241" i="7"/>
  <c r="N241" i="7"/>
  <c r="O241" i="7"/>
  <c r="P241" i="7"/>
  <c r="K25" i="7"/>
  <c r="L25" i="7"/>
  <c r="M25" i="7"/>
  <c r="N25" i="7"/>
  <c r="O25" i="7"/>
  <c r="P25" i="7"/>
  <c r="K26" i="7"/>
  <c r="L26" i="7"/>
  <c r="M26" i="7"/>
  <c r="N26" i="7"/>
  <c r="O26" i="7"/>
  <c r="P26" i="7"/>
  <c r="K27" i="7"/>
  <c r="L27" i="7"/>
  <c r="M27" i="7"/>
  <c r="N27" i="7"/>
  <c r="O27" i="7"/>
  <c r="P27" i="7"/>
  <c r="K320" i="7"/>
  <c r="L320" i="7"/>
  <c r="M320" i="7"/>
  <c r="N320" i="7"/>
  <c r="O320" i="7"/>
  <c r="P320" i="7"/>
  <c r="K321" i="7"/>
  <c r="L321" i="7"/>
  <c r="M321" i="7"/>
  <c r="N321" i="7"/>
  <c r="O321" i="7"/>
  <c r="P321" i="7"/>
  <c r="K28" i="7"/>
  <c r="L28" i="7"/>
  <c r="M28" i="7"/>
  <c r="N28" i="7"/>
  <c r="O28" i="7"/>
  <c r="P28" i="7"/>
  <c r="K29" i="7"/>
  <c r="L29" i="7"/>
  <c r="M29" i="7"/>
  <c r="N29" i="7"/>
  <c r="O29" i="7"/>
  <c r="P29" i="7"/>
  <c r="K242" i="7"/>
  <c r="L242" i="7"/>
  <c r="M242" i="7"/>
  <c r="N242" i="7"/>
  <c r="O242" i="7"/>
  <c r="P242" i="7"/>
  <c r="K243" i="7"/>
  <c r="L243" i="7"/>
  <c r="M243" i="7"/>
  <c r="N243" i="7"/>
  <c r="O243" i="7"/>
  <c r="P243" i="7"/>
  <c r="K244" i="7"/>
  <c r="L244" i="7"/>
  <c r="M244" i="7"/>
  <c r="N244" i="7"/>
  <c r="O244" i="7"/>
  <c r="P244" i="7"/>
  <c r="K245" i="7"/>
  <c r="L245" i="7"/>
  <c r="M245" i="7"/>
  <c r="N245" i="7"/>
  <c r="O245" i="7"/>
  <c r="P245" i="7"/>
  <c r="K30" i="7"/>
  <c r="L30" i="7"/>
  <c r="M30" i="7"/>
  <c r="N30" i="7"/>
  <c r="O30" i="7"/>
  <c r="P30" i="7"/>
  <c r="K31" i="7"/>
  <c r="L31" i="7"/>
  <c r="M31" i="7"/>
  <c r="N31" i="7"/>
  <c r="O31" i="7"/>
  <c r="P31" i="7"/>
  <c r="K32" i="7"/>
  <c r="L32" i="7"/>
  <c r="M32" i="7"/>
  <c r="N32" i="7"/>
  <c r="O32" i="7"/>
  <c r="P32" i="7"/>
  <c r="K322" i="7"/>
  <c r="L322" i="7"/>
  <c r="M322" i="7"/>
  <c r="N322" i="7"/>
  <c r="O322" i="7"/>
  <c r="P322" i="7"/>
  <c r="K33" i="7"/>
  <c r="L33" i="7"/>
  <c r="M33" i="7"/>
  <c r="N33" i="7"/>
  <c r="O33" i="7"/>
  <c r="P33" i="7"/>
  <c r="K246" i="7"/>
  <c r="L246" i="7"/>
  <c r="M246" i="7"/>
  <c r="N246" i="7"/>
  <c r="O246" i="7"/>
  <c r="P246" i="7"/>
  <c r="K323" i="7"/>
  <c r="L323" i="7"/>
  <c r="M323" i="7"/>
  <c r="N323" i="7"/>
  <c r="O323" i="7"/>
  <c r="P323" i="7"/>
  <c r="K247" i="7"/>
  <c r="L247" i="7"/>
  <c r="M247" i="7"/>
  <c r="N247" i="7"/>
  <c r="O247" i="7"/>
  <c r="P247" i="7"/>
  <c r="K324" i="7"/>
  <c r="L324" i="7"/>
  <c r="M324" i="7"/>
  <c r="N324" i="7"/>
  <c r="O324" i="7"/>
  <c r="P324" i="7"/>
  <c r="K248" i="7"/>
  <c r="L248" i="7"/>
  <c r="M248" i="7"/>
  <c r="N248" i="7"/>
  <c r="O248" i="7"/>
  <c r="P248" i="7"/>
  <c r="K249" i="7"/>
  <c r="L249" i="7"/>
  <c r="M249" i="7"/>
  <c r="N249" i="7"/>
  <c r="O249" i="7"/>
  <c r="P249" i="7"/>
  <c r="K34" i="7"/>
  <c r="L34" i="7"/>
  <c r="M34" i="7"/>
  <c r="N34" i="7"/>
  <c r="O34" i="7"/>
  <c r="P34" i="7"/>
  <c r="K35" i="7"/>
  <c r="L35" i="7"/>
  <c r="M35" i="7"/>
  <c r="N35" i="7"/>
  <c r="O35" i="7"/>
  <c r="P35" i="7"/>
  <c r="K36" i="7"/>
  <c r="L36" i="7"/>
  <c r="M36" i="7"/>
  <c r="N36" i="7"/>
  <c r="O36" i="7"/>
  <c r="P36" i="7"/>
  <c r="K250" i="7"/>
  <c r="L250" i="7"/>
  <c r="M250" i="7"/>
  <c r="N250" i="7"/>
  <c r="O250" i="7"/>
  <c r="P250" i="7"/>
  <c r="K251" i="7"/>
  <c r="L251" i="7"/>
  <c r="M251" i="7"/>
  <c r="N251" i="7"/>
  <c r="O251" i="7"/>
  <c r="P251" i="7"/>
  <c r="K252" i="7"/>
  <c r="L252" i="7"/>
  <c r="M252" i="7"/>
  <c r="N252" i="7"/>
  <c r="O252" i="7"/>
  <c r="P252" i="7"/>
  <c r="K253" i="7"/>
  <c r="L253" i="7"/>
  <c r="M253" i="7"/>
  <c r="N253" i="7"/>
  <c r="O253" i="7"/>
  <c r="P253" i="7"/>
  <c r="K254" i="7"/>
  <c r="L254" i="7"/>
  <c r="M254" i="7"/>
  <c r="N254" i="7"/>
  <c r="O254" i="7"/>
  <c r="P254" i="7"/>
  <c r="K255" i="7"/>
  <c r="L255" i="7"/>
  <c r="M255" i="7"/>
  <c r="N255" i="7"/>
  <c r="O255" i="7"/>
  <c r="P255" i="7"/>
  <c r="K256" i="7"/>
  <c r="L256" i="7"/>
  <c r="M256" i="7"/>
  <c r="N256" i="7"/>
  <c r="O256" i="7"/>
  <c r="P256" i="7"/>
  <c r="K257" i="7"/>
  <c r="L257" i="7"/>
  <c r="M257" i="7"/>
  <c r="N257" i="7"/>
  <c r="O257" i="7"/>
  <c r="P257" i="7"/>
  <c r="K325" i="7"/>
  <c r="L325" i="7"/>
  <c r="M325" i="7"/>
  <c r="N325" i="7"/>
  <c r="O325" i="7"/>
  <c r="P325" i="7"/>
  <c r="K37" i="7"/>
  <c r="L37" i="7"/>
  <c r="M37" i="7"/>
  <c r="N37" i="7"/>
  <c r="O37" i="7"/>
  <c r="P37" i="7"/>
  <c r="K326" i="7"/>
  <c r="L326" i="7"/>
  <c r="M326" i="7"/>
  <c r="N326" i="7"/>
  <c r="O326" i="7"/>
  <c r="P326" i="7"/>
  <c r="K38" i="7"/>
  <c r="L38" i="7"/>
  <c r="M38" i="7"/>
  <c r="N38" i="7"/>
  <c r="O38" i="7"/>
  <c r="P38" i="7"/>
  <c r="K39" i="7"/>
  <c r="L39" i="7"/>
  <c r="M39" i="7"/>
  <c r="N39" i="7"/>
  <c r="O39" i="7"/>
  <c r="P39" i="7"/>
  <c r="K40" i="7"/>
  <c r="L40" i="7"/>
  <c r="M40" i="7"/>
  <c r="N40" i="7"/>
  <c r="O40" i="7"/>
  <c r="P40" i="7"/>
  <c r="K327" i="7"/>
  <c r="L327" i="7"/>
  <c r="M327" i="7"/>
  <c r="N327" i="7"/>
  <c r="O327" i="7"/>
  <c r="P327" i="7"/>
  <c r="K258" i="7"/>
  <c r="L258" i="7"/>
  <c r="M258" i="7"/>
  <c r="N258" i="7"/>
  <c r="O258" i="7"/>
  <c r="P258" i="7"/>
  <c r="K41" i="7"/>
  <c r="L41" i="7"/>
  <c r="M41" i="7"/>
  <c r="N41" i="7"/>
  <c r="O41" i="7"/>
  <c r="P41" i="7"/>
  <c r="K42" i="7"/>
  <c r="L42" i="7"/>
  <c r="M42" i="7"/>
  <c r="N42" i="7"/>
  <c r="O42" i="7"/>
  <c r="P42" i="7"/>
  <c r="K43" i="7"/>
  <c r="L43" i="7"/>
  <c r="M43" i="7"/>
  <c r="N43" i="7"/>
  <c r="O43" i="7"/>
  <c r="P43" i="7"/>
  <c r="K44" i="7"/>
  <c r="L44" i="7"/>
  <c r="M44" i="7"/>
  <c r="N44" i="7"/>
  <c r="O44" i="7"/>
  <c r="P44" i="7"/>
  <c r="K45" i="7"/>
  <c r="L45" i="7"/>
  <c r="M45" i="7"/>
  <c r="N45" i="7"/>
  <c r="O45" i="7"/>
  <c r="P45" i="7"/>
  <c r="K328" i="7"/>
  <c r="L328" i="7"/>
  <c r="M328" i="7"/>
  <c r="N328" i="7"/>
  <c r="O328" i="7"/>
  <c r="P328" i="7"/>
  <c r="K46" i="7"/>
  <c r="L46" i="7"/>
  <c r="M46" i="7"/>
  <c r="N46" i="7"/>
  <c r="O46" i="7"/>
  <c r="P46" i="7"/>
  <c r="K259" i="7"/>
  <c r="L259" i="7"/>
  <c r="M259" i="7"/>
  <c r="N259" i="7"/>
  <c r="O259" i="7"/>
  <c r="P259" i="7"/>
  <c r="K47" i="7"/>
  <c r="L47" i="7"/>
  <c r="M47" i="7"/>
  <c r="N47" i="7"/>
  <c r="O47" i="7"/>
  <c r="P47" i="7"/>
  <c r="K260" i="7"/>
  <c r="L260" i="7"/>
  <c r="M260" i="7"/>
  <c r="N260" i="7"/>
  <c r="O260" i="7"/>
  <c r="P260" i="7"/>
  <c r="K48" i="7"/>
  <c r="L48" i="7"/>
  <c r="M48" i="7"/>
  <c r="N48" i="7"/>
  <c r="O48" i="7"/>
  <c r="P48" i="7"/>
  <c r="K49" i="7"/>
  <c r="L49" i="7"/>
  <c r="M49" i="7"/>
  <c r="N49" i="7"/>
  <c r="O49" i="7"/>
  <c r="P49" i="7"/>
  <c r="K346" i="7"/>
  <c r="L346" i="7"/>
  <c r="M346" i="7"/>
  <c r="N346" i="7"/>
  <c r="O346" i="7"/>
  <c r="P346" i="7"/>
  <c r="K50" i="7"/>
  <c r="L50" i="7"/>
  <c r="M50" i="7"/>
  <c r="N50" i="7"/>
  <c r="O50" i="7"/>
  <c r="P50" i="7"/>
  <c r="K51" i="7"/>
  <c r="L51" i="7"/>
  <c r="M51" i="7"/>
  <c r="N51" i="7"/>
  <c r="O51" i="7"/>
  <c r="P51" i="7"/>
  <c r="K261" i="7"/>
  <c r="L261" i="7"/>
  <c r="M261" i="7"/>
  <c r="N261" i="7"/>
  <c r="O261" i="7"/>
  <c r="P261" i="7"/>
  <c r="K52" i="7"/>
  <c r="L52" i="7"/>
  <c r="M52" i="7"/>
  <c r="N52" i="7"/>
  <c r="O52" i="7"/>
  <c r="P52" i="7"/>
  <c r="K53" i="7"/>
  <c r="L53" i="7"/>
  <c r="M53" i="7"/>
  <c r="N53" i="7"/>
  <c r="O53" i="7"/>
  <c r="P53" i="7"/>
  <c r="K54" i="7"/>
  <c r="L54" i="7"/>
  <c r="M54" i="7"/>
  <c r="N54" i="7"/>
  <c r="O54" i="7"/>
  <c r="P54" i="7"/>
  <c r="K55" i="7"/>
  <c r="L55" i="7"/>
  <c r="M55" i="7"/>
  <c r="N55" i="7"/>
  <c r="O55" i="7"/>
  <c r="P55" i="7"/>
  <c r="K56" i="7"/>
  <c r="L56" i="7"/>
  <c r="M56" i="7"/>
  <c r="N56" i="7"/>
  <c r="O56" i="7"/>
  <c r="P56" i="7"/>
  <c r="K262" i="7"/>
  <c r="L262" i="7"/>
  <c r="M262" i="7"/>
  <c r="N262" i="7"/>
  <c r="O262" i="7"/>
  <c r="P262" i="7"/>
  <c r="K263" i="7"/>
  <c r="L263" i="7"/>
  <c r="M263" i="7"/>
  <c r="N263" i="7"/>
  <c r="O263" i="7"/>
  <c r="P263" i="7"/>
  <c r="K329" i="7"/>
  <c r="L329" i="7"/>
  <c r="M329" i="7"/>
  <c r="N329" i="7"/>
  <c r="O329" i="7"/>
  <c r="P329" i="7"/>
  <c r="K57" i="7"/>
  <c r="L57" i="7"/>
  <c r="M57" i="7"/>
  <c r="N57" i="7"/>
  <c r="O57" i="7"/>
  <c r="P57" i="7"/>
  <c r="K330" i="7"/>
  <c r="L330" i="7"/>
  <c r="M330" i="7"/>
  <c r="N330" i="7"/>
  <c r="O330" i="7"/>
  <c r="P330" i="7"/>
  <c r="K264" i="7"/>
  <c r="L264" i="7"/>
  <c r="M264" i="7"/>
  <c r="N264" i="7"/>
  <c r="O264" i="7"/>
  <c r="P264" i="7"/>
  <c r="K265" i="7"/>
  <c r="L265" i="7"/>
  <c r="M265" i="7"/>
  <c r="N265" i="7"/>
  <c r="O265" i="7"/>
  <c r="P265" i="7"/>
  <c r="K266" i="7"/>
  <c r="L266" i="7"/>
  <c r="M266" i="7"/>
  <c r="N266" i="7"/>
  <c r="O266" i="7"/>
  <c r="P266" i="7"/>
  <c r="K58" i="7"/>
  <c r="L58" i="7"/>
  <c r="M58" i="7"/>
  <c r="N58" i="7"/>
  <c r="O58" i="7"/>
  <c r="P58" i="7"/>
  <c r="K59" i="7"/>
  <c r="L59" i="7"/>
  <c r="M59" i="7"/>
  <c r="N59" i="7"/>
  <c r="O59" i="7"/>
  <c r="P59" i="7"/>
  <c r="K60" i="7"/>
  <c r="L60" i="7"/>
  <c r="M60" i="7"/>
  <c r="N60" i="7"/>
  <c r="O60" i="7"/>
  <c r="P60" i="7"/>
  <c r="K61" i="7"/>
  <c r="L61" i="7"/>
  <c r="M61" i="7"/>
  <c r="N61" i="7"/>
  <c r="O61" i="7"/>
  <c r="P61" i="7"/>
  <c r="K62" i="7"/>
  <c r="L62" i="7"/>
  <c r="M62" i="7"/>
  <c r="N62" i="7"/>
  <c r="O62" i="7"/>
  <c r="P62" i="7"/>
  <c r="K63" i="7"/>
  <c r="L63" i="7"/>
  <c r="M63" i="7"/>
  <c r="N63" i="7"/>
  <c r="O63" i="7"/>
  <c r="P63" i="7"/>
  <c r="K267" i="7"/>
  <c r="L267" i="7"/>
  <c r="M267" i="7"/>
  <c r="N267" i="7"/>
  <c r="O267" i="7"/>
  <c r="P267" i="7"/>
  <c r="K64" i="7"/>
  <c r="L64" i="7"/>
  <c r="M64" i="7"/>
  <c r="N64" i="7"/>
  <c r="O64" i="7"/>
  <c r="P64" i="7"/>
  <c r="K65" i="7"/>
  <c r="L65" i="7"/>
  <c r="M65" i="7"/>
  <c r="N65" i="7"/>
  <c r="O65" i="7"/>
  <c r="P65" i="7"/>
  <c r="K66" i="7"/>
  <c r="L66" i="7"/>
  <c r="M66" i="7"/>
  <c r="N66" i="7"/>
  <c r="O66" i="7"/>
  <c r="P66" i="7"/>
  <c r="K67" i="7"/>
  <c r="L67" i="7"/>
  <c r="M67" i="7"/>
  <c r="N67" i="7"/>
  <c r="O67" i="7"/>
  <c r="P67" i="7"/>
  <c r="K68" i="7"/>
  <c r="L68" i="7"/>
  <c r="M68" i="7"/>
  <c r="N68" i="7"/>
  <c r="O68" i="7"/>
  <c r="P68" i="7"/>
  <c r="K69" i="7"/>
  <c r="L69" i="7"/>
  <c r="M69" i="7"/>
  <c r="N69" i="7"/>
  <c r="O69" i="7"/>
  <c r="P69" i="7"/>
  <c r="K70" i="7"/>
  <c r="L70" i="7"/>
  <c r="M70" i="7"/>
  <c r="N70" i="7"/>
  <c r="O70" i="7"/>
  <c r="P70" i="7"/>
  <c r="K71" i="7"/>
  <c r="L71" i="7"/>
  <c r="M71" i="7"/>
  <c r="N71" i="7"/>
  <c r="O71" i="7"/>
  <c r="P71" i="7"/>
  <c r="K268" i="7"/>
  <c r="L268" i="7"/>
  <c r="M268" i="7"/>
  <c r="N268" i="7"/>
  <c r="O268" i="7"/>
  <c r="P268" i="7"/>
  <c r="K331" i="7"/>
  <c r="L331" i="7"/>
  <c r="M331" i="7"/>
  <c r="N331" i="7"/>
  <c r="O331" i="7"/>
  <c r="P331" i="7"/>
  <c r="K72" i="7"/>
  <c r="L72" i="7"/>
  <c r="M72" i="7"/>
  <c r="N72" i="7"/>
  <c r="O72" i="7"/>
  <c r="P72" i="7"/>
  <c r="K73" i="7"/>
  <c r="L73" i="7"/>
  <c r="M73" i="7"/>
  <c r="N73" i="7"/>
  <c r="O73" i="7"/>
  <c r="P73" i="7"/>
  <c r="K269" i="7"/>
  <c r="L269" i="7"/>
  <c r="M269" i="7"/>
  <c r="N269" i="7"/>
  <c r="O269" i="7"/>
  <c r="P269" i="7"/>
  <c r="K270" i="7"/>
  <c r="L270" i="7"/>
  <c r="M270" i="7"/>
  <c r="N270" i="7"/>
  <c r="O270" i="7"/>
  <c r="P270" i="7"/>
  <c r="K74" i="7"/>
  <c r="L74" i="7"/>
  <c r="M74" i="7"/>
  <c r="N74" i="7"/>
  <c r="O74" i="7"/>
  <c r="P74" i="7"/>
  <c r="K75" i="7"/>
  <c r="L75" i="7"/>
  <c r="M75" i="7"/>
  <c r="N75" i="7"/>
  <c r="O75" i="7"/>
  <c r="P75" i="7"/>
  <c r="K76" i="7"/>
  <c r="L76" i="7"/>
  <c r="M76" i="7"/>
  <c r="N76" i="7"/>
  <c r="O76" i="7"/>
  <c r="P76" i="7"/>
  <c r="K271" i="7"/>
  <c r="L271" i="7"/>
  <c r="M271" i="7"/>
  <c r="N271" i="7"/>
  <c r="O271" i="7"/>
  <c r="P271" i="7"/>
  <c r="K77" i="7"/>
  <c r="L77" i="7"/>
  <c r="M77" i="7"/>
  <c r="N77" i="7"/>
  <c r="O77" i="7"/>
  <c r="P77" i="7"/>
  <c r="K332" i="7"/>
  <c r="L332" i="7"/>
  <c r="M332" i="7"/>
  <c r="N332" i="7"/>
  <c r="O332" i="7"/>
  <c r="P332" i="7"/>
  <c r="K347" i="7"/>
  <c r="L347" i="7"/>
  <c r="M347" i="7"/>
  <c r="N347" i="7"/>
  <c r="O347" i="7"/>
  <c r="P347" i="7"/>
  <c r="K78" i="7"/>
  <c r="L78" i="7"/>
  <c r="M78" i="7"/>
  <c r="N78" i="7"/>
  <c r="O78" i="7"/>
  <c r="P78" i="7"/>
  <c r="K79" i="7"/>
  <c r="L79" i="7"/>
  <c r="M79" i="7"/>
  <c r="N79" i="7"/>
  <c r="O79" i="7"/>
  <c r="P79" i="7"/>
  <c r="K80" i="7"/>
  <c r="L80" i="7"/>
  <c r="M80" i="7"/>
  <c r="N80" i="7"/>
  <c r="O80" i="7"/>
  <c r="P80" i="7"/>
  <c r="K81" i="7"/>
  <c r="L81" i="7"/>
  <c r="M81" i="7"/>
  <c r="N81" i="7"/>
  <c r="O81" i="7"/>
  <c r="P81" i="7"/>
  <c r="K272" i="7"/>
  <c r="L272" i="7"/>
  <c r="M272" i="7"/>
  <c r="N272" i="7"/>
  <c r="O272" i="7"/>
  <c r="P272" i="7"/>
  <c r="K333" i="7"/>
  <c r="L333" i="7"/>
  <c r="M333" i="7"/>
  <c r="N333" i="7"/>
  <c r="O333" i="7"/>
  <c r="P333" i="7"/>
  <c r="K334" i="7"/>
  <c r="L334" i="7"/>
  <c r="M334" i="7"/>
  <c r="N334" i="7"/>
  <c r="O334" i="7"/>
  <c r="P334" i="7"/>
  <c r="K335" i="7"/>
  <c r="L335" i="7"/>
  <c r="M335" i="7"/>
  <c r="N335" i="7"/>
  <c r="O335" i="7"/>
  <c r="P335" i="7"/>
  <c r="K82" i="7"/>
  <c r="L82" i="7"/>
  <c r="M82" i="7"/>
  <c r="N82" i="7"/>
  <c r="O82" i="7"/>
  <c r="P82" i="7"/>
  <c r="K273" i="7"/>
  <c r="L273" i="7"/>
  <c r="M273" i="7"/>
  <c r="N273" i="7"/>
  <c r="O273" i="7"/>
  <c r="P273" i="7"/>
  <c r="K336" i="7"/>
  <c r="L336" i="7"/>
  <c r="M336" i="7"/>
  <c r="N336" i="7"/>
  <c r="O336" i="7"/>
  <c r="P336" i="7"/>
  <c r="K83" i="7"/>
  <c r="L83" i="7"/>
  <c r="M83" i="7"/>
  <c r="N83" i="7"/>
  <c r="O83" i="7"/>
  <c r="P83" i="7"/>
  <c r="K84" i="7"/>
  <c r="L84" i="7"/>
  <c r="M84" i="7"/>
  <c r="N84" i="7"/>
  <c r="O84" i="7"/>
  <c r="P84" i="7"/>
  <c r="K274" i="7"/>
  <c r="L274" i="7"/>
  <c r="M274" i="7"/>
  <c r="N274" i="7"/>
  <c r="O274" i="7"/>
  <c r="P274" i="7"/>
  <c r="K85" i="7"/>
  <c r="L85" i="7"/>
  <c r="M85" i="7"/>
  <c r="N85" i="7"/>
  <c r="O85" i="7"/>
  <c r="P85" i="7"/>
  <c r="K337" i="7"/>
  <c r="L337" i="7"/>
  <c r="M337" i="7"/>
  <c r="N337" i="7"/>
  <c r="O337" i="7"/>
  <c r="P337" i="7"/>
  <c r="K86" i="7"/>
  <c r="L86" i="7"/>
  <c r="M86" i="7"/>
  <c r="N86" i="7"/>
  <c r="O86" i="7"/>
  <c r="P86" i="7"/>
  <c r="K275" i="7"/>
  <c r="L275" i="7"/>
  <c r="M275" i="7"/>
  <c r="N275" i="7"/>
  <c r="O275" i="7"/>
  <c r="P275" i="7"/>
  <c r="K276" i="7"/>
  <c r="L276" i="7"/>
  <c r="M276" i="7"/>
  <c r="N276" i="7"/>
  <c r="O276" i="7"/>
  <c r="P276" i="7"/>
  <c r="K277" i="7"/>
  <c r="L277" i="7"/>
  <c r="M277" i="7"/>
  <c r="N277" i="7"/>
  <c r="O277" i="7"/>
  <c r="P277" i="7"/>
  <c r="K87" i="7"/>
  <c r="L87" i="7"/>
  <c r="M87" i="7"/>
  <c r="N87" i="7"/>
  <c r="O87" i="7"/>
  <c r="P87" i="7"/>
  <c r="K278" i="7"/>
  <c r="L278" i="7"/>
  <c r="M278" i="7"/>
  <c r="N278" i="7"/>
  <c r="O278" i="7"/>
  <c r="P278" i="7"/>
  <c r="K279" i="7"/>
  <c r="L279" i="7"/>
  <c r="M279" i="7"/>
  <c r="N279" i="7"/>
  <c r="O279" i="7"/>
  <c r="P279" i="7"/>
  <c r="K88" i="7"/>
  <c r="L88" i="7"/>
  <c r="M88" i="7"/>
  <c r="N88" i="7"/>
  <c r="O88" i="7"/>
  <c r="P88" i="7"/>
  <c r="K280" i="7"/>
  <c r="L280" i="7"/>
  <c r="M280" i="7"/>
  <c r="N280" i="7"/>
  <c r="O280" i="7"/>
  <c r="P280" i="7"/>
  <c r="K89" i="7"/>
  <c r="L89" i="7"/>
  <c r="M89" i="7"/>
  <c r="N89" i="7"/>
  <c r="O89" i="7"/>
  <c r="P89" i="7"/>
  <c r="K90" i="7"/>
  <c r="L90" i="7"/>
  <c r="M90" i="7"/>
  <c r="N90" i="7"/>
  <c r="O90" i="7"/>
  <c r="P90" i="7"/>
  <c r="K91" i="7"/>
  <c r="L91" i="7"/>
  <c r="M91" i="7"/>
  <c r="N91" i="7"/>
  <c r="O91" i="7"/>
  <c r="P91" i="7"/>
  <c r="K281" i="7"/>
  <c r="L281" i="7"/>
  <c r="M281" i="7"/>
  <c r="N281" i="7"/>
  <c r="O281" i="7"/>
  <c r="P281" i="7"/>
  <c r="K282" i="7"/>
  <c r="L282" i="7"/>
  <c r="M282" i="7"/>
  <c r="N282" i="7"/>
  <c r="O282" i="7"/>
  <c r="P282" i="7"/>
  <c r="K92" i="7"/>
  <c r="L92" i="7"/>
  <c r="M92" i="7"/>
  <c r="N92" i="7"/>
  <c r="O92" i="7"/>
  <c r="P92" i="7"/>
  <c r="K93" i="7"/>
  <c r="L93" i="7"/>
  <c r="M93" i="7"/>
  <c r="N93" i="7"/>
  <c r="O93" i="7"/>
  <c r="P93" i="7"/>
  <c r="K283" i="7"/>
  <c r="L283" i="7"/>
  <c r="M283" i="7"/>
  <c r="N283" i="7"/>
  <c r="O283" i="7"/>
  <c r="P283" i="7"/>
  <c r="K284" i="7"/>
  <c r="L284" i="7"/>
  <c r="M284" i="7"/>
  <c r="N284" i="7"/>
  <c r="O284" i="7"/>
  <c r="P284" i="7"/>
  <c r="K94" i="7"/>
  <c r="L94" i="7"/>
  <c r="M94" i="7"/>
  <c r="N94" i="7"/>
  <c r="O94" i="7"/>
  <c r="P94" i="7"/>
  <c r="K95" i="7"/>
  <c r="L95" i="7"/>
  <c r="M95" i="7"/>
  <c r="N95" i="7"/>
  <c r="O95" i="7"/>
  <c r="P95" i="7"/>
  <c r="K285" i="7"/>
  <c r="L285" i="7"/>
  <c r="M285" i="7"/>
  <c r="N285" i="7"/>
  <c r="O285" i="7"/>
  <c r="P285" i="7"/>
  <c r="K286" i="7"/>
  <c r="L286" i="7"/>
  <c r="M286" i="7"/>
  <c r="N286" i="7"/>
  <c r="O286" i="7"/>
  <c r="P286" i="7"/>
  <c r="K338" i="7"/>
  <c r="L338" i="7"/>
  <c r="M338" i="7"/>
  <c r="N338" i="7"/>
  <c r="O338" i="7"/>
  <c r="P338" i="7"/>
  <c r="K96" i="7"/>
  <c r="L96" i="7"/>
  <c r="M96" i="7"/>
  <c r="N96" i="7"/>
  <c r="O96" i="7"/>
  <c r="P96" i="7"/>
  <c r="K97" i="7"/>
  <c r="L97" i="7"/>
  <c r="M97" i="7"/>
  <c r="N97" i="7"/>
  <c r="O97" i="7"/>
  <c r="P97" i="7"/>
  <c r="K98" i="7"/>
  <c r="L98" i="7"/>
  <c r="M98" i="7"/>
  <c r="N98" i="7"/>
  <c r="O98" i="7"/>
  <c r="P98" i="7"/>
  <c r="K339" i="7"/>
  <c r="L339" i="7"/>
  <c r="M339" i="7"/>
  <c r="N339" i="7"/>
  <c r="O339" i="7"/>
  <c r="P339" i="7"/>
  <c r="K99" i="7"/>
  <c r="L99" i="7"/>
  <c r="M99" i="7"/>
  <c r="N99" i="7"/>
  <c r="O99" i="7"/>
  <c r="P99" i="7"/>
  <c r="K287" i="7"/>
  <c r="L287" i="7"/>
  <c r="M287" i="7"/>
  <c r="N287" i="7"/>
  <c r="O287" i="7"/>
  <c r="P287" i="7"/>
  <c r="K288" i="7"/>
  <c r="L288" i="7"/>
  <c r="M288" i="7"/>
  <c r="N288" i="7"/>
  <c r="O288" i="7"/>
  <c r="P288" i="7"/>
  <c r="K100" i="7"/>
  <c r="L100" i="7"/>
  <c r="M100" i="7"/>
  <c r="N100" i="7"/>
  <c r="O100" i="7"/>
  <c r="P100" i="7"/>
  <c r="K101" i="7"/>
  <c r="L101" i="7"/>
  <c r="M101" i="7"/>
  <c r="N101" i="7"/>
  <c r="O101" i="7"/>
  <c r="P101" i="7"/>
  <c r="K289" i="7"/>
  <c r="L289" i="7"/>
  <c r="M289" i="7"/>
  <c r="N289" i="7"/>
  <c r="O289" i="7"/>
  <c r="P289" i="7"/>
  <c r="K102" i="7"/>
  <c r="L102" i="7"/>
  <c r="M102" i="7"/>
  <c r="N102" i="7"/>
  <c r="O102" i="7"/>
  <c r="P102" i="7"/>
  <c r="K103" i="7"/>
  <c r="L103" i="7"/>
  <c r="M103" i="7"/>
  <c r="N103" i="7"/>
  <c r="O103" i="7"/>
  <c r="P103" i="7"/>
  <c r="K104" i="7"/>
  <c r="L104" i="7"/>
  <c r="M104" i="7"/>
  <c r="N104" i="7"/>
  <c r="O104" i="7"/>
  <c r="P104" i="7"/>
  <c r="K290" i="7"/>
  <c r="L290" i="7"/>
  <c r="M290" i="7"/>
  <c r="N290" i="7"/>
  <c r="O290" i="7"/>
  <c r="P290" i="7"/>
  <c r="K105" i="7"/>
  <c r="L105" i="7"/>
  <c r="M105" i="7"/>
  <c r="N105" i="7"/>
  <c r="O105" i="7"/>
  <c r="P105" i="7"/>
  <c r="K106" i="7"/>
  <c r="L106" i="7"/>
  <c r="M106" i="7"/>
  <c r="N106" i="7"/>
  <c r="O106" i="7"/>
  <c r="P106" i="7"/>
  <c r="K107" i="7"/>
  <c r="L107" i="7"/>
  <c r="M107" i="7"/>
  <c r="N107" i="7"/>
  <c r="O107" i="7"/>
  <c r="P107" i="7"/>
  <c r="K108" i="7"/>
  <c r="L108" i="7"/>
  <c r="M108" i="7"/>
  <c r="N108" i="7"/>
  <c r="O108" i="7"/>
  <c r="P108" i="7"/>
  <c r="K109" i="7"/>
  <c r="L109" i="7"/>
  <c r="M109" i="7"/>
  <c r="N109" i="7"/>
  <c r="O109" i="7"/>
  <c r="P109" i="7"/>
  <c r="K110" i="7"/>
  <c r="L110" i="7"/>
  <c r="M110" i="7"/>
  <c r="N110" i="7"/>
  <c r="O110" i="7"/>
  <c r="P110" i="7"/>
  <c r="K111" i="7"/>
  <c r="L111" i="7"/>
  <c r="M111" i="7"/>
  <c r="N111" i="7"/>
  <c r="O111" i="7"/>
  <c r="P111" i="7"/>
  <c r="K112" i="7"/>
  <c r="L112" i="7"/>
  <c r="M112" i="7"/>
  <c r="N112" i="7"/>
  <c r="O112" i="7"/>
  <c r="P112" i="7"/>
  <c r="K113" i="7"/>
  <c r="L113" i="7"/>
  <c r="M113" i="7"/>
  <c r="N113" i="7"/>
  <c r="O113" i="7"/>
  <c r="P113" i="7"/>
  <c r="K114" i="7"/>
  <c r="L114" i="7"/>
  <c r="M114" i="7"/>
  <c r="N114" i="7"/>
  <c r="O114" i="7"/>
  <c r="P114" i="7"/>
  <c r="K115" i="7"/>
  <c r="L115" i="7"/>
  <c r="M115" i="7"/>
  <c r="N115" i="7"/>
  <c r="O115" i="7"/>
  <c r="P115" i="7"/>
  <c r="K116" i="7"/>
  <c r="L116" i="7"/>
  <c r="M116" i="7"/>
  <c r="N116" i="7"/>
  <c r="O116" i="7"/>
  <c r="P116" i="7"/>
  <c r="K117" i="7"/>
  <c r="L117" i="7"/>
  <c r="M117" i="7"/>
  <c r="N117" i="7"/>
  <c r="O117" i="7"/>
  <c r="P117" i="7"/>
  <c r="K118" i="7"/>
  <c r="L118" i="7"/>
  <c r="M118" i="7"/>
  <c r="N118" i="7"/>
  <c r="O118" i="7"/>
  <c r="P118" i="7"/>
  <c r="K119" i="7"/>
  <c r="L119" i="7"/>
  <c r="M119" i="7"/>
  <c r="N119" i="7"/>
  <c r="O119" i="7"/>
  <c r="P119" i="7"/>
  <c r="K291" i="7"/>
  <c r="L291" i="7"/>
  <c r="M291" i="7"/>
  <c r="N291" i="7"/>
  <c r="O291" i="7"/>
  <c r="P291" i="7"/>
  <c r="K120" i="7"/>
  <c r="L120" i="7"/>
  <c r="M120" i="7"/>
  <c r="N120" i="7"/>
  <c r="O120" i="7"/>
  <c r="P120" i="7"/>
  <c r="K121" i="7"/>
  <c r="L121" i="7"/>
  <c r="M121" i="7"/>
  <c r="N121" i="7"/>
  <c r="O121" i="7"/>
  <c r="P121" i="7"/>
  <c r="K122" i="7"/>
  <c r="L122" i="7"/>
  <c r="M122" i="7"/>
  <c r="N122" i="7"/>
  <c r="O122" i="7"/>
  <c r="P122" i="7"/>
  <c r="K123" i="7"/>
  <c r="L123" i="7"/>
  <c r="M123" i="7"/>
  <c r="N123" i="7"/>
  <c r="O123" i="7"/>
  <c r="P123" i="7"/>
  <c r="K292" i="7"/>
  <c r="L292" i="7"/>
  <c r="M292" i="7"/>
  <c r="N292" i="7"/>
  <c r="O292" i="7"/>
  <c r="P292" i="7"/>
  <c r="K293" i="7"/>
  <c r="L293" i="7"/>
  <c r="M293" i="7"/>
  <c r="N293" i="7"/>
  <c r="O293" i="7"/>
  <c r="P293" i="7"/>
  <c r="K124" i="7"/>
  <c r="L124" i="7"/>
  <c r="M124" i="7"/>
  <c r="N124" i="7"/>
  <c r="O124" i="7"/>
  <c r="P124" i="7"/>
  <c r="K125" i="7"/>
  <c r="L125" i="7"/>
  <c r="M125" i="7"/>
  <c r="N125" i="7"/>
  <c r="O125" i="7"/>
  <c r="P125" i="7"/>
  <c r="K126" i="7"/>
  <c r="L126" i="7"/>
  <c r="M126" i="7"/>
  <c r="N126" i="7"/>
  <c r="O126" i="7"/>
  <c r="P126" i="7"/>
  <c r="K127" i="7"/>
  <c r="L127" i="7"/>
  <c r="M127" i="7"/>
  <c r="N127" i="7"/>
  <c r="O127" i="7"/>
  <c r="P127" i="7"/>
  <c r="K128" i="7"/>
  <c r="L128" i="7"/>
  <c r="M128" i="7"/>
  <c r="N128" i="7"/>
  <c r="O128" i="7"/>
  <c r="P128" i="7"/>
  <c r="K129" i="7"/>
  <c r="L129" i="7"/>
  <c r="M129" i="7"/>
  <c r="N129" i="7"/>
  <c r="O129" i="7"/>
  <c r="P129" i="7"/>
  <c r="K130" i="7"/>
  <c r="L130" i="7"/>
  <c r="M130" i="7"/>
  <c r="N130" i="7"/>
  <c r="O130" i="7"/>
  <c r="P130" i="7"/>
  <c r="K131" i="7"/>
  <c r="L131" i="7"/>
  <c r="M131" i="7"/>
  <c r="N131" i="7"/>
  <c r="O131" i="7"/>
  <c r="P131" i="7"/>
  <c r="K132" i="7"/>
  <c r="L132" i="7"/>
  <c r="M132" i="7"/>
  <c r="N132" i="7"/>
  <c r="O132" i="7"/>
  <c r="P132" i="7"/>
  <c r="K133" i="7"/>
  <c r="L133" i="7"/>
  <c r="M133" i="7"/>
  <c r="N133" i="7"/>
  <c r="O133" i="7"/>
  <c r="P133" i="7"/>
  <c r="K134" i="7"/>
  <c r="L134" i="7"/>
  <c r="M134" i="7"/>
  <c r="N134" i="7"/>
  <c r="O134" i="7"/>
  <c r="P134" i="7"/>
  <c r="K135" i="7"/>
  <c r="L135" i="7"/>
  <c r="M135" i="7"/>
  <c r="N135" i="7"/>
  <c r="O135" i="7"/>
  <c r="P135" i="7"/>
  <c r="K136" i="7"/>
  <c r="L136" i="7"/>
  <c r="M136" i="7"/>
  <c r="N136" i="7"/>
  <c r="O136" i="7"/>
  <c r="P136" i="7"/>
  <c r="K137" i="7"/>
  <c r="L137" i="7"/>
  <c r="M137" i="7"/>
  <c r="N137" i="7"/>
  <c r="O137" i="7"/>
  <c r="P137" i="7"/>
  <c r="K294" i="7"/>
  <c r="L294" i="7"/>
  <c r="M294" i="7"/>
  <c r="N294" i="7"/>
  <c r="O294" i="7"/>
  <c r="P294" i="7"/>
  <c r="K138" i="7"/>
  <c r="L138" i="7"/>
  <c r="M138" i="7"/>
  <c r="N138" i="7"/>
  <c r="O138" i="7"/>
  <c r="P138" i="7"/>
  <c r="K139" i="7"/>
  <c r="L139" i="7"/>
  <c r="M139" i="7"/>
  <c r="N139" i="7"/>
  <c r="O139" i="7"/>
  <c r="P139" i="7"/>
  <c r="K295" i="7"/>
  <c r="L295" i="7"/>
  <c r="M295" i="7"/>
  <c r="N295" i="7"/>
  <c r="O295" i="7"/>
  <c r="P295" i="7"/>
  <c r="K140" i="7"/>
  <c r="L140" i="7"/>
  <c r="M140" i="7"/>
  <c r="N140" i="7"/>
  <c r="O140" i="7"/>
  <c r="P140" i="7"/>
  <c r="K141" i="7"/>
  <c r="L141" i="7"/>
  <c r="M141" i="7"/>
  <c r="N141" i="7"/>
  <c r="O141" i="7"/>
  <c r="P141" i="7"/>
  <c r="K142" i="7"/>
  <c r="L142" i="7"/>
  <c r="M142" i="7"/>
  <c r="N142" i="7"/>
  <c r="O142" i="7"/>
  <c r="P142" i="7"/>
  <c r="K143" i="7"/>
  <c r="L143" i="7"/>
  <c r="M143" i="7"/>
  <c r="N143" i="7"/>
  <c r="O143" i="7"/>
  <c r="P143" i="7"/>
  <c r="K144" i="7"/>
  <c r="L144" i="7"/>
  <c r="M144" i="7"/>
  <c r="N144" i="7"/>
  <c r="O144" i="7"/>
  <c r="P144" i="7"/>
  <c r="K296" i="7"/>
  <c r="L296" i="7"/>
  <c r="M296" i="7"/>
  <c r="N296" i="7"/>
  <c r="O296" i="7"/>
  <c r="P296" i="7"/>
  <c r="K145" i="7"/>
  <c r="L145" i="7"/>
  <c r="M145" i="7"/>
  <c r="N145" i="7"/>
  <c r="O145" i="7"/>
  <c r="P145" i="7"/>
  <c r="K146" i="7"/>
  <c r="L146" i="7"/>
  <c r="M146" i="7"/>
  <c r="N146" i="7"/>
  <c r="O146" i="7"/>
  <c r="P146" i="7"/>
  <c r="K147" i="7"/>
  <c r="L147" i="7"/>
  <c r="M147" i="7"/>
  <c r="N147" i="7"/>
  <c r="O147" i="7"/>
  <c r="P147" i="7"/>
  <c r="K297" i="7"/>
  <c r="L297" i="7"/>
  <c r="M297" i="7"/>
  <c r="N297" i="7"/>
  <c r="O297" i="7"/>
  <c r="P297" i="7"/>
  <c r="K298" i="7"/>
  <c r="L298" i="7"/>
  <c r="M298" i="7"/>
  <c r="N298" i="7"/>
  <c r="O298" i="7"/>
  <c r="P298" i="7"/>
  <c r="K148" i="7"/>
  <c r="L148" i="7"/>
  <c r="M148" i="7"/>
  <c r="N148" i="7"/>
  <c r="O148" i="7"/>
  <c r="P148" i="7"/>
  <c r="K299" i="7"/>
  <c r="L299" i="7"/>
  <c r="M299" i="7"/>
  <c r="N299" i="7"/>
  <c r="O299" i="7"/>
  <c r="P299" i="7"/>
  <c r="K300" i="7"/>
  <c r="L300" i="7"/>
  <c r="M300" i="7"/>
  <c r="N300" i="7"/>
  <c r="O300" i="7"/>
  <c r="P300" i="7"/>
  <c r="K149" i="7"/>
  <c r="L149" i="7"/>
  <c r="M149" i="7"/>
  <c r="N149" i="7"/>
  <c r="O149" i="7"/>
  <c r="P149" i="7"/>
  <c r="K150" i="7"/>
  <c r="L150" i="7"/>
  <c r="M150" i="7"/>
  <c r="N150" i="7"/>
  <c r="O150" i="7"/>
  <c r="P150" i="7"/>
  <c r="K301" i="7"/>
  <c r="L301" i="7"/>
  <c r="M301" i="7"/>
  <c r="N301" i="7"/>
  <c r="O301" i="7"/>
  <c r="P301" i="7"/>
  <c r="K151" i="7"/>
  <c r="L151" i="7"/>
  <c r="M151" i="7"/>
  <c r="N151" i="7"/>
  <c r="O151" i="7"/>
  <c r="P151" i="7"/>
  <c r="K302" i="7"/>
  <c r="L302" i="7"/>
  <c r="M302" i="7"/>
  <c r="N302" i="7"/>
  <c r="O302" i="7"/>
  <c r="P302" i="7"/>
  <c r="K152" i="7"/>
  <c r="L152" i="7"/>
  <c r="M152" i="7"/>
  <c r="N152" i="7"/>
  <c r="O152" i="7"/>
  <c r="P152" i="7"/>
  <c r="K153" i="7"/>
  <c r="L153" i="7"/>
  <c r="M153" i="7"/>
  <c r="N153" i="7"/>
  <c r="O153" i="7"/>
  <c r="P153" i="7"/>
  <c r="K154" i="7"/>
  <c r="L154" i="7"/>
  <c r="M154" i="7"/>
  <c r="N154" i="7"/>
  <c r="O154" i="7"/>
  <c r="P154" i="7"/>
  <c r="K155" i="7"/>
  <c r="L155" i="7"/>
  <c r="M155" i="7"/>
  <c r="N155" i="7"/>
  <c r="O155" i="7"/>
  <c r="P155" i="7"/>
  <c r="K156" i="7"/>
  <c r="L156" i="7"/>
  <c r="M156" i="7"/>
  <c r="N156" i="7"/>
  <c r="O156" i="7"/>
  <c r="P156" i="7"/>
  <c r="K157" i="7"/>
  <c r="L157" i="7"/>
  <c r="M157" i="7"/>
  <c r="N157" i="7"/>
  <c r="O157" i="7"/>
  <c r="P157" i="7"/>
  <c r="K158" i="7"/>
  <c r="L158" i="7"/>
  <c r="M158" i="7"/>
  <c r="N158" i="7"/>
  <c r="O158" i="7"/>
  <c r="P158" i="7"/>
  <c r="K159" i="7"/>
  <c r="L159" i="7"/>
  <c r="M159" i="7"/>
  <c r="N159" i="7"/>
  <c r="O159" i="7"/>
  <c r="P159" i="7"/>
  <c r="K160" i="7"/>
  <c r="L160" i="7"/>
  <c r="M160" i="7"/>
  <c r="N160" i="7"/>
  <c r="O160" i="7"/>
  <c r="P160" i="7"/>
  <c r="K161" i="7"/>
  <c r="L161" i="7"/>
  <c r="M161" i="7"/>
  <c r="N161" i="7"/>
  <c r="O161" i="7"/>
  <c r="P161" i="7"/>
  <c r="K162" i="7"/>
  <c r="L162" i="7"/>
  <c r="M162" i="7"/>
  <c r="N162" i="7"/>
  <c r="O162" i="7"/>
  <c r="P162" i="7"/>
  <c r="K163" i="7"/>
  <c r="L163" i="7"/>
  <c r="M163" i="7"/>
  <c r="N163" i="7"/>
  <c r="O163" i="7"/>
  <c r="P163" i="7"/>
  <c r="K164" i="7"/>
  <c r="L164" i="7"/>
  <c r="M164" i="7"/>
  <c r="N164" i="7"/>
  <c r="O164" i="7"/>
  <c r="P164" i="7"/>
  <c r="K165" i="7"/>
  <c r="L165" i="7"/>
  <c r="M165" i="7"/>
  <c r="N165" i="7"/>
  <c r="O165" i="7"/>
  <c r="P165" i="7"/>
  <c r="K166" i="7"/>
  <c r="L166" i="7"/>
  <c r="M166" i="7"/>
  <c r="N166" i="7"/>
  <c r="O166" i="7"/>
  <c r="P166" i="7"/>
  <c r="K167" i="7"/>
  <c r="L167" i="7"/>
  <c r="M167" i="7"/>
  <c r="N167" i="7"/>
  <c r="O167" i="7"/>
  <c r="P167" i="7"/>
  <c r="K168" i="7"/>
  <c r="L168" i="7"/>
  <c r="M168" i="7"/>
  <c r="N168" i="7"/>
  <c r="O168" i="7"/>
  <c r="P168" i="7"/>
  <c r="K169" i="7"/>
  <c r="L169" i="7"/>
  <c r="M169" i="7"/>
  <c r="N169" i="7"/>
  <c r="O169" i="7"/>
  <c r="P169" i="7"/>
  <c r="K303" i="7"/>
  <c r="L303" i="7"/>
  <c r="M303" i="7"/>
  <c r="N303" i="7"/>
  <c r="O303" i="7"/>
  <c r="P303" i="7"/>
  <c r="K304" i="7"/>
  <c r="L304" i="7"/>
  <c r="M304" i="7"/>
  <c r="N304" i="7"/>
  <c r="O304" i="7"/>
  <c r="P304" i="7"/>
  <c r="K170" i="7"/>
  <c r="L170" i="7"/>
  <c r="M170" i="7"/>
  <c r="N170" i="7"/>
  <c r="O170" i="7"/>
  <c r="P170" i="7"/>
  <c r="K171" i="7"/>
  <c r="L171" i="7"/>
  <c r="M171" i="7"/>
  <c r="N171" i="7"/>
  <c r="O171" i="7"/>
  <c r="P171" i="7"/>
  <c r="K305" i="7"/>
  <c r="L305" i="7"/>
  <c r="M305" i="7"/>
  <c r="N305" i="7"/>
  <c r="O305" i="7"/>
  <c r="P305" i="7"/>
  <c r="K306" i="7"/>
  <c r="L306" i="7"/>
  <c r="M306" i="7"/>
  <c r="N306" i="7"/>
  <c r="O306" i="7"/>
  <c r="P306" i="7"/>
  <c r="K307" i="7"/>
  <c r="L307" i="7"/>
  <c r="M307" i="7"/>
  <c r="N307" i="7"/>
  <c r="O307" i="7"/>
  <c r="P307" i="7"/>
  <c r="K308" i="7"/>
  <c r="L308" i="7"/>
  <c r="M308" i="7"/>
  <c r="N308" i="7"/>
  <c r="O308" i="7"/>
  <c r="P308" i="7"/>
  <c r="K172" i="7"/>
  <c r="L172" i="7"/>
  <c r="M172" i="7"/>
  <c r="N172" i="7"/>
  <c r="O172" i="7"/>
  <c r="P172" i="7"/>
  <c r="K340" i="7"/>
  <c r="L340" i="7"/>
  <c r="M340" i="7"/>
  <c r="N340" i="7"/>
  <c r="O340" i="7"/>
  <c r="P340" i="7"/>
  <c r="K309" i="7"/>
  <c r="L309" i="7"/>
  <c r="M309" i="7"/>
  <c r="N309" i="7"/>
  <c r="O309" i="7"/>
  <c r="P309" i="7"/>
  <c r="K173" i="7"/>
  <c r="L173" i="7"/>
  <c r="M173" i="7"/>
  <c r="N173" i="7"/>
  <c r="O173" i="7"/>
  <c r="P173" i="7"/>
  <c r="K174" i="7"/>
  <c r="L174" i="7"/>
  <c r="M174" i="7"/>
  <c r="N174" i="7"/>
  <c r="O174" i="7"/>
  <c r="P174" i="7"/>
  <c r="K341" i="7"/>
  <c r="L341" i="7"/>
  <c r="M341" i="7"/>
  <c r="N341" i="7"/>
  <c r="O341" i="7"/>
  <c r="P341" i="7"/>
  <c r="K175" i="7"/>
  <c r="L175" i="7"/>
  <c r="M175" i="7"/>
  <c r="N175" i="7"/>
  <c r="O175" i="7"/>
  <c r="P175" i="7"/>
  <c r="K176" i="7"/>
  <c r="L176" i="7"/>
  <c r="M176" i="7"/>
  <c r="N176" i="7"/>
  <c r="O176" i="7"/>
  <c r="P176" i="7"/>
  <c r="K177" i="7"/>
  <c r="L177" i="7"/>
  <c r="M177" i="7"/>
  <c r="N177" i="7"/>
  <c r="O177" i="7"/>
  <c r="P177" i="7"/>
  <c r="K178" i="7"/>
  <c r="L178" i="7"/>
  <c r="M178" i="7"/>
  <c r="N178" i="7"/>
  <c r="O178" i="7"/>
  <c r="P178" i="7"/>
  <c r="K179" i="7"/>
  <c r="L179" i="7"/>
  <c r="M179" i="7"/>
  <c r="N179" i="7"/>
  <c r="O179" i="7"/>
  <c r="P179" i="7"/>
  <c r="K180" i="7"/>
  <c r="L180" i="7"/>
  <c r="M180" i="7"/>
  <c r="N180" i="7"/>
  <c r="O180" i="7"/>
  <c r="P180" i="7"/>
  <c r="K181" i="7"/>
  <c r="L181" i="7"/>
  <c r="M181" i="7"/>
  <c r="N181" i="7"/>
  <c r="O181" i="7"/>
  <c r="P181" i="7"/>
  <c r="K182" i="7"/>
  <c r="L182" i="7"/>
  <c r="M182" i="7"/>
  <c r="N182" i="7"/>
  <c r="O182" i="7"/>
  <c r="P182" i="7"/>
  <c r="K183" i="7"/>
  <c r="L183" i="7"/>
  <c r="M183" i="7"/>
  <c r="N183" i="7"/>
  <c r="O183" i="7"/>
  <c r="P183" i="7"/>
  <c r="K184" i="7"/>
  <c r="L184" i="7"/>
  <c r="M184" i="7"/>
  <c r="N184" i="7"/>
  <c r="O184" i="7"/>
  <c r="P184" i="7"/>
  <c r="K185" i="7"/>
  <c r="L185" i="7"/>
  <c r="M185" i="7"/>
  <c r="N185" i="7"/>
  <c r="O185" i="7"/>
  <c r="P185" i="7"/>
  <c r="K186" i="7"/>
  <c r="L186" i="7"/>
  <c r="M186" i="7"/>
  <c r="N186" i="7"/>
  <c r="O186" i="7"/>
  <c r="P186" i="7"/>
  <c r="K310" i="7"/>
  <c r="L310" i="7"/>
  <c r="M310" i="7"/>
  <c r="N310" i="7"/>
  <c r="O310" i="7"/>
  <c r="P310" i="7"/>
  <c r="K187" i="7"/>
  <c r="L187" i="7"/>
  <c r="M187" i="7"/>
  <c r="N187" i="7"/>
  <c r="O187" i="7"/>
  <c r="P187" i="7"/>
  <c r="K188" i="7"/>
  <c r="L188" i="7"/>
  <c r="M188" i="7"/>
  <c r="N188" i="7"/>
  <c r="O188" i="7"/>
  <c r="P188" i="7"/>
  <c r="K189" i="7"/>
  <c r="L189" i="7"/>
  <c r="M189" i="7"/>
  <c r="N189" i="7"/>
  <c r="O189" i="7"/>
  <c r="P189" i="7"/>
  <c r="K190" i="7"/>
  <c r="L190" i="7"/>
  <c r="M190" i="7"/>
  <c r="N190" i="7"/>
  <c r="O190" i="7"/>
  <c r="P190" i="7"/>
  <c r="K191" i="7"/>
  <c r="L191" i="7"/>
  <c r="M191" i="7"/>
  <c r="N191" i="7"/>
  <c r="O191" i="7"/>
  <c r="P191" i="7"/>
  <c r="K311" i="7"/>
  <c r="L311" i="7"/>
  <c r="M311" i="7"/>
  <c r="N311" i="7"/>
  <c r="O311" i="7"/>
  <c r="P311" i="7"/>
  <c r="K342" i="7"/>
  <c r="L342" i="7"/>
  <c r="M342" i="7"/>
  <c r="N342" i="7"/>
  <c r="O342" i="7"/>
  <c r="P342" i="7"/>
  <c r="K192" i="7"/>
  <c r="L192" i="7"/>
  <c r="M192" i="7"/>
  <c r="N192" i="7"/>
  <c r="O192" i="7"/>
  <c r="P192" i="7"/>
  <c r="K193" i="7"/>
  <c r="L193" i="7"/>
  <c r="M193" i="7"/>
  <c r="N193" i="7"/>
  <c r="O193" i="7"/>
  <c r="P193" i="7"/>
  <c r="K194" i="7"/>
  <c r="L194" i="7"/>
  <c r="M194" i="7"/>
  <c r="N194" i="7"/>
  <c r="O194" i="7"/>
  <c r="P194" i="7"/>
  <c r="K195" i="7"/>
  <c r="L195" i="7"/>
  <c r="M195" i="7"/>
  <c r="N195" i="7"/>
  <c r="O195" i="7"/>
  <c r="P195" i="7"/>
  <c r="K196" i="7"/>
  <c r="L196" i="7"/>
  <c r="M196" i="7"/>
  <c r="N196" i="7"/>
  <c r="O196" i="7"/>
  <c r="P196" i="7"/>
  <c r="K197" i="7"/>
  <c r="L197" i="7"/>
  <c r="M197" i="7"/>
  <c r="N197" i="7"/>
  <c r="O197" i="7"/>
  <c r="P197" i="7"/>
  <c r="K198" i="7"/>
  <c r="L198" i="7"/>
  <c r="M198" i="7"/>
  <c r="N198" i="7"/>
  <c r="O198" i="7"/>
  <c r="P198" i="7"/>
  <c r="K343" i="7"/>
  <c r="L343" i="7"/>
  <c r="M343" i="7"/>
  <c r="N343" i="7"/>
  <c r="O343" i="7"/>
  <c r="P343" i="7"/>
  <c r="K344" i="7"/>
  <c r="L344" i="7"/>
  <c r="M344" i="7"/>
  <c r="N344" i="7"/>
  <c r="O344" i="7"/>
  <c r="P344" i="7"/>
  <c r="K199" i="7"/>
  <c r="L199" i="7"/>
  <c r="M199" i="7"/>
  <c r="N199" i="7"/>
  <c r="O199" i="7"/>
  <c r="P199" i="7"/>
  <c r="K200" i="7"/>
  <c r="L200" i="7"/>
  <c r="M200" i="7"/>
  <c r="N200" i="7"/>
  <c r="O200" i="7"/>
  <c r="P200" i="7"/>
  <c r="K201" i="7"/>
  <c r="L201" i="7"/>
  <c r="M201" i="7"/>
  <c r="N201" i="7"/>
  <c r="O201" i="7"/>
  <c r="P201" i="7"/>
  <c r="K202" i="7"/>
  <c r="L202" i="7"/>
  <c r="M202" i="7"/>
  <c r="N202" i="7"/>
  <c r="O202" i="7"/>
  <c r="P202" i="7"/>
  <c r="K203" i="7"/>
  <c r="L203" i="7"/>
  <c r="M203" i="7"/>
  <c r="N203" i="7"/>
  <c r="O203" i="7"/>
  <c r="P203" i="7"/>
  <c r="K204" i="7"/>
  <c r="L204" i="7"/>
  <c r="M204" i="7"/>
  <c r="N204" i="7"/>
  <c r="O204" i="7"/>
  <c r="P204" i="7"/>
  <c r="K205" i="7"/>
  <c r="L205" i="7"/>
  <c r="M205" i="7"/>
  <c r="N205" i="7"/>
  <c r="O205" i="7"/>
  <c r="P205" i="7"/>
  <c r="K206" i="7"/>
  <c r="L206" i="7"/>
  <c r="M206" i="7"/>
  <c r="N206" i="7"/>
  <c r="O206" i="7"/>
  <c r="P206" i="7"/>
  <c r="K207" i="7"/>
  <c r="L207" i="7"/>
  <c r="M207" i="7"/>
  <c r="N207" i="7"/>
  <c r="O207" i="7"/>
  <c r="P207" i="7"/>
  <c r="K208" i="7"/>
  <c r="L208" i="7"/>
  <c r="M208" i="7"/>
  <c r="N208" i="7"/>
  <c r="O208" i="7"/>
  <c r="P208" i="7"/>
  <c r="K209" i="7"/>
  <c r="L209" i="7"/>
  <c r="M209" i="7"/>
  <c r="N209" i="7"/>
  <c r="O209" i="7"/>
  <c r="P209" i="7"/>
  <c r="K210" i="7"/>
  <c r="L210" i="7"/>
  <c r="M210" i="7"/>
  <c r="N210" i="7"/>
  <c r="O210" i="7"/>
  <c r="P210" i="7"/>
  <c r="K211" i="7"/>
  <c r="L211" i="7"/>
  <c r="M211" i="7"/>
  <c r="N211" i="7"/>
  <c r="O211" i="7"/>
  <c r="P211" i="7"/>
  <c r="K212" i="7"/>
  <c r="L212" i="7"/>
  <c r="M212" i="7"/>
  <c r="N212" i="7"/>
  <c r="O212" i="7"/>
  <c r="P212" i="7"/>
  <c r="K213" i="7"/>
  <c r="L213" i="7"/>
  <c r="M213" i="7"/>
  <c r="N213" i="7"/>
  <c r="O213" i="7"/>
  <c r="P213" i="7"/>
  <c r="K312" i="7"/>
  <c r="L312" i="7"/>
  <c r="M312" i="7"/>
  <c r="N312" i="7"/>
  <c r="O312" i="7"/>
  <c r="P312" i="7"/>
  <c r="K313" i="7"/>
  <c r="L313" i="7"/>
  <c r="M313" i="7"/>
  <c r="N313" i="7"/>
  <c r="O313" i="7"/>
  <c r="P313" i="7"/>
  <c r="K314" i="7"/>
  <c r="L314" i="7"/>
  <c r="M314" i="7"/>
  <c r="N314" i="7"/>
  <c r="O314" i="7"/>
  <c r="P314" i="7"/>
  <c r="K214" i="7"/>
  <c r="L214" i="7"/>
  <c r="M214" i="7"/>
  <c r="N214" i="7"/>
  <c r="O214" i="7"/>
  <c r="P214" i="7"/>
  <c r="K315" i="7"/>
  <c r="L315" i="7"/>
  <c r="M315" i="7"/>
  <c r="N315" i="7"/>
  <c r="O315" i="7"/>
  <c r="P315" i="7"/>
  <c r="K215" i="7"/>
  <c r="L215" i="7"/>
  <c r="M215" i="7"/>
  <c r="N215" i="7"/>
  <c r="O215" i="7"/>
  <c r="P215" i="7"/>
  <c r="K216" i="7"/>
  <c r="L216" i="7"/>
  <c r="M216" i="7"/>
  <c r="N216" i="7"/>
  <c r="O216" i="7"/>
  <c r="P216" i="7"/>
  <c r="K217" i="7"/>
  <c r="L217" i="7"/>
  <c r="M217" i="7"/>
  <c r="N217" i="7"/>
  <c r="O217" i="7"/>
  <c r="P217" i="7"/>
  <c r="K218" i="7"/>
  <c r="L218" i="7"/>
  <c r="M218" i="7"/>
  <c r="N218" i="7"/>
  <c r="O218" i="7"/>
  <c r="P218" i="7"/>
  <c r="K219" i="7"/>
  <c r="L219" i="7"/>
  <c r="M219" i="7"/>
  <c r="N219" i="7"/>
  <c r="O219" i="7"/>
  <c r="P219" i="7"/>
  <c r="K220" i="7"/>
  <c r="L220" i="7"/>
  <c r="M220" i="7"/>
  <c r="N220" i="7"/>
  <c r="O220" i="7"/>
  <c r="P220" i="7"/>
  <c r="K221" i="7"/>
  <c r="L221" i="7"/>
  <c r="M221" i="7"/>
  <c r="N221" i="7"/>
  <c r="O221" i="7"/>
  <c r="P221" i="7"/>
  <c r="K222" i="7"/>
  <c r="L222" i="7"/>
  <c r="M222" i="7"/>
  <c r="N222" i="7"/>
  <c r="O222" i="7"/>
  <c r="P222" i="7"/>
  <c r="K316" i="7"/>
  <c r="L316" i="7"/>
  <c r="M316" i="7"/>
  <c r="N316" i="7"/>
  <c r="O316" i="7"/>
  <c r="P316" i="7"/>
  <c r="K223" i="7"/>
  <c r="L223" i="7"/>
  <c r="M223" i="7"/>
  <c r="N223" i="7"/>
  <c r="O223" i="7"/>
  <c r="P223" i="7"/>
  <c r="K224" i="7"/>
  <c r="L224" i="7"/>
  <c r="M224" i="7"/>
  <c r="N224" i="7"/>
  <c r="O224" i="7"/>
  <c r="P224" i="7"/>
  <c r="K225" i="7"/>
  <c r="L225" i="7"/>
  <c r="M225" i="7"/>
  <c r="N225" i="7"/>
  <c r="O225" i="7"/>
  <c r="P225" i="7"/>
  <c r="K226" i="7"/>
  <c r="L226" i="7"/>
  <c r="M226" i="7"/>
  <c r="N226" i="7"/>
  <c r="O226" i="7"/>
  <c r="P226" i="7"/>
  <c r="K227" i="7"/>
  <c r="L227" i="7"/>
  <c r="M227" i="7"/>
  <c r="N227" i="7"/>
  <c r="O227" i="7"/>
  <c r="P227" i="7"/>
  <c r="K228" i="7"/>
  <c r="L228" i="7"/>
  <c r="M228" i="7"/>
  <c r="N228" i="7"/>
  <c r="O228" i="7"/>
  <c r="P228" i="7"/>
  <c r="K229" i="7"/>
  <c r="L229" i="7"/>
  <c r="M229" i="7"/>
  <c r="N229" i="7"/>
  <c r="O229" i="7"/>
  <c r="P229" i="7"/>
  <c r="K230" i="7"/>
  <c r="L230" i="7"/>
  <c r="M230" i="7"/>
  <c r="N230" i="7"/>
  <c r="O230" i="7"/>
  <c r="P230" i="7"/>
  <c r="K231" i="7"/>
  <c r="L231" i="7"/>
  <c r="M231" i="7"/>
  <c r="N231" i="7"/>
  <c r="O231" i="7"/>
  <c r="P231" i="7"/>
  <c r="K232" i="7"/>
  <c r="L232" i="7"/>
  <c r="M232" i="7"/>
  <c r="N232" i="7"/>
  <c r="O232" i="7"/>
  <c r="P232" i="7"/>
  <c r="O2" i="7"/>
  <c r="P2" i="7"/>
  <c r="N2" i="7"/>
  <c r="M2" i="7"/>
  <c r="L2" i="7"/>
  <c r="K2" i="7"/>
  <c r="AA202" i="7" l="1"/>
  <c r="AA42" i="7"/>
  <c r="AA346" i="7"/>
  <c r="AA322" i="7"/>
  <c r="AA290" i="7"/>
  <c r="AA282" i="7"/>
  <c r="AA274" i="7"/>
  <c r="AA266" i="7"/>
  <c r="AA242" i="7"/>
  <c r="AA234" i="7"/>
  <c r="AA226" i="7"/>
  <c r="AA218" i="7"/>
  <c r="AA186" i="7"/>
  <c r="AA178" i="7"/>
  <c r="AA170" i="7"/>
  <c r="AA162" i="7"/>
  <c r="AA154" i="7"/>
  <c r="AA146" i="7"/>
  <c r="AA138" i="7"/>
  <c r="AA130" i="7"/>
  <c r="AA98" i="7"/>
  <c r="AA90" i="7"/>
  <c r="AA74" i="7"/>
  <c r="AA66" i="7"/>
  <c r="AA58" i="7"/>
  <c r="AA50" i="7"/>
  <c r="AA34" i="7"/>
  <c r="AA18" i="7"/>
  <c r="AA10" i="7"/>
  <c r="S2" i="7"/>
  <c r="S162" i="7"/>
  <c r="S231" i="7"/>
  <c r="S225" i="7"/>
  <c r="S220" i="7"/>
  <c r="S315" i="7"/>
  <c r="S212" i="7"/>
  <c r="S207" i="7"/>
  <c r="S197" i="7"/>
  <c r="S342" i="7"/>
  <c r="S189" i="7"/>
  <c r="S183" i="7"/>
  <c r="S179" i="7"/>
  <c r="S173" i="7"/>
  <c r="S307" i="7"/>
  <c r="S304" i="7"/>
  <c r="S166" i="7"/>
  <c r="S232" i="7"/>
  <c r="S228" i="7"/>
  <c r="S222" i="7"/>
  <c r="S217" i="7"/>
  <c r="S214" i="7"/>
  <c r="S313" i="7"/>
  <c r="S205" i="7"/>
  <c r="S201" i="7"/>
  <c r="S343" i="7"/>
  <c r="S195" i="7"/>
  <c r="S311" i="7"/>
  <c r="S187" i="7"/>
  <c r="S184" i="7"/>
  <c r="S180" i="7"/>
  <c r="S175" i="7"/>
  <c r="S341" i="7"/>
  <c r="S340" i="7"/>
  <c r="S306" i="7"/>
  <c r="S303" i="7"/>
  <c r="S164" i="7"/>
  <c r="S227" i="7"/>
  <c r="S316" i="7"/>
  <c r="S209" i="7"/>
  <c r="S344" i="7"/>
  <c r="S194" i="7"/>
  <c r="S310" i="7"/>
  <c r="S178" i="7"/>
  <c r="S171" i="7"/>
  <c r="S163" i="7"/>
  <c r="S230" i="7"/>
  <c r="S224" i="7"/>
  <c r="S219" i="7"/>
  <c r="S215" i="7"/>
  <c r="S213" i="7"/>
  <c r="S208" i="7"/>
  <c r="S204" i="7"/>
  <c r="S199" i="7"/>
  <c r="S196" i="7"/>
  <c r="S192" i="7"/>
  <c r="S190" i="7"/>
  <c r="S186" i="7"/>
  <c r="S182" i="7"/>
  <c r="S177" i="7"/>
  <c r="S309" i="7"/>
  <c r="S308" i="7"/>
  <c r="S170" i="7"/>
  <c r="S168" i="7"/>
  <c r="S167" i="7"/>
  <c r="S229" i="7"/>
  <c r="S223" i="7"/>
  <c r="S221" i="7"/>
  <c r="S216" i="7"/>
  <c r="S312" i="7"/>
  <c r="S211" i="7"/>
  <c r="S206" i="7"/>
  <c r="S203" i="7"/>
  <c r="S200" i="7"/>
  <c r="S198" i="7"/>
  <c r="S193" i="7"/>
  <c r="S191" i="7"/>
  <c r="S188" i="7"/>
  <c r="S185" i="7"/>
  <c r="S181" i="7"/>
  <c r="S176" i="7"/>
  <c r="S174" i="7"/>
  <c r="S172" i="7"/>
  <c r="S305" i="7"/>
  <c r="S169" i="7"/>
  <c r="S165" i="7"/>
  <c r="S161" i="7"/>
  <c r="S160" i="7"/>
  <c r="S159" i="7"/>
  <c r="S158" i="7"/>
  <c r="S157" i="7"/>
  <c r="S156" i="7"/>
  <c r="S155" i="7"/>
  <c r="S154" i="7"/>
  <c r="S153" i="7"/>
  <c r="S152" i="7"/>
  <c r="S302" i="7"/>
  <c r="S151" i="7"/>
  <c r="S301" i="7"/>
  <c r="S150" i="7"/>
  <c r="S149" i="7"/>
  <c r="S300" i="7"/>
  <c r="S299" i="7"/>
  <c r="S148" i="7"/>
  <c r="S298" i="7"/>
  <c r="S297" i="7"/>
  <c r="S147" i="7"/>
  <c r="S146" i="7"/>
  <c r="S145" i="7"/>
  <c r="S296" i="7"/>
  <c r="S144" i="7"/>
  <c r="S143" i="7"/>
  <c r="S142" i="7"/>
  <c r="S141" i="7"/>
  <c r="S140" i="7"/>
  <c r="S295" i="7"/>
  <c r="S139" i="7"/>
  <c r="S138" i="7"/>
  <c r="S294" i="7"/>
  <c r="S137" i="7"/>
  <c r="S136" i="7"/>
  <c r="S135" i="7"/>
  <c r="S134" i="7"/>
  <c r="S133" i="7"/>
  <c r="S132" i="7"/>
  <c r="S131" i="7"/>
  <c r="S130" i="7"/>
  <c r="S129" i="7"/>
  <c r="S128" i="7"/>
  <c r="S127" i="7"/>
  <c r="S126" i="7"/>
  <c r="S125" i="7"/>
  <c r="S124" i="7"/>
  <c r="S293" i="7"/>
  <c r="S292" i="7"/>
  <c r="S123" i="7"/>
  <c r="S122" i="7"/>
  <c r="S121" i="7"/>
  <c r="S120" i="7"/>
  <c r="S291" i="7"/>
  <c r="S119" i="7"/>
  <c r="S118" i="7"/>
  <c r="S117" i="7"/>
  <c r="S116" i="7"/>
  <c r="S115" i="7"/>
  <c r="S114" i="7"/>
  <c r="S113" i="7"/>
  <c r="S112" i="7"/>
  <c r="S111" i="7"/>
  <c r="S110" i="7"/>
  <c r="S109" i="7"/>
  <c r="S108" i="7"/>
  <c r="S107" i="7"/>
  <c r="S106" i="7"/>
  <c r="S105" i="7"/>
  <c r="S290" i="7"/>
  <c r="S104" i="7"/>
  <c r="S103" i="7"/>
  <c r="S102" i="7"/>
  <c r="S289" i="7"/>
  <c r="S101" i="7"/>
  <c r="S100" i="7"/>
  <c r="S288" i="7"/>
  <c r="S287" i="7"/>
  <c r="S99" i="7"/>
  <c r="S339" i="7"/>
  <c r="S98" i="7"/>
  <c r="S97" i="7"/>
  <c r="S96" i="7"/>
  <c r="S338" i="7"/>
  <c r="S286" i="7"/>
  <c r="S285" i="7"/>
  <c r="S95" i="7"/>
  <c r="S94" i="7"/>
  <c r="S284" i="7"/>
  <c r="S283" i="7"/>
  <c r="S93" i="7"/>
  <c r="S92" i="7"/>
  <c r="S282" i="7"/>
  <c r="S281" i="7"/>
  <c r="S91" i="7"/>
  <c r="S90" i="7"/>
  <c r="S89" i="7"/>
  <c r="S280" i="7"/>
  <c r="S88" i="7"/>
  <c r="S279" i="7"/>
  <c r="S278" i="7"/>
  <c r="S87" i="7"/>
  <c r="S277" i="7"/>
  <c r="S276" i="7"/>
  <c r="S275" i="7"/>
  <c r="S86" i="7"/>
  <c r="S337" i="7"/>
  <c r="S85" i="7"/>
  <c r="S274" i="7"/>
  <c r="S84" i="7"/>
  <c r="S83" i="7"/>
  <c r="S336" i="7"/>
  <c r="S273" i="7"/>
  <c r="S82" i="7"/>
  <c r="S335" i="7"/>
  <c r="S334" i="7"/>
  <c r="S333" i="7"/>
  <c r="S272" i="7"/>
  <c r="S81" i="7"/>
  <c r="S80" i="7"/>
  <c r="S79" i="7"/>
  <c r="S78" i="7"/>
  <c r="S347" i="7"/>
  <c r="S332" i="7"/>
  <c r="S77" i="7"/>
  <c r="S271" i="7"/>
  <c r="S76" i="7"/>
  <c r="S75" i="7"/>
  <c r="S74" i="7"/>
  <c r="S270" i="7"/>
  <c r="S269" i="7"/>
  <c r="S73" i="7"/>
  <c r="S72" i="7"/>
  <c r="S331" i="7"/>
  <c r="S268" i="7"/>
  <c r="S71" i="7"/>
  <c r="S70" i="7"/>
  <c r="S69" i="7"/>
  <c r="S68" i="7"/>
  <c r="S67" i="7"/>
  <c r="S66" i="7"/>
  <c r="S65" i="7"/>
  <c r="S64" i="7"/>
  <c r="S267" i="7"/>
  <c r="S63" i="7"/>
  <c r="S62" i="7"/>
  <c r="S61" i="7"/>
  <c r="S60" i="7"/>
  <c r="S59" i="7"/>
  <c r="S58" i="7"/>
  <c r="S266" i="7"/>
  <c r="S265" i="7"/>
  <c r="S264" i="7"/>
  <c r="S330" i="7"/>
  <c r="S57" i="7"/>
  <c r="S329" i="7"/>
  <c r="S263" i="7"/>
  <c r="S262" i="7"/>
  <c r="S56" i="7"/>
  <c r="S55" i="7"/>
  <c r="S54" i="7"/>
  <c r="S53" i="7"/>
  <c r="S52" i="7"/>
  <c r="S261" i="7"/>
  <c r="S51" i="7"/>
  <c r="S50" i="7"/>
  <c r="S346" i="7"/>
  <c r="S49" i="7"/>
  <c r="S48" i="7"/>
  <c r="S260" i="7"/>
  <c r="S47" i="7"/>
  <c r="S259" i="7"/>
  <c r="S46" i="7"/>
  <c r="S328" i="7"/>
  <c r="S45" i="7"/>
  <c r="S44" i="7"/>
  <c r="S43" i="7"/>
  <c r="S42" i="7"/>
  <c r="S41" i="7"/>
  <c r="S258" i="7"/>
  <c r="S327" i="7"/>
  <c r="S40" i="7"/>
  <c r="S39" i="7"/>
  <c r="S38" i="7"/>
  <c r="S326" i="7"/>
  <c r="S37" i="7"/>
  <c r="S325" i="7"/>
  <c r="S257" i="7"/>
  <c r="S256" i="7"/>
  <c r="S255" i="7"/>
  <c r="S254" i="7"/>
  <c r="S253" i="7"/>
  <c r="S252" i="7"/>
  <c r="S251" i="7"/>
  <c r="S250" i="7"/>
  <c r="S36" i="7"/>
  <c r="S35" i="7"/>
  <c r="S34" i="7"/>
  <c r="S249" i="7"/>
  <c r="S248" i="7"/>
  <c r="S324" i="7"/>
  <c r="S247" i="7"/>
  <c r="S323" i="7"/>
  <c r="S246" i="7"/>
  <c r="S33" i="7"/>
  <c r="S322" i="7"/>
  <c r="S32" i="7"/>
  <c r="S31" i="7"/>
  <c r="S30" i="7"/>
  <c r="S245" i="7"/>
  <c r="S244" i="7"/>
  <c r="S243" i="7"/>
  <c r="S242" i="7"/>
  <c r="S29" i="7"/>
  <c r="S28" i="7"/>
  <c r="S321" i="7"/>
  <c r="S320" i="7"/>
  <c r="S27" i="7"/>
  <c r="S26" i="7"/>
  <c r="S25" i="7"/>
  <c r="S241" i="7"/>
  <c r="S240" i="7"/>
  <c r="S319" i="7"/>
  <c r="S239" i="7"/>
  <c r="S24" i="7"/>
  <c r="S318" i="7"/>
  <c r="S23" i="7"/>
  <c r="S22" i="7"/>
  <c r="S238" i="7"/>
  <c r="S21" i="7"/>
  <c r="S20" i="7"/>
  <c r="S237" i="7"/>
  <c r="S345" i="7"/>
  <c r="S19" i="7"/>
  <c r="S236" i="7"/>
  <c r="S235" i="7"/>
  <c r="S234" i="7"/>
  <c r="S317" i="7"/>
  <c r="S18" i="7"/>
  <c r="S17" i="7"/>
  <c r="S16" i="7"/>
  <c r="S15" i="7"/>
  <c r="S14" i="7"/>
  <c r="S13" i="7"/>
  <c r="S12" i="7"/>
  <c r="S11" i="7"/>
  <c r="S10" i="7"/>
  <c r="S9" i="7"/>
  <c r="S8" i="7"/>
  <c r="S7" i="7"/>
  <c r="S6" i="7"/>
  <c r="S5" i="7"/>
  <c r="S233" i="7"/>
  <c r="S4" i="7"/>
  <c r="S3" i="7"/>
  <c r="S226" i="7"/>
  <c r="S218" i="7"/>
  <c r="S314" i="7"/>
  <c r="S210" i="7"/>
  <c r="S202" i="7"/>
  <c r="U292" i="7"/>
  <c r="T335" i="7"/>
  <c r="T271" i="7"/>
  <c r="V249" i="7"/>
  <c r="V345" i="7"/>
  <c r="T343" i="7"/>
  <c r="T341" i="7"/>
  <c r="U290" i="7"/>
  <c r="V289" i="7"/>
  <c r="V287" i="7"/>
  <c r="V281" i="7"/>
  <c r="T279" i="7"/>
  <c r="T277" i="7"/>
  <c r="T333" i="7"/>
  <c r="U332" i="7"/>
  <c r="T269" i="7"/>
  <c r="U268" i="7"/>
  <c r="U266" i="7"/>
  <c r="U330" i="7"/>
  <c r="U260" i="7"/>
  <c r="U258" i="7"/>
  <c r="V257" i="7"/>
  <c r="U324" i="7"/>
  <c r="T247" i="7"/>
  <c r="U322" i="7"/>
  <c r="T245" i="7"/>
  <c r="V321" i="7"/>
  <c r="T239" i="7"/>
  <c r="T237" i="7"/>
  <c r="U236" i="7"/>
  <c r="V233" i="7"/>
  <c r="V313" i="7"/>
  <c r="V247" i="7"/>
  <c r="T311" i="7"/>
  <c r="T303" i="7"/>
  <c r="T301" i="7"/>
  <c r="U300" i="7"/>
  <c r="T287" i="7"/>
  <c r="U338" i="7"/>
  <c r="T285" i="7"/>
  <c r="U276" i="7"/>
  <c r="U274" i="7"/>
  <c r="V265" i="7"/>
  <c r="V329" i="7"/>
  <c r="T255" i="7"/>
  <c r="U244" i="7"/>
  <c r="T319" i="7"/>
  <c r="V279" i="7"/>
  <c r="U2" i="7"/>
  <c r="U346" i="7"/>
  <c r="T325" i="7"/>
  <c r="U250" i="7"/>
  <c r="V239" i="7"/>
  <c r="V319" i="7"/>
  <c r="V255" i="7"/>
  <c r="V311" i="7"/>
  <c r="T309" i="7"/>
  <c r="U298" i="7"/>
  <c r="T232" i="7"/>
  <c r="U232" i="7"/>
  <c r="V232" i="7"/>
  <c r="U231" i="7"/>
  <c r="V231" i="7"/>
  <c r="T231" i="7"/>
  <c r="T230" i="7"/>
  <c r="U230" i="7"/>
  <c r="V230" i="7"/>
  <c r="U229" i="7"/>
  <c r="V229" i="7"/>
  <c r="T229" i="7"/>
  <c r="T228" i="7"/>
  <c r="V228" i="7"/>
  <c r="U228" i="7"/>
  <c r="T227" i="7"/>
  <c r="U227" i="7"/>
  <c r="V227" i="7"/>
  <c r="U226" i="7"/>
  <c r="T226" i="7"/>
  <c r="V226" i="7"/>
  <c r="U225" i="7"/>
  <c r="V225" i="7"/>
  <c r="T225" i="7"/>
  <c r="T224" i="7"/>
  <c r="V224" i="7"/>
  <c r="U224" i="7"/>
  <c r="T223" i="7"/>
  <c r="V223" i="7"/>
  <c r="U223" i="7"/>
  <c r="T316" i="7"/>
  <c r="V316" i="7"/>
  <c r="U316" i="7"/>
  <c r="V222" i="7"/>
  <c r="T222" i="7"/>
  <c r="U222" i="7"/>
  <c r="T221" i="7"/>
  <c r="V221" i="7"/>
  <c r="U221" i="7"/>
  <c r="T220" i="7"/>
  <c r="U220" i="7"/>
  <c r="V220" i="7"/>
  <c r="T219" i="7"/>
  <c r="U219" i="7"/>
  <c r="V219" i="7"/>
  <c r="U218" i="7"/>
  <c r="T218" i="7"/>
  <c r="V218" i="7"/>
  <c r="U217" i="7"/>
  <c r="V217" i="7"/>
  <c r="T217" i="7"/>
  <c r="T216" i="7"/>
  <c r="U216" i="7"/>
  <c r="V216" i="7"/>
  <c r="T215" i="7"/>
  <c r="V215" i="7"/>
  <c r="U215" i="7"/>
  <c r="T315" i="7"/>
  <c r="U315" i="7"/>
  <c r="V315" i="7"/>
  <c r="V214" i="7"/>
  <c r="T214" i="7"/>
  <c r="U214" i="7"/>
  <c r="V314" i="7"/>
  <c r="T314" i="7"/>
  <c r="U314" i="7"/>
  <c r="T313" i="7"/>
  <c r="U313" i="7"/>
  <c r="T312" i="7"/>
  <c r="U312" i="7"/>
  <c r="V312" i="7"/>
  <c r="T213" i="7"/>
  <c r="U213" i="7"/>
  <c r="V213" i="7"/>
  <c r="T212" i="7"/>
  <c r="U212" i="7"/>
  <c r="V212" i="7"/>
  <c r="T211" i="7"/>
  <c r="U211" i="7"/>
  <c r="V211" i="7"/>
  <c r="T210" i="7"/>
  <c r="U210" i="7"/>
  <c r="V210" i="7"/>
  <c r="U209" i="7"/>
  <c r="V209" i="7"/>
  <c r="T209" i="7"/>
  <c r="T208" i="7"/>
  <c r="U208" i="7"/>
  <c r="V208" i="7"/>
  <c r="T207" i="7"/>
  <c r="U207" i="7"/>
  <c r="V207" i="7"/>
  <c r="V206" i="7"/>
  <c r="T206" i="7"/>
  <c r="U206" i="7"/>
  <c r="T205" i="7"/>
  <c r="V205" i="7"/>
  <c r="U205" i="7"/>
  <c r="T204" i="7"/>
  <c r="U204" i="7"/>
  <c r="V204" i="7"/>
  <c r="T203" i="7"/>
  <c r="U203" i="7"/>
  <c r="V203" i="7"/>
  <c r="T202" i="7"/>
  <c r="U202" i="7"/>
  <c r="V202" i="7"/>
  <c r="U201" i="7"/>
  <c r="V201" i="7"/>
  <c r="T201" i="7"/>
  <c r="U200" i="7"/>
  <c r="T200" i="7"/>
  <c r="V200" i="7"/>
  <c r="T199" i="7"/>
  <c r="U199" i="7"/>
  <c r="V199" i="7"/>
  <c r="T344" i="7"/>
  <c r="U344" i="7"/>
  <c r="V344" i="7"/>
  <c r="U343" i="7"/>
  <c r="V198" i="7"/>
  <c r="T198" i="7"/>
  <c r="U198" i="7"/>
  <c r="T197" i="7"/>
  <c r="U197" i="7"/>
  <c r="V197" i="7"/>
  <c r="T196" i="7"/>
  <c r="U196" i="7"/>
  <c r="V196" i="7"/>
  <c r="T195" i="7"/>
  <c r="U195" i="7"/>
  <c r="V195" i="7"/>
  <c r="T194" i="7"/>
  <c r="U194" i="7"/>
  <c r="V194" i="7"/>
  <c r="U193" i="7"/>
  <c r="V193" i="7"/>
  <c r="T193" i="7"/>
  <c r="U192" i="7"/>
  <c r="T192" i="7"/>
  <c r="V192" i="7"/>
  <c r="T342" i="7"/>
  <c r="U342" i="7"/>
  <c r="V342" i="7"/>
  <c r="U340" i="7"/>
  <c r="U308" i="7"/>
  <c r="U306" i="7"/>
  <c r="V297" i="7"/>
  <c r="V295" i="7"/>
  <c r="V343" i="7"/>
  <c r="T291" i="7"/>
  <c r="U291" i="7"/>
  <c r="V291" i="7"/>
  <c r="T118" i="7"/>
  <c r="U118" i="7"/>
  <c r="V118" i="7"/>
  <c r="T115" i="7"/>
  <c r="U115" i="7"/>
  <c r="V115" i="7"/>
  <c r="T113" i="7"/>
  <c r="U113" i="7"/>
  <c r="V113" i="7"/>
  <c r="T111" i="7"/>
  <c r="U111" i="7"/>
  <c r="V111" i="7"/>
  <c r="V109" i="7"/>
  <c r="T109" i="7"/>
  <c r="U109" i="7"/>
  <c r="T106" i="7"/>
  <c r="U106" i="7"/>
  <c r="V106" i="7"/>
  <c r="V290" i="7"/>
  <c r="T290" i="7"/>
  <c r="T103" i="7"/>
  <c r="U103" i="7"/>
  <c r="V103" i="7"/>
  <c r="T289" i="7"/>
  <c r="U289" i="7"/>
  <c r="T100" i="7"/>
  <c r="U100" i="7"/>
  <c r="V100" i="7"/>
  <c r="T288" i="7"/>
  <c r="U288" i="7"/>
  <c r="V288" i="7"/>
  <c r="T99" i="7"/>
  <c r="U99" i="7"/>
  <c r="V99" i="7"/>
  <c r="T98" i="7"/>
  <c r="U98" i="7"/>
  <c r="V98" i="7"/>
  <c r="U96" i="7"/>
  <c r="V96" i="7"/>
  <c r="T96" i="7"/>
  <c r="T286" i="7"/>
  <c r="U286" i="7"/>
  <c r="V286" i="7"/>
  <c r="T95" i="7"/>
  <c r="U95" i="7"/>
  <c r="V95" i="7"/>
  <c r="T284" i="7"/>
  <c r="V284" i="7"/>
  <c r="V93" i="7"/>
  <c r="T93" i="7"/>
  <c r="U93" i="7"/>
  <c r="V282" i="7"/>
  <c r="T282" i="7"/>
  <c r="T91" i="7"/>
  <c r="U91" i="7"/>
  <c r="V91" i="7"/>
  <c r="T90" i="7"/>
  <c r="U90" i="7"/>
  <c r="V90" i="7"/>
  <c r="T280" i="7"/>
  <c r="U280" i="7"/>
  <c r="V280" i="7"/>
  <c r="U88" i="7"/>
  <c r="V88" i="7"/>
  <c r="T88" i="7"/>
  <c r="T278" i="7"/>
  <c r="U278" i="7"/>
  <c r="V278" i="7"/>
  <c r="U277" i="7"/>
  <c r="V277" i="7"/>
  <c r="T86" i="7"/>
  <c r="U86" i="7"/>
  <c r="V86" i="7"/>
  <c r="V85" i="7"/>
  <c r="T85" i="7"/>
  <c r="U85" i="7"/>
  <c r="T84" i="7"/>
  <c r="U84" i="7"/>
  <c r="V84" i="7"/>
  <c r="T336" i="7"/>
  <c r="U336" i="7"/>
  <c r="V336" i="7"/>
  <c r="T273" i="7"/>
  <c r="U273" i="7"/>
  <c r="T82" i="7"/>
  <c r="U82" i="7"/>
  <c r="V82" i="7"/>
  <c r="T334" i="7"/>
  <c r="U334" i="7"/>
  <c r="V334" i="7"/>
  <c r="T272" i="7"/>
  <c r="U272" i="7"/>
  <c r="V272" i="7"/>
  <c r="T79" i="7"/>
  <c r="U79" i="7"/>
  <c r="V79" i="7"/>
  <c r="U271" i="7"/>
  <c r="T74" i="7"/>
  <c r="U74" i="7"/>
  <c r="V74" i="7"/>
  <c r="T270" i="7"/>
  <c r="U270" i="7"/>
  <c r="V270" i="7"/>
  <c r="T73" i="7"/>
  <c r="U73" i="7"/>
  <c r="V73" i="7"/>
  <c r="T268" i="7"/>
  <c r="V268" i="7"/>
  <c r="T70" i="7"/>
  <c r="U70" i="7"/>
  <c r="V70" i="7"/>
  <c r="T66" i="7"/>
  <c r="U66" i="7"/>
  <c r="V66" i="7"/>
  <c r="U263" i="7"/>
  <c r="T55" i="7"/>
  <c r="U55" i="7"/>
  <c r="V55" i="7"/>
  <c r="V53" i="7"/>
  <c r="T53" i="7"/>
  <c r="U53" i="7"/>
  <c r="U261" i="7"/>
  <c r="V261" i="7"/>
  <c r="V346" i="7"/>
  <c r="T346" i="7"/>
  <c r="U48" i="7"/>
  <c r="V48" i="7"/>
  <c r="T48" i="7"/>
  <c r="T259" i="7"/>
  <c r="U259" i="7"/>
  <c r="V259" i="7"/>
  <c r="V45" i="7"/>
  <c r="T45" i="7"/>
  <c r="U45" i="7"/>
  <c r="T43" i="7"/>
  <c r="U43" i="7"/>
  <c r="V43" i="7"/>
  <c r="U327" i="7"/>
  <c r="T39" i="7"/>
  <c r="U39" i="7"/>
  <c r="V39" i="7"/>
  <c r="T326" i="7"/>
  <c r="U326" i="7"/>
  <c r="V326" i="7"/>
  <c r="U255" i="7"/>
  <c r="U253" i="7"/>
  <c r="V253" i="7"/>
  <c r="T251" i="7"/>
  <c r="U251" i="7"/>
  <c r="V251" i="7"/>
  <c r="T36" i="7"/>
  <c r="U36" i="7"/>
  <c r="V36" i="7"/>
  <c r="T34" i="7"/>
  <c r="U34" i="7"/>
  <c r="V34" i="7"/>
  <c r="T248" i="7"/>
  <c r="U248" i="7"/>
  <c r="V248" i="7"/>
  <c r="T324" i="7"/>
  <c r="V324" i="7"/>
  <c r="T323" i="7"/>
  <c r="U323" i="7"/>
  <c r="V323" i="7"/>
  <c r="T33" i="7"/>
  <c r="U33" i="7"/>
  <c r="V33" i="7"/>
  <c r="T30" i="7"/>
  <c r="U30" i="7"/>
  <c r="V30" i="7"/>
  <c r="T244" i="7"/>
  <c r="V244" i="7"/>
  <c r="V242" i="7"/>
  <c r="T242" i="7"/>
  <c r="T28" i="7"/>
  <c r="U28" i="7"/>
  <c r="V28" i="7"/>
  <c r="T27" i="7"/>
  <c r="U27" i="7"/>
  <c r="V27" i="7"/>
  <c r="T25" i="7"/>
  <c r="U25" i="7"/>
  <c r="V25" i="7"/>
  <c r="T240" i="7"/>
  <c r="U240" i="7"/>
  <c r="V240" i="7"/>
  <c r="U239" i="7"/>
  <c r="T318" i="7"/>
  <c r="U318" i="7"/>
  <c r="V318" i="7"/>
  <c r="T23" i="7"/>
  <c r="U23" i="7"/>
  <c r="V23" i="7"/>
  <c r="T22" i="7"/>
  <c r="U22" i="7"/>
  <c r="V22" i="7"/>
  <c r="T20" i="7"/>
  <c r="U20" i="7"/>
  <c r="V20" i="7"/>
  <c r="T345" i="7"/>
  <c r="U345" i="7"/>
  <c r="T236" i="7"/>
  <c r="V236" i="7"/>
  <c r="V234" i="7"/>
  <c r="T234" i="7"/>
  <c r="U234" i="7"/>
  <c r="U317" i="7"/>
  <c r="V317" i="7"/>
  <c r="T18" i="7"/>
  <c r="U18" i="7"/>
  <c r="V18" i="7"/>
  <c r="T17" i="7"/>
  <c r="U17" i="7"/>
  <c r="V17" i="7"/>
  <c r="U16" i="7"/>
  <c r="V16" i="7"/>
  <c r="T16" i="7"/>
  <c r="T15" i="7"/>
  <c r="U15" i="7"/>
  <c r="V15" i="7"/>
  <c r="T14" i="7"/>
  <c r="U14" i="7"/>
  <c r="V14" i="7"/>
  <c r="V13" i="7"/>
  <c r="T13" i="7"/>
  <c r="U13" i="7"/>
  <c r="T12" i="7"/>
  <c r="U12" i="7"/>
  <c r="V12" i="7"/>
  <c r="T11" i="7"/>
  <c r="U11" i="7"/>
  <c r="V11" i="7"/>
  <c r="T9" i="7"/>
  <c r="U9" i="7"/>
  <c r="V9" i="7"/>
  <c r="U8" i="7"/>
  <c r="V8" i="7"/>
  <c r="T8" i="7"/>
  <c r="T7" i="7"/>
  <c r="U7" i="7"/>
  <c r="V7" i="7"/>
  <c r="T6" i="7"/>
  <c r="U6" i="7"/>
  <c r="V6" i="7"/>
  <c r="V5" i="7"/>
  <c r="T5" i="7"/>
  <c r="U5" i="7"/>
  <c r="T233" i="7"/>
  <c r="U233" i="7"/>
  <c r="T4" i="7"/>
  <c r="U4" i="7"/>
  <c r="V4" i="7"/>
  <c r="T3" i="7"/>
  <c r="U3" i="7"/>
  <c r="V3" i="7"/>
  <c r="V327" i="7"/>
  <c r="T317" i="7"/>
  <c r="V263" i="7"/>
  <c r="T253" i="7"/>
  <c r="U242" i="7"/>
  <c r="U311" i="7"/>
  <c r="T191" i="7"/>
  <c r="U191" i="7"/>
  <c r="V191" i="7"/>
  <c r="V190" i="7"/>
  <c r="T190" i="7"/>
  <c r="U190" i="7"/>
  <c r="V189" i="7"/>
  <c r="T189" i="7"/>
  <c r="U189" i="7"/>
  <c r="T188" i="7"/>
  <c r="U188" i="7"/>
  <c r="V188" i="7"/>
  <c r="T187" i="7"/>
  <c r="U187" i="7"/>
  <c r="V187" i="7"/>
  <c r="T310" i="7"/>
  <c r="U310" i="7"/>
  <c r="V310" i="7"/>
  <c r="T186" i="7"/>
  <c r="U186" i="7"/>
  <c r="V186" i="7"/>
  <c r="U185" i="7"/>
  <c r="V185" i="7"/>
  <c r="T185" i="7"/>
  <c r="U184" i="7"/>
  <c r="T184" i="7"/>
  <c r="V184" i="7"/>
  <c r="T183" i="7"/>
  <c r="U183" i="7"/>
  <c r="V183" i="7"/>
  <c r="V182" i="7"/>
  <c r="U182" i="7"/>
  <c r="T182" i="7"/>
  <c r="V181" i="7"/>
  <c r="T181" i="7"/>
  <c r="U181" i="7"/>
  <c r="T180" i="7"/>
  <c r="U180" i="7"/>
  <c r="V180" i="7"/>
  <c r="T179" i="7"/>
  <c r="V179" i="7"/>
  <c r="U179" i="7"/>
  <c r="T178" i="7"/>
  <c r="U178" i="7"/>
  <c r="V178" i="7"/>
  <c r="U177" i="7"/>
  <c r="V177" i="7"/>
  <c r="T177" i="7"/>
  <c r="U176" i="7"/>
  <c r="T176" i="7"/>
  <c r="V176" i="7"/>
  <c r="T175" i="7"/>
  <c r="U175" i="7"/>
  <c r="V175" i="7"/>
  <c r="U341" i="7"/>
  <c r="V341" i="7"/>
  <c r="V174" i="7"/>
  <c r="T174" i="7"/>
  <c r="U174" i="7"/>
  <c r="V173" i="7"/>
  <c r="T173" i="7"/>
  <c r="U173" i="7"/>
  <c r="U309" i="7"/>
  <c r="V309" i="7"/>
  <c r="T340" i="7"/>
  <c r="V340" i="7"/>
  <c r="T172" i="7"/>
  <c r="U172" i="7"/>
  <c r="V172" i="7"/>
  <c r="T308" i="7"/>
  <c r="V308" i="7"/>
  <c r="T307" i="7"/>
  <c r="U307" i="7"/>
  <c r="V307" i="7"/>
  <c r="V306" i="7"/>
  <c r="T306" i="7"/>
  <c r="T305" i="7"/>
  <c r="U305" i="7"/>
  <c r="T171" i="7"/>
  <c r="U171" i="7"/>
  <c r="V171" i="7"/>
  <c r="T170" i="7"/>
  <c r="U170" i="7"/>
  <c r="V170" i="7"/>
  <c r="T304" i="7"/>
  <c r="U304" i="7"/>
  <c r="V304" i="7"/>
  <c r="U303" i="7"/>
  <c r="U169" i="7"/>
  <c r="V169" i="7"/>
  <c r="T169" i="7"/>
  <c r="U168" i="7"/>
  <c r="V168" i="7"/>
  <c r="T168" i="7"/>
  <c r="T167" i="7"/>
  <c r="U167" i="7"/>
  <c r="V167" i="7"/>
  <c r="V166" i="7"/>
  <c r="T166" i="7"/>
  <c r="U166" i="7"/>
  <c r="V165" i="7"/>
  <c r="T165" i="7"/>
  <c r="U165" i="7"/>
  <c r="T164" i="7"/>
  <c r="U164" i="7"/>
  <c r="V164" i="7"/>
  <c r="T163" i="7"/>
  <c r="U163" i="7"/>
  <c r="V163" i="7"/>
  <c r="T162" i="7"/>
  <c r="U162" i="7"/>
  <c r="V162" i="7"/>
  <c r="T161" i="7"/>
  <c r="U161" i="7"/>
  <c r="V161" i="7"/>
  <c r="U160" i="7"/>
  <c r="V160" i="7"/>
  <c r="T160" i="7"/>
  <c r="T159" i="7"/>
  <c r="U159" i="7"/>
  <c r="V159" i="7"/>
  <c r="T158" i="7"/>
  <c r="U158" i="7"/>
  <c r="V158" i="7"/>
  <c r="V157" i="7"/>
  <c r="T157" i="7"/>
  <c r="U157" i="7"/>
  <c r="T156" i="7"/>
  <c r="U156" i="7"/>
  <c r="V156" i="7"/>
  <c r="T155" i="7"/>
  <c r="U155" i="7"/>
  <c r="V155" i="7"/>
  <c r="T154" i="7"/>
  <c r="U154" i="7"/>
  <c r="V154" i="7"/>
  <c r="T153" i="7"/>
  <c r="U153" i="7"/>
  <c r="V153" i="7"/>
  <c r="U152" i="7"/>
  <c r="V152" i="7"/>
  <c r="T152" i="7"/>
  <c r="T302" i="7"/>
  <c r="U302" i="7"/>
  <c r="V302" i="7"/>
  <c r="T151" i="7"/>
  <c r="U151" i="7"/>
  <c r="V151" i="7"/>
  <c r="U301" i="7"/>
  <c r="V301" i="7"/>
  <c r="T150" i="7"/>
  <c r="U150" i="7"/>
  <c r="V150" i="7"/>
  <c r="V149" i="7"/>
  <c r="T149" i="7"/>
  <c r="U149" i="7"/>
  <c r="T300" i="7"/>
  <c r="V300" i="7"/>
  <c r="T299" i="7"/>
  <c r="U299" i="7"/>
  <c r="V299" i="7"/>
  <c r="T148" i="7"/>
  <c r="U148" i="7"/>
  <c r="V148" i="7"/>
  <c r="V298" i="7"/>
  <c r="T298" i="7"/>
  <c r="T297" i="7"/>
  <c r="U297" i="7"/>
  <c r="T147" i="7"/>
  <c r="U147" i="7"/>
  <c r="V147" i="7"/>
  <c r="T146" i="7"/>
  <c r="U146" i="7"/>
  <c r="V146" i="7"/>
  <c r="T145" i="7"/>
  <c r="U145" i="7"/>
  <c r="V145" i="7"/>
  <c r="T296" i="7"/>
  <c r="U296" i="7"/>
  <c r="V296" i="7"/>
  <c r="U144" i="7"/>
  <c r="V144" i="7"/>
  <c r="T144" i="7"/>
  <c r="T143" i="7"/>
  <c r="U143" i="7"/>
  <c r="V143" i="7"/>
  <c r="T142" i="7"/>
  <c r="U142" i="7"/>
  <c r="V142" i="7"/>
  <c r="V141" i="7"/>
  <c r="T141" i="7"/>
  <c r="U141" i="7"/>
  <c r="T140" i="7"/>
  <c r="U140" i="7"/>
  <c r="V140" i="7"/>
  <c r="U295" i="7"/>
  <c r="T139" i="7"/>
  <c r="U139" i="7"/>
  <c r="V139" i="7"/>
  <c r="T138" i="7"/>
  <c r="U138" i="7"/>
  <c r="V138" i="7"/>
  <c r="T294" i="7"/>
  <c r="U294" i="7"/>
  <c r="V294" i="7"/>
  <c r="T137" i="7"/>
  <c r="U137" i="7"/>
  <c r="V137" i="7"/>
  <c r="U136" i="7"/>
  <c r="V136" i="7"/>
  <c r="T136" i="7"/>
  <c r="T135" i="7"/>
  <c r="U135" i="7"/>
  <c r="V135" i="7"/>
  <c r="T134" i="7"/>
  <c r="U134" i="7"/>
  <c r="V134" i="7"/>
  <c r="V133" i="7"/>
  <c r="T133" i="7"/>
  <c r="U133" i="7"/>
  <c r="T132" i="7"/>
  <c r="U132" i="7"/>
  <c r="V132" i="7"/>
  <c r="T131" i="7"/>
  <c r="U131" i="7"/>
  <c r="V131" i="7"/>
  <c r="T130" i="7"/>
  <c r="U130" i="7"/>
  <c r="V130" i="7"/>
  <c r="T129" i="7"/>
  <c r="U129" i="7"/>
  <c r="V129" i="7"/>
  <c r="U128" i="7"/>
  <c r="V128" i="7"/>
  <c r="T128" i="7"/>
  <c r="T127" i="7"/>
  <c r="U127" i="7"/>
  <c r="V127" i="7"/>
  <c r="T126" i="7"/>
  <c r="U126" i="7"/>
  <c r="V126" i="7"/>
  <c r="V125" i="7"/>
  <c r="T125" i="7"/>
  <c r="U125" i="7"/>
  <c r="T124" i="7"/>
  <c r="U124" i="7"/>
  <c r="V124" i="7"/>
  <c r="U293" i="7"/>
  <c r="V293" i="7"/>
  <c r="T292" i="7"/>
  <c r="V292" i="7"/>
  <c r="T123" i="7"/>
  <c r="U123" i="7"/>
  <c r="V123" i="7"/>
  <c r="T122" i="7"/>
  <c r="U122" i="7"/>
  <c r="V122" i="7"/>
  <c r="T121" i="7"/>
  <c r="U121" i="7"/>
  <c r="V121" i="7"/>
  <c r="U120" i="7"/>
  <c r="V120" i="7"/>
  <c r="T120" i="7"/>
  <c r="T119" i="7"/>
  <c r="U119" i="7"/>
  <c r="V119" i="7"/>
  <c r="V117" i="7"/>
  <c r="T117" i="7"/>
  <c r="U117" i="7"/>
  <c r="T116" i="7"/>
  <c r="U116" i="7"/>
  <c r="V116" i="7"/>
  <c r="T114" i="7"/>
  <c r="U114" i="7"/>
  <c r="V114" i="7"/>
  <c r="U112" i="7"/>
  <c r="V112" i="7"/>
  <c r="T112" i="7"/>
  <c r="T110" i="7"/>
  <c r="U110" i="7"/>
  <c r="V110" i="7"/>
  <c r="T108" i="7"/>
  <c r="U108" i="7"/>
  <c r="V108" i="7"/>
  <c r="T107" i="7"/>
  <c r="U107" i="7"/>
  <c r="V107" i="7"/>
  <c r="T105" i="7"/>
  <c r="U105" i="7"/>
  <c r="V105" i="7"/>
  <c r="U104" i="7"/>
  <c r="V104" i="7"/>
  <c r="T104" i="7"/>
  <c r="T102" i="7"/>
  <c r="U102" i="7"/>
  <c r="V102" i="7"/>
  <c r="V101" i="7"/>
  <c r="T101" i="7"/>
  <c r="U101" i="7"/>
  <c r="U287" i="7"/>
  <c r="T339" i="7"/>
  <c r="U339" i="7"/>
  <c r="V339" i="7"/>
  <c r="T97" i="7"/>
  <c r="U97" i="7"/>
  <c r="V97" i="7"/>
  <c r="V338" i="7"/>
  <c r="T338" i="7"/>
  <c r="U285" i="7"/>
  <c r="V285" i="7"/>
  <c r="T94" i="7"/>
  <c r="U94" i="7"/>
  <c r="V94" i="7"/>
  <c r="T283" i="7"/>
  <c r="U283" i="7"/>
  <c r="V283" i="7"/>
  <c r="T92" i="7"/>
  <c r="U92" i="7"/>
  <c r="V92" i="7"/>
  <c r="T281" i="7"/>
  <c r="U281" i="7"/>
  <c r="T89" i="7"/>
  <c r="U89" i="7"/>
  <c r="V89" i="7"/>
  <c r="U279" i="7"/>
  <c r="T87" i="7"/>
  <c r="U87" i="7"/>
  <c r="V87" i="7"/>
  <c r="T276" i="7"/>
  <c r="V276" i="7"/>
  <c r="T275" i="7"/>
  <c r="U275" i="7"/>
  <c r="V275" i="7"/>
  <c r="T337" i="7"/>
  <c r="U337" i="7"/>
  <c r="V274" i="7"/>
  <c r="T274" i="7"/>
  <c r="T83" i="7"/>
  <c r="U83" i="7"/>
  <c r="V83" i="7"/>
  <c r="U335" i="7"/>
  <c r="U333" i="7"/>
  <c r="V333" i="7"/>
  <c r="T81" i="7"/>
  <c r="U81" i="7"/>
  <c r="V81" i="7"/>
  <c r="U80" i="7"/>
  <c r="V80" i="7"/>
  <c r="T80" i="7"/>
  <c r="T78" i="7"/>
  <c r="U78" i="7"/>
  <c r="V78" i="7"/>
  <c r="T347" i="7"/>
  <c r="U347" i="7"/>
  <c r="V347" i="7"/>
  <c r="T332" i="7"/>
  <c r="V332" i="7"/>
  <c r="V77" i="7"/>
  <c r="T77" i="7"/>
  <c r="U77" i="7"/>
  <c r="T76" i="7"/>
  <c r="U76" i="7"/>
  <c r="V76" i="7"/>
  <c r="T75" i="7"/>
  <c r="U75" i="7"/>
  <c r="V75" i="7"/>
  <c r="U269" i="7"/>
  <c r="V269" i="7"/>
  <c r="U72" i="7"/>
  <c r="V72" i="7"/>
  <c r="T72" i="7"/>
  <c r="T331" i="7"/>
  <c r="U331" i="7"/>
  <c r="V331" i="7"/>
  <c r="T71" i="7"/>
  <c r="U71" i="7"/>
  <c r="V71" i="7"/>
  <c r="V69" i="7"/>
  <c r="T69" i="7"/>
  <c r="U69" i="7"/>
  <c r="T68" i="7"/>
  <c r="U68" i="7"/>
  <c r="V68" i="7"/>
  <c r="T67" i="7"/>
  <c r="U67" i="7"/>
  <c r="V67" i="7"/>
  <c r="T65" i="7"/>
  <c r="U65" i="7"/>
  <c r="V65" i="7"/>
  <c r="U64" i="7"/>
  <c r="V64" i="7"/>
  <c r="T64" i="7"/>
  <c r="T267" i="7"/>
  <c r="U267" i="7"/>
  <c r="V267" i="7"/>
  <c r="T63" i="7"/>
  <c r="U63" i="7"/>
  <c r="V63" i="7"/>
  <c r="T62" i="7"/>
  <c r="U62" i="7"/>
  <c r="V62" i="7"/>
  <c r="V61" i="7"/>
  <c r="T61" i="7"/>
  <c r="U61" i="7"/>
  <c r="T60" i="7"/>
  <c r="U60" i="7"/>
  <c r="V60" i="7"/>
  <c r="T59" i="7"/>
  <c r="U59" i="7"/>
  <c r="V59" i="7"/>
  <c r="T58" i="7"/>
  <c r="U58" i="7"/>
  <c r="V58" i="7"/>
  <c r="V266" i="7"/>
  <c r="T266" i="7"/>
  <c r="T265" i="7"/>
  <c r="U265" i="7"/>
  <c r="T264" i="7"/>
  <c r="U264" i="7"/>
  <c r="V264" i="7"/>
  <c r="V330" i="7"/>
  <c r="T330" i="7"/>
  <c r="T57" i="7"/>
  <c r="U57" i="7"/>
  <c r="V57" i="7"/>
  <c r="T329" i="7"/>
  <c r="U329" i="7"/>
  <c r="T262" i="7"/>
  <c r="U262" i="7"/>
  <c r="V262" i="7"/>
  <c r="U56" i="7"/>
  <c r="V56" i="7"/>
  <c r="T56" i="7"/>
  <c r="T54" i="7"/>
  <c r="U54" i="7"/>
  <c r="V54" i="7"/>
  <c r="T52" i="7"/>
  <c r="U52" i="7"/>
  <c r="V52" i="7"/>
  <c r="T51" i="7"/>
  <c r="U51" i="7"/>
  <c r="V51" i="7"/>
  <c r="T50" i="7"/>
  <c r="U50" i="7"/>
  <c r="V50" i="7"/>
  <c r="T49" i="7"/>
  <c r="U49" i="7"/>
  <c r="V49" i="7"/>
  <c r="T260" i="7"/>
  <c r="V260" i="7"/>
  <c r="T47" i="7"/>
  <c r="U47" i="7"/>
  <c r="V47" i="7"/>
  <c r="T46" i="7"/>
  <c r="U46" i="7"/>
  <c r="V46" i="7"/>
  <c r="T328" i="7"/>
  <c r="U328" i="7"/>
  <c r="V328" i="7"/>
  <c r="T44" i="7"/>
  <c r="U44" i="7"/>
  <c r="V44" i="7"/>
  <c r="T42" i="7"/>
  <c r="U42" i="7"/>
  <c r="V42" i="7"/>
  <c r="T41" i="7"/>
  <c r="U41" i="7"/>
  <c r="V41" i="7"/>
  <c r="V258" i="7"/>
  <c r="T258" i="7"/>
  <c r="U40" i="7"/>
  <c r="V40" i="7"/>
  <c r="T40" i="7"/>
  <c r="T38" i="7"/>
  <c r="U38" i="7"/>
  <c r="V38" i="7"/>
  <c r="V37" i="7"/>
  <c r="T37" i="7"/>
  <c r="U37" i="7"/>
  <c r="U325" i="7"/>
  <c r="V325" i="7"/>
  <c r="T257" i="7"/>
  <c r="U257" i="7"/>
  <c r="T256" i="7"/>
  <c r="U256" i="7"/>
  <c r="V256" i="7"/>
  <c r="T254" i="7"/>
  <c r="U254" i="7"/>
  <c r="V254" i="7"/>
  <c r="T252" i="7"/>
  <c r="V252" i="7"/>
  <c r="V250" i="7"/>
  <c r="T250" i="7"/>
  <c r="T35" i="7"/>
  <c r="U35" i="7"/>
  <c r="V35" i="7"/>
  <c r="T249" i="7"/>
  <c r="U249" i="7"/>
  <c r="U247" i="7"/>
  <c r="T246" i="7"/>
  <c r="U246" i="7"/>
  <c r="V246" i="7"/>
  <c r="V322" i="7"/>
  <c r="T322" i="7"/>
  <c r="U32" i="7"/>
  <c r="V32" i="7"/>
  <c r="T32" i="7"/>
  <c r="T31" i="7"/>
  <c r="U31" i="7"/>
  <c r="V31" i="7"/>
  <c r="U245" i="7"/>
  <c r="V245" i="7"/>
  <c r="T243" i="7"/>
  <c r="U243" i="7"/>
  <c r="V243" i="7"/>
  <c r="V29" i="7"/>
  <c r="T29" i="7"/>
  <c r="U29" i="7"/>
  <c r="T321" i="7"/>
  <c r="U321" i="7"/>
  <c r="T320" i="7"/>
  <c r="U320" i="7"/>
  <c r="V320" i="7"/>
  <c r="T26" i="7"/>
  <c r="U26" i="7"/>
  <c r="V26" i="7"/>
  <c r="T241" i="7"/>
  <c r="U241" i="7"/>
  <c r="U319" i="7"/>
  <c r="U24" i="7"/>
  <c r="V24" i="7"/>
  <c r="T24" i="7"/>
  <c r="T238" i="7"/>
  <c r="U238" i="7"/>
  <c r="V238" i="7"/>
  <c r="V21" i="7"/>
  <c r="T21" i="7"/>
  <c r="U21" i="7"/>
  <c r="U237" i="7"/>
  <c r="V237" i="7"/>
  <c r="T19" i="7"/>
  <c r="U19" i="7"/>
  <c r="V19" i="7"/>
  <c r="T235" i="7"/>
  <c r="U235" i="7"/>
  <c r="V235" i="7"/>
  <c r="T10" i="7"/>
  <c r="U10" i="7"/>
  <c r="V10" i="7"/>
  <c r="V2" i="7"/>
  <c r="V337" i="7"/>
  <c r="T327" i="7"/>
  <c r="V305" i="7"/>
  <c r="T295" i="7"/>
  <c r="U284" i="7"/>
  <c r="V273" i="7"/>
  <c r="T263" i="7"/>
  <c r="U252" i="7"/>
  <c r="V241" i="7"/>
  <c r="V335" i="7"/>
  <c r="V303" i="7"/>
  <c r="T293" i="7"/>
  <c r="U282" i="7"/>
  <c r="V271" i="7"/>
  <c r="T261" i="7"/>
  <c r="T2" i="7"/>
  <c r="I2"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1" i="5"/>
  <c r="W174" i="7" l="1"/>
  <c r="W222" i="7"/>
  <c r="W163" i="7"/>
  <c r="W115" i="7"/>
  <c r="W346" i="7"/>
  <c r="W31" i="7"/>
  <c r="Y154" i="7"/>
  <c r="W294" i="7"/>
  <c r="W274" i="7"/>
  <c r="Y102" i="7"/>
  <c r="W259" i="7"/>
  <c r="W151" i="7"/>
  <c r="W247" i="7"/>
  <c r="W303" i="7"/>
  <c r="W298" i="7"/>
  <c r="W218" i="7"/>
  <c r="W90" i="7"/>
  <c r="W219" i="7"/>
  <c r="W159" i="7"/>
  <c r="W110" i="7"/>
  <c r="W194" i="7"/>
  <c r="W211" i="7"/>
  <c r="W111" i="7"/>
  <c r="Y2" i="7"/>
  <c r="W34" i="7"/>
  <c r="W26" i="7"/>
  <c r="W50" i="7"/>
  <c r="W58" i="7"/>
  <c r="W198" i="7"/>
  <c r="W74" i="7"/>
  <c r="W275" i="7"/>
  <c r="W339" i="7"/>
  <c r="W118" i="7"/>
  <c r="W82" i="7"/>
  <c r="W282" i="7"/>
  <c r="W138" i="7"/>
  <c r="W299" i="7"/>
  <c r="W179" i="7"/>
  <c r="W107" i="7"/>
  <c r="W223" i="7"/>
  <c r="W343" i="7"/>
  <c r="W171" i="7"/>
  <c r="W162" i="7"/>
  <c r="W203" i="7"/>
  <c r="W258" i="7"/>
  <c r="W51" i="7"/>
  <c r="W75" i="7"/>
  <c r="W178" i="7"/>
  <c r="W87" i="7"/>
  <c r="W287" i="7"/>
  <c r="W183" i="7"/>
  <c r="W83" i="7"/>
  <c r="W295" i="7"/>
  <c r="W182" i="7"/>
  <c r="W202" i="7"/>
  <c r="W123" i="7"/>
  <c r="W227" i="7"/>
  <c r="W199" i="7"/>
  <c r="W254" i="7"/>
  <c r="W35" i="7"/>
  <c r="W54" i="7"/>
  <c r="Y62" i="7"/>
  <c r="Y279" i="7"/>
  <c r="W186" i="7"/>
  <c r="W94" i="7"/>
  <c r="W139" i="7"/>
  <c r="W150" i="7"/>
  <c r="W226" i="7"/>
  <c r="W307" i="7"/>
  <c r="Y207" i="7"/>
  <c r="W18" i="7"/>
  <c r="W250" i="7"/>
  <c r="Y78" i="7"/>
  <c r="W187" i="7"/>
  <c r="W130" i="7"/>
  <c r="W143" i="7"/>
  <c r="W310" i="7"/>
  <c r="W215" i="7"/>
  <c r="Y312" i="7"/>
  <c r="Y315" i="7"/>
  <c r="W347" i="7"/>
  <c r="Y66" i="7"/>
  <c r="W10" i="7"/>
  <c r="W124" i="7"/>
  <c r="W158" i="7"/>
  <c r="W106" i="7"/>
  <c r="W112" i="7"/>
  <c r="W122" i="7"/>
  <c r="W134" i="7"/>
  <c r="W336" i="7"/>
  <c r="W278" i="7"/>
  <c r="W96" i="7"/>
  <c r="W30" i="7"/>
  <c r="W63" i="7"/>
  <c r="W22" i="7"/>
  <c r="Y140" i="7"/>
  <c r="W345" i="7"/>
  <c r="W270" i="7"/>
  <c r="W14" i="7"/>
  <c r="W286" i="7"/>
  <c r="W146" i="7"/>
  <c r="W314" i="7"/>
  <c r="Y39" i="7"/>
  <c r="Y316" i="7"/>
  <c r="Y124" i="7"/>
  <c r="Y57" i="7"/>
  <c r="Y81" i="7"/>
  <c r="Y120" i="7"/>
  <c r="Y145" i="7"/>
  <c r="Y63" i="7"/>
  <c r="Y27" i="7"/>
  <c r="W101" i="7"/>
  <c r="W116" i="7"/>
  <c r="W224" i="7"/>
  <c r="W147" i="7"/>
  <c r="W209" i="7"/>
  <c r="W39" i="7"/>
  <c r="W57" i="7"/>
  <c r="W120" i="7"/>
  <c r="W135" i="7"/>
  <c r="W288" i="7"/>
  <c r="W80" i="7"/>
  <c r="W305" i="7"/>
  <c r="W204" i="7"/>
  <c r="W220" i="7"/>
  <c r="W81" i="7"/>
  <c r="W316" i="7"/>
  <c r="W145" i="7"/>
  <c r="W283" i="7"/>
  <c r="W281" i="7"/>
  <c r="W330" i="7"/>
  <c r="W228" i="7"/>
  <c r="W99" i="7"/>
  <c r="W170" i="7"/>
  <c r="W85" i="7"/>
  <c r="W104" i="7"/>
  <c r="W252" i="7"/>
  <c r="W251" i="7"/>
  <c r="W76" i="7"/>
  <c r="W144" i="7"/>
  <c r="W172" i="7"/>
  <c r="W105" i="7"/>
  <c r="W73" i="7"/>
  <c r="W333" i="7"/>
  <c r="W149" i="7"/>
  <c r="W229" i="7"/>
  <c r="W318" i="7"/>
  <c r="W137" i="7"/>
  <c r="W152" i="7"/>
  <c r="W7" i="7"/>
  <c r="W244" i="7"/>
  <c r="W45" i="7"/>
  <c r="W329" i="7"/>
  <c r="W69" i="7"/>
  <c r="W155" i="7"/>
  <c r="W181" i="7"/>
  <c r="W337" i="7"/>
  <c r="W173" i="7"/>
  <c r="W205" i="7"/>
  <c r="W225" i="7"/>
  <c r="W213" i="7"/>
  <c r="W290" i="7"/>
  <c r="W292" i="7"/>
  <c r="W311" i="7"/>
  <c r="W293" i="7"/>
  <c r="W8" i="7"/>
  <c r="W255" i="7"/>
  <c r="W271" i="7"/>
  <c r="W245" i="7"/>
  <c r="W324" i="7"/>
  <c r="W253" i="7"/>
  <c r="W70" i="7"/>
  <c r="W161" i="7"/>
  <c r="W108" i="7"/>
  <c r="W338" i="7"/>
  <c r="W77" i="7"/>
  <c r="W334" i="7"/>
  <c r="W301" i="7"/>
  <c r="W197" i="7"/>
  <c r="W206" i="7"/>
  <c r="W185" i="7"/>
  <c r="W40" i="7"/>
  <c r="W272" i="7"/>
  <c r="W291" i="7"/>
  <c r="W248" i="7"/>
  <c r="W71" i="7"/>
  <c r="W141" i="7"/>
  <c r="W97" i="7"/>
  <c r="W121" i="7"/>
  <c r="W332" i="7"/>
  <c r="W335" i="7"/>
  <c r="W180" i="7"/>
  <c r="W208" i="7"/>
  <c r="W328" i="7"/>
  <c r="W113" i="7"/>
  <c r="W136" i="7"/>
  <c r="W157" i="7"/>
  <c r="W184" i="7"/>
  <c r="W344" i="7"/>
  <c r="W317" i="7"/>
  <c r="W13" i="7"/>
  <c r="W320" i="7"/>
  <c r="W249" i="7"/>
  <c r="W47" i="7"/>
  <c r="W264" i="7"/>
  <c r="W169" i="7"/>
  <c r="W189" i="7"/>
  <c r="W119" i="7"/>
  <c r="W191" i="7"/>
  <c r="W156" i="7"/>
  <c r="W268" i="7"/>
  <c r="W3" i="7"/>
  <c r="W133" i="7"/>
  <c r="W19" i="7"/>
  <c r="W24" i="7"/>
  <c r="W32" i="7"/>
  <c r="W257" i="7"/>
  <c r="W41" i="7"/>
  <c r="W265" i="7"/>
  <c r="W72" i="7"/>
  <c r="W38" i="7"/>
  <c r="W148" i="7"/>
  <c r="W100" i="7"/>
  <c r="W313" i="7"/>
  <c r="W160" i="7"/>
  <c r="W240" i="7"/>
  <c r="W233" i="7"/>
  <c r="W239" i="7"/>
  <c r="W325" i="7"/>
  <c r="W42" i="7"/>
  <c r="W48" i="7"/>
  <c r="W55" i="7"/>
  <c r="W289" i="7"/>
  <c r="W167" i="7"/>
  <c r="W193" i="7"/>
  <c r="W200" i="7"/>
  <c r="W214" i="7"/>
  <c r="W277" i="7"/>
  <c r="W192" i="7"/>
  <c r="W84" i="7"/>
  <c r="W309" i="7"/>
  <c r="W236" i="7"/>
  <c r="W256" i="7"/>
  <c r="W53" i="7"/>
  <c r="W216" i="7"/>
  <c r="W300" i="7"/>
  <c r="W280" i="7"/>
  <c r="W9" i="7"/>
  <c r="W29" i="7"/>
  <c r="W285" i="7"/>
  <c r="W5" i="7"/>
  <c r="W237" i="7"/>
  <c r="W246" i="7"/>
  <c r="W37" i="7"/>
  <c r="W49" i="7"/>
  <c r="W59" i="7"/>
  <c r="W67" i="7"/>
  <c r="W269" i="7"/>
  <c r="W261" i="7"/>
  <c r="W340" i="7"/>
  <c r="W129" i="7"/>
  <c r="W304" i="7"/>
  <c r="W196" i="7"/>
  <c r="W212" i="7"/>
  <c r="W296" i="7"/>
  <c r="W322" i="7"/>
  <c r="W65" i="7"/>
  <c r="W6" i="7"/>
  <c r="W20" i="7"/>
  <c r="W241" i="7"/>
  <c r="W243" i="7"/>
  <c r="W323" i="7"/>
  <c r="W326" i="7"/>
  <c r="W44" i="7"/>
  <c r="W263" i="7"/>
  <c r="W128" i="7"/>
  <c r="W341" i="7"/>
  <c r="W132" i="7"/>
  <c r="W153" i="7"/>
  <c r="W109" i="7"/>
  <c r="W297" i="7"/>
  <c r="W306" i="7"/>
  <c r="W221" i="7"/>
  <c r="W232" i="7"/>
  <c r="W52" i="7"/>
  <c r="W79" i="7"/>
  <c r="W217" i="7"/>
  <c r="W4" i="7"/>
  <c r="W276" i="7"/>
  <c r="W95" i="7"/>
  <c r="W319" i="7"/>
  <c r="W61" i="7"/>
  <c r="W21" i="7"/>
  <c r="W242" i="7"/>
  <c r="O284" i="1"/>
  <c r="P284" i="1"/>
  <c r="O285" i="1"/>
  <c r="P285" i="1"/>
  <c r="O286" i="1"/>
  <c r="P286" i="1"/>
  <c r="O287" i="1"/>
  <c r="P287" i="1"/>
  <c r="O288" i="1"/>
  <c r="P288" i="1"/>
  <c r="O289" i="1"/>
  <c r="P289" i="1"/>
  <c r="O290" i="1"/>
  <c r="P290" i="1"/>
  <c r="O291" i="1"/>
  <c r="P291" i="1"/>
  <c r="O292" i="1"/>
  <c r="P292" i="1"/>
  <c r="O293" i="1"/>
  <c r="P293" i="1"/>
  <c r="O294" i="1"/>
  <c r="P294" i="1"/>
  <c r="O295" i="1"/>
  <c r="P295" i="1"/>
  <c r="O296" i="1"/>
  <c r="P296" i="1"/>
  <c r="O297" i="1"/>
  <c r="P297" i="1"/>
  <c r="O298" i="1"/>
  <c r="P298" i="1"/>
  <c r="O299" i="1"/>
  <c r="P299" i="1"/>
  <c r="O300" i="1"/>
  <c r="P300" i="1"/>
  <c r="O301" i="1"/>
  <c r="P301" i="1"/>
  <c r="O302" i="1"/>
  <c r="P302" i="1"/>
  <c r="O303" i="1"/>
  <c r="P303" i="1"/>
  <c r="O304" i="1"/>
  <c r="P304" i="1"/>
  <c r="O305" i="1"/>
  <c r="P305" i="1"/>
  <c r="O306" i="1"/>
  <c r="P306" i="1"/>
  <c r="O307" i="1"/>
  <c r="P307" i="1"/>
  <c r="O308" i="1"/>
  <c r="P308" i="1"/>
  <c r="O309" i="1"/>
  <c r="P309" i="1"/>
  <c r="O310" i="1"/>
  <c r="P310" i="1"/>
  <c r="O311" i="1"/>
  <c r="P311" i="1"/>
  <c r="O312" i="1"/>
  <c r="P312" i="1"/>
  <c r="O313" i="1"/>
  <c r="P313" i="1"/>
  <c r="O314" i="1"/>
  <c r="P314" i="1"/>
  <c r="O315" i="1"/>
  <c r="P315" i="1"/>
  <c r="O316" i="1"/>
  <c r="P316" i="1"/>
  <c r="O317" i="1"/>
  <c r="P317" i="1"/>
  <c r="O318" i="1"/>
  <c r="P318" i="1"/>
  <c r="O319" i="1"/>
  <c r="P319" i="1"/>
  <c r="O320" i="1"/>
  <c r="P320" i="1"/>
  <c r="O321" i="1"/>
  <c r="P321" i="1"/>
  <c r="O322" i="1"/>
  <c r="P322" i="1"/>
  <c r="O323" i="1"/>
  <c r="P323" i="1"/>
  <c r="O324" i="1"/>
  <c r="P324" i="1"/>
  <c r="O325" i="1"/>
  <c r="P325" i="1"/>
  <c r="O326" i="1"/>
  <c r="P326" i="1"/>
  <c r="O327" i="1"/>
  <c r="P327" i="1"/>
  <c r="O328" i="1"/>
  <c r="P328" i="1"/>
  <c r="O329" i="1"/>
  <c r="P329" i="1"/>
  <c r="O330" i="1"/>
  <c r="P330" i="1"/>
  <c r="O331" i="1"/>
  <c r="P331" i="1"/>
  <c r="O332" i="1"/>
  <c r="P332" i="1"/>
  <c r="O333" i="1"/>
  <c r="P333" i="1"/>
  <c r="O334" i="1"/>
  <c r="P334" i="1"/>
  <c r="O335" i="1"/>
  <c r="P335" i="1"/>
  <c r="O336" i="1"/>
  <c r="P336" i="1"/>
  <c r="O337" i="1"/>
  <c r="P337" i="1"/>
  <c r="O338" i="1"/>
  <c r="P338" i="1"/>
  <c r="O339" i="1"/>
  <c r="P339" i="1"/>
  <c r="O340" i="1"/>
  <c r="P340" i="1"/>
  <c r="O341" i="1"/>
  <c r="P341" i="1"/>
  <c r="O342" i="1"/>
  <c r="P342" i="1"/>
  <c r="O343" i="1"/>
  <c r="P343" i="1"/>
  <c r="O344" i="1"/>
  <c r="P344" i="1"/>
  <c r="O345" i="1"/>
  <c r="P345" i="1"/>
  <c r="O346" i="1"/>
  <c r="P346" i="1"/>
  <c r="O347" i="1"/>
  <c r="P347" i="1"/>
  <c r="O348" i="1"/>
  <c r="P348" i="1"/>
  <c r="O349" i="1"/>
  <c r="P349" i="1"/>
  <c r="O350" i="1"/>
  <c r="P350" i="1"/>
  <c r="O351" i="1"/>
  <c r="P351" i="1"/>
  <c r="O352" i="1"/>
  <c r="P352" i="1"/>
  <c r="O353" i="1"/>
  <c r="P353" i="1"/>
  <c r="O354" i="1"/>
  <c r="P354" i="1"/>
  <c r="O355" i="1"/>
  <c r="P355" i="1"/>
  <c r="O356" i="1"/>
  <c r="P356" i="1"/>
  <c r="O357" i="1"/>
  <c r="P357" i="1"/>
  <c r="O358" i="1"/>
  <c r="P358" i="1"/>
  <c r="O359" i="1"/>
  <c r="P359" i="1"/>
  <c r="O360" i="1"/>
  <c r="P360" i="1"/>
  <c r="O361" i="1"/>
  <c r="P361" i="1"/>
  <c r="O362" i="1"/>
  <c r="P362" i="1"/>
  <c r="O363" i="1"/>
  <c r="P363" i="1"/>
  <c r="O364" i="1"/>
  <c r="P364" i="1"/>
  <c r="O365" i="1"/>
  <c r="P365" i="1"/>
  <c r="O366" i="1"/>
  <c r="P366" i="1"/>
  <c r="O367" i="1"/>
  <c r="P367" i="1"/>
  <c r="O368" i="1"/>
  <c r="P368" i="1"/>
  <c r="O369" i="1"/>
  <c r="P369" i="1"/>
  <c r="O370" i="1"/>
  <c r="P370" i="1"/>
  <c r="O371" i="1"/>
  <c r="P371" i="1"/>
  <c r="O372" i="1"/>
  <c r="P372" i="1"/>
  <c r="O373" i="1"/>
  <c r="P373" i="1"/>
  <c r="O374" i="1"/>
  <c r="P374" i="1"/>
  <c r="O375" i="1"/>
  <c r="P375" i="1"/>
  <c r="O376" i="1"/>
  <c r="P376" i="1"/>
  <c r="O377" i="1"/>
  <c r="P377" i="1"/>
  <c r="O378" i="1"/>
  <c r="P378" i="1"/>
  <c r="O379" i="1"/>
  <c r="P379"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 i="1"/>
  <c r="W308" i="7" l="1"/>
  <c r="W46" i="7"/>
  <c r="Y342" i="7"/>
  <c r="W331" i="7"/>
  <c r="W176" i="7"/>
  <c r="W312" i="7"/>
  <c r="W267" i="7"/>
  <c r="W165" i="7"/>
  <c r="W56" i="7"/>
  <c r="W62" i="7"/>
  <c r="W262" i="7"/>
  <c r="W114" i="7"/>
  <c r="W302" i="7"/>
  <c r="W166" i="7"/>
  <c r="W103" i="7"/>
  <c r="W235" i="7"/>
  <c r="W164" i="7"/>
  <c r="Y96" i="7"/>
  <c r="W33" i="7"/>
  <c r="W207" i="7"/>
  <c r="W11" i="7"/>
  <c r="W188" i="7"/>
  <c r="W177" i="7"/>
  <c r="W92" i="7"/>
  <c r="W64" i="7"/>
  <c r="W175" i="7"/>
  <c r="W127" i="7"/>
  <c r="W23" i="7"/>
  <c r="W12" i="7"/>
  <c r="W68" i="7"/>
  <c r="W16" i="7"/>
  <c r="W89" i="7"/>
  <c r="W273" i="7"/>
  <c r="W131" i="7"/>
  <c r="W168" i="7"/>
  <c r="W284" i="7"/>
  <c r="W195" i="7"/>
  <c r="W60" i="7"/>
  <c r="W15" i="7"/>
  <c r="Y210" i="7"/>
  <c r="W210" i="7"/>
  <c r="W190" i="7"/>
  <c r="W230" i="7"/>
  <c r="Y122" i="7"/>
  <c r="W88" i="7"/>
  <c r="W140" i="7"/>
  <c r="W36" i="7"/>
  <c r="W117" i="7"/>
  <c r="W125" i="7"/>
  <c r="W28" i="7"/>
  <c r="W93" i="7"/>
  <c r="W142" i="7"/>
  <c r="W231" i="7"/>
  <c r="W201" i="7"/>
  <c r="W43" i="7"/>
  <c r="W327" i="7"/>
  <c r="Y126" i="7"/>
  <c r="W260" i="7"/>
  <c r="W98" i="7"/>
  <c r="Y98" i="7"/>
  <c r="W17" i="7"/>
  <c r="W238" i="7"/>
  <c r="W25" i="7"/>
  <c r="W266" i="7"/>
  <c r="W234" i="7"/>
  <c r="W86" i="7"/>
  <c r="W321" i="7"/>
  <c r="W91" i="7"/>
  <c r="W2" i="7"/>
  <c r="W66" i="7"/>
  <c r="W102" i="7"/>
  <c r="Y209" i="7"/>
  <c r="Y171" i="7"/>
  <c r="Y61" i="7"/>
  <c r="Y4" i="7"/>
  <c r="Y163" i="7"/>
  <c r="Y168" i="7"/>
  <c r="Y217" i="7"/>
  <c r="Y128" i="7"/>
  <c r="Y181" i="7"/>
  <c r="Y201" i="7"/>
  <c r="W315" i="7"/>
  <c r="Y234" i="7"/>
  <c r="Y92" i="7"/>
  <c r="Y307" i="7"/>
  <c r="Y318" i="7"/>
  <c r="Y337" i="7"/>
  <c r="Y290" i="7"/>
  <c r="Y278" i="7"/>
  <c r="Y125" i="7"/>
  <c r="Y282" i="7"/>
  <c r="Y117" i="7"/>
  <c r="Y267" i="7"/>
  <c r="W154" i="7"/>
  <c r="Y110" i="7"/>
  <c r="Y219" i="7"/>
  <c r="Y258" i="7"/>
  <c r="Y172" i="7"/>
  <c r="Y75" i="7"/>
  <c r="Y103" i="7"/>
  <c r="Y41" i="7"/>
  <c r="Y292" i="7"/>
  <c r="Y192" i="7"/>
  <c r="Y173" i="7"/>
  <c r="Y336" i="7"/>
  <c r="Y47" i="7"/>
  <c r="W27" i="7"/>
  <c r="Y218" i="7"/>
  <c r="Y158" i="7"/>
  <c r="Y84" i="7"/>
  <c r="Y74" i="7"/>
  <c r="Y303" i="7"/>
  <c r="Y141" i="7"/>
  <c r="Y108" i="7"/>
  <c r="Y89" i="7"/>
  <c r="Y264" i="7"/>
  <c r="Y36" i="7"/>
  <c r="Y302" i="7"/>
  <c r="W279" i="7"/>
  <c r="Y52" i="7"/>
  <c r="Y157" i="7"/>
  <c r="Y334" i="7"/>
  <c r="W78" i="7"/>
  <c r="Y344" i="7"/>
  <c r="Y179" i="7"/>
  <c r="Y151" i="7"/>
  <c r="Y69" i="7"/>
  <c r="Y297" i="7"/>
  <c r="Y12" i="7"/>
  <c r="Y60" i="7"/>
  <c r="Y58" i="7"/>
  <c r="Y161" i="7"/>
  <c r="Y347" i="7"/>
  <c r="Y86" i="7"/>
  <c r="Y46" i="7"/>
  <c r="Y175" i="7"/>
  <c r="Y20" i="7"/>
  <c r="Y99" i="7"/>
  <c r="Y156" i="7"/>
  <c r="Y184" i="7"/>
  <c r="Y214" i="7"/>
  <c r="Y130" i="7"/>
  <c r="Y49" i="7"/>
  <c r="Y28" i="7"/>
  <c r="Y135" i="7"/>
  <c r="Y208" i="7"/>
  <c r="Y21" i="7"/>
  <c r="Y160" i="7"/>
  <c r="Y153" i="7"/>
  <c r="Y266" i="7"/>
  <c r="Y144" i="7"/>
  <c r="Y94" i="7"/>
  <c r="Y306" i="7"/>
  <c r="Y319" i="7"/>
  <c r="Y194" i="7"/>
  <c r="Y67" i="7"/>
  <c r="Y42" i="7"/>
  <c r="Y24" i="7"/>
  <c r="Y188" i="7"/>
  <c r="Y259" i="7"/>
  <c r="Y204" i="7"/>
  <c r="Y252" i="7"/>
  <c r="Y17" i="7"/>
  <c r="Y178" i="7"/>
  <c r="Y338" i="7"/>
  <c r="Y71" i="7"/>
  <c r="Y138" i="7"/>
  <c r="Y104" i="7"/>
  <c r="Y50" i="7"/>
  <c r="Y167" i="7"/>
  <c r="Y29" i="7"/>
  <c r="Y147" i="7"/>
  <c r="Y322" i="7"/>
  <c r="Y182" i="7"/>
  <c r="Y134" i="7"/>
  <c r="Y123" i="7"/>
  <c r="Y298" i="7"/>
  <c r="Y332" i="7"/>
  <c r="Y37" i="7"/>
  <c r="Y35" i="7"/>
  <c r="Y345" i="7"/>
  <c r="Y283" i="7"/>
  <c r="Y255" i="7"/>
  <c r="Y226" i="7"/>
  <c r="Y236" i="7"/>
  <c r="Y25" i="7"/>
  <c r="Y56" i="7"/>
  <c r="Y101" i="7"/>
  <c r="Y72" i="7"/>
  <c r="Y299" i="7"/>
  <c r="Y116" i="7"/>
  <c r="Y335" i="7"/>
  <c r="Y53" i="7"/>
  <c r="Y30" i="7"/>
  <c r="Y246" i="7"/>
  <c r="Y330" i="7"/>
  <c r="Y294" i="7"/>
  <c r="Y248" i="7"/>
  <c r="Y112" i="7"/>
  <c r="Y34" i="7"/>
  <c r="Y193" i="7"/>
  <c r="Y14" i="7"/>
  <c r="Y243" i="7"/>
  <c r="Y263" i="7"/>
  <c r="Y176" i="7"/>
  <c r="Y137" i="7"/>
  <c r="Y247" i="7"/>
  <c r="Y79" i="7"/>
  <c r="Y231" i="7"/>
  <c r="Y189" i="7"/>
  <c r="Y199" i="7"/>
  <c r="Y10" i="7"/>
  <c r="Y5" i="7"/>
  <c r="Y48" i="7"/>
  <c r="Y143" i="7"/>
  <c r="Y127" i="7"/>
  <c r="Y321" i="7"/>
  <c r="Y286" i="7"/>
  <c r="Y65" i="7"/>
  <c r="Y185" i="7"/>
  <c r="Y187" i="7"/>
  <c r="Y107" i="7"/>
  <c r="Y77" i="7"/>
  <c r="Y223" i="7"/>
  <c r="Y177" i="7"/>
  <c r="Y7" i="7"/>
  <c r="Y280" i="7"/>
  <c r="Y328" i="7"/>
  <c r="Y129" i="7"/>
  <c r="Y106" i="7"/>
  <c r="Y26" i="7"/>
  <c r="Y327" i="7"/>
  <c r="Y235" i="7"/>
  <c r="Y245" i="7"/>
  <c r="Y215" i="7"/>
  <c r="Y304" i="7"/>
  <c r="Y341" i="7"/>
  <c r="Y3" i="7"/>
  <c r="Y13" i="7"/>
  <c r="Y346" i="7"/>
  <c r="Y300" i="7"/>
  <c r="Y270" i="7"/>
  <c r="Y213" i="7"/>
  <c r="Y276" i="7"/>
  <c r="Y329" i="7"/>
  <c r="Y281" i="7"/>
  <c r="Y150" i="7"/>
  <c r="Y155" i="7"/>
  <c r="Y288" i="7"/>
  <c r="Y205" i="7"/>
  <c r="Y146" i="7"/>
  <c r="Y149" i="7"/>
  <c r="Y38" i="7"/>
  <c r="Y216" i="7"/>
  <c r="Y32" i="7"/>
  <c r="Y195" i="7"/>
  <c r="Y88" i="7"/>
  <c r="Y45" i="7"/>
  <c r="Y232" i="7"/>
  <c r="Y100" i="7"/>
  <c r="Y240" i="7"/>
  <c r="Y339" i="7"/>
  <c r="Y70" i="7"/>
  <c r="Y198" i="7"/>
  <c r="Y131" i="7"/>
  <c r="Y136" i="7"/>
  <c r="Y87" i="7"/>
  <c r="Y43" i="7"/>
  <c r="Y227" i="7"/>
  <c r="Y85" i="7"/>
  <c r="Y239" i="7"/>
  <c r="Y97" i="7"/>
  <c r="Y68" i="7"/>
  <c r="Y191" i="7"/>
  <c r="Y200" i="7"/>
  <c r="Y118" i="7"/>
  <c r="Y273" i="7"/>
  <c r="Y254" i="7"/>
  <c r="Y206" i="7"/>
  <c r="Y222" i="7"/>
  <c r="Y317" i="7"/>
  <c r="Y241" i="7"/>
  <c r="Y55" i="7"/>
  <c r="Y169" i="7"/>
  <c r="Y174" i="7"/>
  <c r="Y285" i="7"/>
  <c r="Y64" i="7"/>
  <c r="Y180" i="7"/>
  <c r="Y183" i="7"/>
  <c r="Y115" i="7"/>
  <c r="Y333" i="7"/>
  <c r="Y251" i="7"/>
  <c r="Y343" i="7"/>
  <c r="Y313" i="7"/>
  <c r="Y6" i="7"/>
  <c r="Y23" i="7"/>
  <c r="Y244" i="7"/>
  <c r="Y82" i="7"/>
  <c r="Y295" i="7"/>
  <c r="Y277" i="7"/>
  <c r="Y224" i="7"/>
  <c r="Y225" i="7"/>
  <c r="Y274" i="7"/>
  <c r="Y326" i="7"/>
  <c r="Y314" i="7"/>
  <c r="Y257" i="7"/>
  <c r="Y237" i="7"/>
  <c r="Y284" i="7"/>
  <c r="Y170" i="7"/>
  <c r="Y308" i="7"/>
  <c r="Y73" i="7"/>
  <c r="Y291" i="7"/>
  <c r="Y83" i="7"/>
  <c r="Y325" i="7"/>
  <c r="Y212" i="7"/>
  <c r="Y229" i="7"/>
  <c r="Y19" i="7"/>
  <c r="Y93" i="7"/>
  <c r="Y59" i="7"/>
  <c r="Y162" i="7"/>
  <c r="Y165" i="7"/>
  <c r="Y261" i="7"/>
  <c r="Y109" i="7"/>
  <c r="Y228" i="7"/>
  <c r="Y310" i="7"/>
  <c r="Y197" i="7"/>
  <c r="Y9" i="7"/>
  <c r="Y233" i="7"/>
  <c r="Y260" i="7"/>
  <c r="Y139" i="7"/>
  <c r="Y121" i="7"/>
  <c r="Y91" i="7"/>
  <c r="Y265" i="7"/>
  <c r="Y148" i="7"/>
  <c r="Y301" i="7"/>
  <c r="Y256" i="7"/>
  <c r="Y105" i="7"/>
  <c r="Y271" i="7"/>
  <c r="Y221" i="7"/>
  <c r="Y309" i="7"/>
  <c r="Y186" i="7"/>
  <c r="Y320" i="7"/>
  <c r="Y18" i="7"/>
  <c r="Y76" i="7"/>
  <c r="Y253" i="7"/>
  <c r="Y95" i="7"/>
  <c r="Y44" i="7"/>
  <c r="Y119" i="7"/>
  <c r="Y90" i="7"/>
  <c r="Y113" i="7"/>
  <c r="Y272" i="7"/>
  <c r="Y250" i="7"/>
  <c r="Y196" i="7"/>
  <c r="Y211" i="7"/>
  <c r="Y15" i="7"/>
  <c r="Y33" i="7"/>
  <c r="Y133" i="7"/>
  <c r="Y324" i="7"/>
  <c r="Y111" i="7"/>
  <c r="Y80" i="7"/>
  <c r="Y249" i="7"/>
  <c r="Y311" i="7"/>
  <c r="Y203" i="7"/>
  <c r="Y11" i="7"/>
  <c r="Y242" i="7"/>
  <c r="Y262" i="7"/>
  <c r="Y340" i="7"/>
  <c r="Y132" i="7"/>
  <c r="Y323" i="7"/>
  <c r="Y289" i="7"/>
  <c r="Y269" i="7"/>
  <c r="Y152" i="7"/>
  <c r="Y159" i="7"/>
  <c r="Y293" i="7"/>
  <c r="Y275" i="7"/>
  <c r="Y40" i="7"/>
  <c r="Y220" i="7"/>
  <c r="Y51" i="7"/>
  <c r="Y22" i="7"/>
  <c r="Y54" i="7"/>
  <c r="Y164" i="7"/>
  <c r="Y305" i="7"/>
  <c r="Y31" i="7"/>
  <c r="Y287" i="7"/>
  <c r="Y268" i="7"/>
  <c r="Y202" i="7"/>
  <c r="Y142" i="7"/>
  <c r="Y296" i="7"/>
  <c r="Y8" i="7"/>
  <c r="Y16" i="7"/>
  <c r="Y331" i="7" l="1"/>
  <c r="W342" i="7"/>
  <c r="Y114" i="7"/>
  <c r="Y166" i="7"/>
  <c r="Y230" i="7"/>
  <c r="Y238" i="7"/>
  <c r="Y190" i="7"/>
  <c r="W126" i="7"/>
</calcChain>
</file>

<file path=xl/sharedStrings.xml><?xml version="1.0" encoding="utf-8"?>
<sst xmlns="http://schemas.openxmlformats.org/spreadsheetml/2006/main" count="9987" uniqueCount="1431">
  <si>
    <t>name</t>
  </si>
  <si>
    <t>PRES_45COMMITTEE_SAME_PATH_60</t>
  </si>
  <si>
    <t>PRES_45COMMITTEE_SAME_PATH_REV_2</t>
  </si>
  <si>
    <t>PRES_60PLUS_STRENGTHEN</t>
  </si>
  <si>
    <t>PRES_AARP_LEADER</t>
  </si>
  <si>
    <t>PRES_ABTT_DOUBLE_NEGATIVE_60</t>
  </si>
  <si>
    <t>PRES_ABTT_NOT_ABEL_60</t>
  </si>
  <si>
    <t>PRES_AEA_NINE_DOLLAR_GAS</t>
  </si>
  <si>
    <t>PRES_AFF_BOB</t>
  </si>
  <si>
    <t>PRES_AFF_MICHAEL_WALTZ</t>
  </si>
  <si>
    <t>PRES_AFF_PROMISES</t>
  </si>
  <si>
    <t>PRES_AFP_LEADERSHIP_FAILURE</t>
  </si>
  <si>
    <t>PRES_AMERICALEADS_ENDORSED</t>
  </si>
  <si>
    <t>PRES_AMERICANCROSSROADS_FORWARD</t>
  </si>
  <si>
    <t>PRES_AMERICANCROSSROADS_HIT</t>
  </si>
  <si>
    <t>PRES_AMERICANCROSSROADS_SACK_IT</t>
  </si>
  <si>
    <t>PRES_BACHMANN_COURAGE</t>
  </si>
  <si>
    <t>PRES_BUSH_ENOUGH_60</t>
  </si>
  <si>
    <t>PRES_CARSON_OUTSIDE_THE_BOX</t>
  </si>
  <si>
    <t>PRES_CHCBOLDPAC_YES_TO_WHO_WE_ARE_SP</t>
  </si>
  <si>
    <t>PRES_CHRISTIE_LEADERSHIP</t>
  </si>
  <si>
    <t>PRES_CHRISTIE_STRONG_AND_CLEAR</t>
  </si>
  <si>
    <t>PRES_CLINTON_BARRIERS</t>
  </si>
  <si>
    <t>PRES_CLINTON_CAN'T_WAIT_NV</t>
  </si>
  <si>
    <t>PRES_CLINTON_DNC_THE_LAST_STRAW</t>
  </si>
  <si>
    <t>PRES_CLINTON_EQUAL_PAY_REV</t>
  </si>
  <si>
    <t>PRES_CLINTON_ERIC_HOLDER</t>
  </si>
  <si>
    <t>PRES_CLINTON_EVERY_CHILD</t>
  </si>
  <si>
    <t>PRES_CLINTON_EVERY_CORNER</t>
  </si>
  <si>
    <t>PRES_CLINTON_HOW_TO</t>
  </si>
  <si>
    <t>PRES_CLINTON_LET'S_MOVE_FORWARD</t>
  </si>
  <si>
    <t>PRES_CLINTON_LYNN'S_FAMILY</t>
  </si>
  <si>
    <t>PRES_CLINTON_NAMES_MARCH_FIRST</t>
  </si>
  <si>
    <t>PRES_CLINTON_ONLY_WAY</t>
  </si>
  <si>
    <t>PRES_CLINTON_POTENTIAL</t>
  </si>
  <si>
    <t>PRES_CLINTON_PREDATORY_PRICING_MARCH_FIFTEEN</t>
  </si>
  <si>
    <t>PRES_CLINTON_PROGRESSIVE</t>
  </si>
  <si>
    <t>PRES_CLINTON_REAL_LIFE_60</t>
  </si>
  <si>
    <t>PRES_CLINTON_ROLE_MODELS_60</t>
  </si>
  <si>
    <t>PRES_CLINTON_SOMEPLACE</t>
  </si>
  <si>
    <t>PRES_CLINTON_STEADY_LEADER</t>
  </si>
  <si>
    <t>PRES_CLINTON_TAKE_ON_60</t>
  </si>
  <si>
    <t>PRES_CLINTON_THANK_YOU</t>
  </si>
  <si>
    <t>PRES_CLINTON_THE_LAST_STRAW</t>
  </si>
  <si>
    <t>PRES_CLINTON_TOMORROW_120</t>
  </si>
  <si>
    <t>PRES_CLINTON_WHAT_IT_TAKES</t>
  </si>
  <si>
    <t>PRES_CONSERVATIVESOLUTIONSPAC_BAD_IDEAS</t>
  </si>
  <si>
    <t>PRES_CONSERVATIVESOLUTIONSPAC_BELIEVE_IN_THE_FUTURE_60</t>
  </si>
  <si>
    <t>PRES_CONSERVATIVESOLUTIONSPAC_BOTH_RIGHT</t>
  </si>
  <si>
    <t>PRES_CONSERVATIVESOLUTIONSPAC_FOOLS</t>
  </si>
  <si>
    <t>PRES_CROSSROADSGPS_CUT_THE_DEBT</t>
  </si>
  <si>
    <t>PRES_CROSSROADSGPS_MESA_DE_COCINA_SP</t>
  </si>
  <si>
    <t>PRES_CROSSROADSGPS_OBAMA'S_PROMISE</t>
  </si>
  <si>
    <t>PRES_CRUZ_CRUZ_COUNTRY</t>
  </si>
  <si>
    <t>PRES_CRUZ_FIRST_PRINCIPLES</t>
  </si>
  <si>
    <t>PRES_CRUZ_GET_THIS_RIGHT_15</t>
  </si>
  <si>
    <t>PRES_CRUZ_JAMES_DOBSON</t>
  </si>
  <si>
    <t>PRES_CRUZ_NO_ONE_ELSE</t>
  </si>
  <si>
    <t>PRES_CRUZ_PENCE_FOR_CRUZ</t>
  </si>
  <si>
    <t>PRES_CRUZ_SAME</t>
  </si>
  <si>
    <t>PRES_CRUZ_STEVE_KING_15</t>
  </si>
  <si>
    <t>PRES_CRUZ_SUPREME_TRUST</t>
  </si>
  <si>
    <t>PRES_DEJEAN_AMERICA_IS_BLEEDING_60</t>
  </si>
  <si>
    <t>PRES_DELAFUENTE_WE_THE_PEOPLE_SP_60</t>
  </si>
  <si>
    <t>PRES_DNC_14_MONTHS_REV</t>
  </si>
  <si>
    <t>PRES_ENDINGSPENDING_THIS_TIME</t>
  </si>
  <si>
    <t>PRES_FUTURE45_PAID</t>
  </si>
  <si>
    <t>PRES_GENFWD_ACTIONS</t>
  </si>
  <si>
    <t>PRES_GINGRICH_TIMID_VS_BOLD</t>
  </si>
  <si>
    <t>PRES_GINGRICH_TRUST</t>
  </si>
  <si>
    <t>PRES_GINGRICH_WHAT_HAPPENED</t>
  </si>
  <si>
    <t>PRES_GINGRICH_WHAT_KIND_OF_MAN_60</t>
  </si>
  <si>
    <t>PRES_GREATAMERICAPAC_PLEDGE_YOUR_SUPPORT_60</t>
  </si>
  <si>
    <t>PRES_HEWES_VOTE_PRO-LIFE</t>
  </si>
  <si>
    <t>PRES_JOHNSON_PLAN_60</t>
  </si>
  <si>
    <t>PRES_KASICH_THIS_GUY</t>
  </si>
  <si>
    <t>PRES_KEEPTHEPROMISEI_RUBIO'S_FRIENDS</t>
  </si>
  <si>
    <t>PRES_KEEPTHEPROMISEI_STAND_UP_FOR_IOWA</t>
  </si>
  <si>
    <t>PRES_KEEPTHEPROMISEI_TRUMPCARE</t>
  </si>
  <si>
    <t>PRES_LCVVF_TRUMP'S_SYMPHONY</t>
  </si>
  <si>
    <t>PRES_LESSIG_WHO_OWNS_TRUMP_15</t>
  </si>
  <si>
    <t>PRES_LOCALVOICES_BARCLAY_60</t>
  </si>
  <si>
    <t>PRES_MARTIN_FAILED_MUSLIM_STATES</t>
  </si>
  <si>
    <t>PRES_MARTIN_SOCIAL_SECURITY_MEDICARE</t>
  </si>
  <si>
    <t>PRES_MOVEON_RACIST_VOTER_PURGE_60_SP</t>
  </si>
  <si>
    <t>PRES_NEWDAYFORAMERICA_NEWT</t>
  </si>
  <si>
    <t>PRES_NEWDAYFORAMERICA_ON_THE_JOB_TRAINING</t>
  </si>
  <si>
    <t>PRES_NEWDAYFORAMERICA_US</t>
  </si>
  <si>
    <t>PRES_NEXTGENCA_WALL_SP_REV</t>
  </si>
  <si>
    <t>PRES_NPV_MARBLES</t>
  </si>
  <si>
    <t>PRES_NRTPAC_CORRUPT_AND_DANGEROUS_60</t>
  </si>
  <si>
    <t>PRES_NUMBERSUSA_JOBS_JOBS_JOBS_REV</t>
  </si>
  <si>
    <t>PRES_OBAMA_ALWAYS</t>
  </si>
  <si>
    <t>PRES_OBAMA_BIG_BIRD</t>
  </si>
  <si>
    <t>PRES_OBAMA_CHARACTER</t>
  </si>
  <si>
    <t>PRES_OBAMA_CLEAR_CHOICE</t>
  </si>
  <si>
    <t>PRES_OBAMA_CYNICAL</t>
  </si>
  <si>
    <t>PRES_OBAMA_DETERMINATION_60_SP</t>
  </si>
  <si>
    <t>PRES_OBAMA_ELENA_VIDAL_MCCULLOUGH_SP</t>
  </si>
  <si>
    <t>PRES_OBAMA_FIRST_LAW</t>
  </si>
  <si>
    <t>PRES_OBAMA_GOTTA_VOTE</t>
  </si>
  <si>
    <t>PRES_OBAMA_MAIN_STREET</t>
  </si>
  <si>
    <t>PRES_OBAMA_MOSAIC</t>
  </si>
  <si>
    <t>PRES_OBAMA_MY_JOB</t>
  </si>
  <si>
    <t>PRES_OBAMA_ONLY_CHOICE</t>
  </si>
  <si>
    <t>PRES_OBAMA_PRE-EXISTING_CONDITIONS_SP</t>
  </si>
  <si>
    <t>PRES_OBAMA_TRUST</t>
  </si>
  <si>
    <t>PRES_OBAMA_UNBREAKABLE</t>
  </si>
  <si>
    <t>PRES_OBAMA_WHAT_ARE_YOU_GOING_TO_TELL_THEM_OH</t>
  </si>
  <si>
    <t>PRES_OBAMA_WON'T_SAY</t>
  </si>
  <si>
    <t>PRES_OURDESTINY_SOMEONE_60</t>
  </si>
  <si>
    <t>PRES_OURPRINCIPLES_FRAUD</t>
  </si>
  <si>
    <t>PRES_OURPRINCIPLES_KNOW</t>
  </si>
  <si>
    <t>PRES_PATRIOT_ROMNEY_IS_BAIN</t>
  </si>
  <si>
    <t>PRES_PAUL_BIG_DOG</t>
  </si>
  <si>
    <t>PRES_PAUL_KEEP_AMERICA_SECURE</t>
  </si>
  <si>
    <t>PRES_PAUL_PROTECT_LIFE_PROTECT_LIBERTY</t>
  </si>
  <si>
    <t>PRES_PERRY_FAITH</t>
  </si>
  <si>
    <t>PRES_PRIORITIESUSA&amp;LCV_IN_THE_TANK_FOR_BIG_OIL</t>
  </si>
  <si>
    <t>PRES_PRIORITIESUSA_BANKRUPT</t>
  </si>
  <si>
    <t>PRES_PRIORITIESUSA_HATE_60</t>
  </si>
  <si>
    <t>PRES_PRIORITIESUSA_HEADS_OR_TAILS</t>
  </si>
  <si>
    <t>PRES_PRIORITIESUSA_HIS_WORDS</t>
  </si>
  <si>
    <t>PRES_PRIORITIESUSA_I_LOVE_WAR</t>
  </si>
  <si>
    <t>PRES_PRIORITIESUSA_OUR_DAUGHTER_GRACE_60</t>
  </si>
  <si>
    <t>PRES_PRIORITIESUSA_REPUBLICANS_ARE_RIGHT</t>
  </si>
  <si>
    <t>PRES_PRIORITIESUSA_UNDERSTANDS_60</t>
  </si>
  <si>
    <t>PRES_REBUILDINGAMERICA_CLASSIFIED</t>
  </si>
  <si>
    <t>PRES_REBUILDINGAMERICA_CLASSIFIED_REOPENING</t>
  </si>
  <si>
    <t>PRES_REBUILDINGAMERICA_DEAD_BROKE</t>
  </si>
  <si>
    <t>PRES_REBUILDINGAMERICA_MORE_OF_THE_SAME</t>
  </si>
  <si>
    <t>PRES_RESTOREOURFUTURE_BIG_SPENDER</t>
  </si>
  <si>
    <t>PRES_RESTOREOURFUTURE_FLATLINE</t>
  </si>
  <si>
    <t>PRES_RESTOREOURFUTURE_PROUD</t>
  </si>
  <si>
    <t>PRES_RESTOREOURFUTURE_WHOOPS</t>
  </si>
  <si>
    <t>PRES_REVOLUTIONPAC_COMPASSION_60</t>
  </si>
  <si>
    <t>PRES_RNC&amp;ROMNEY_BELIEVE_IN_OUR_FUTURE</t>
  </si>
  <si>
    <t>PRES_RNC&amp;ROMNEY_BETTER_FUTURE_SP</t>
  </si>
  <si>
    <t>PRES_RNC&amp;ROMNEY_RAISE_TAXES</t>
  </si>
  <si>
    <t>PRES_ROEMER_THE_CANDIDATE</t>
  </si>
  <si>
    <t>PRES_ROMNEY_12_MILLION_JOBS</t>
  </si>
  <si>
    <t>PRES_ROMNEY_A_BETTER_DAY_SP</t>
  </si>
  <si>
    <t>PRES_ROMNEY_BELIEVE_IN_AMERICA_60</t>
  </si>
  <si>
    <t>PRES_ROMNEY_DAY_ONE</t>
  </si>
  <si>
    <t>PRES_ROMNEY_ETHICS</t>
  </si>
  <si>
    <t>PRES_ROMNEY_EXTREME</t>
  </si>
  <si>
    <t>PRES_ROMNEY_NEVADA_FAMILIES</t>
  </si>
  <si>
    <t>PRES_ROMNEY_NEVER</t>
  </si>
  <si>
    <t>PRES_ROMNEY_NO_EVIDENCE</t>
  </si>
  <si>
    <t>PRES_ROMNEY_PAID_IN</t>
  </si>
  <si>
    <t>PRES_ROMNEY_THE_ROMNEY_PLAN</t>
  </si>
  <si>
    <t>PRES_ROMNEY_THE_ROMNEY_PRESIDENCY</t>
  </si>
  <si>
    <t>PRES_ROMNEY_UN_MEJOR_CAMINO_SP</t>
  </si>
  <si>
    <t>PRES_RTR_ICEBERG</t>
  </si>
  <si>
    <t>PRES_RUBIO_FAST_AND_FURIOUS</t>
  </si>
  <si>
    <t>PRES_RUBIO_LIFE</t>
  </si>
  <si>
    <t>PRES_RUBIO_LUNATIC</t>
  </si>
  <si>
    <t>PRES_RUBIO_MARCOMENTUM_NH</t>
  </si>
  <si>
    <t>PRES_SANDERS_27_DOLLARS</t>
  </si>
  <si>
    <t>PRES_SANDERS_AMERICAN_HORIZON_OK_60</t>
  </si>
  <si>
    <t>PRES_SANDERS_AMERICA_REV</t>
  </si>
  <si>
    <t>PRES_SANDERS_BOLD</t>
  </si>
  <si>
    <t>PRES_SANDERS_CALIFORNIA</t>
  </si>
  <si>
    <t>PRES_SANDERS_CALIFORNIA_SP</t>
  </si>
  <si>
    <t>PRES_SANDERS_EFFECTIVE</t>
  </si>
  <si>
    <t>PRES_SANDERS_EFFECTIVE_NV_SP</t>
  </si>
  <si>
    <t>PRES_SANDERS_FAIRNESS</t>
  </si>
  <si>
    <t>PRES_SANDERS_LUCY_FLORES</t>
  </si>
  <si>
    <t>PRES_SANDERS_PROMISE</t>
  </si>
  <si>
    <t>PRES_SANDERS_THIS_IS_HOW_IT_WORKS_NV_SP</t>
  </si>
  <si>
    <t>PRES_SANTARITA_WHERE_ARE_YOU</t>
  </si>
  <si>
    <t>PRES_SANTARITA_WHO_IS_REPRESENTING_YOU</t>
  </si>
  <si>
    <t>PRES_SIDD_FISCAL_RESPONSIBILITY</t>
  </si>
  <si>
    <t>PRES_STANDFORTRUTH_SO_MUCH_AT_STAKE</t>
  </si>
  <si>
    <t>PRES_STATETEAPARTY_THE_PERRY_WALKER_WAY</t>
  </si>
  <si>
    <t>PRES_SUPERPAC_THE_CASE_AGAINST_OBAMA_60</t>
  </si>
  <si>
    <t>PRES_TERRY_IT_WAS_ALL_A_LIE</t>
  </si>
  <si>
    <t>PRES_TERRY_PRO-LIFE_SUPER_BOWL_AD</t>
  </si>
  <si>
    <t>PRES_TRUMP_BUILDER</t>
  </si>
  <si>
    <t>PRES_TRUMP_ELITIST_ARROGANCE</t>
  </si>
  <si>
    <t>PRES_TRUMP_MOTHERHOOD</t>
  </si>
  <si>
    <t>PRES_TRUSTEDLEADERSHIP_KASICH_BFF</t>
  </si>
  <si>
    <t>PRES_TRUSTEDLEADERSHIP_KASICH_WON'T_PLAY</t>
  </si>
  <si>
    <t>PRES_VOTEYOURVALUES_INTERVIEW</t>
  </si>
  <si>
    <t>PRES_WINNINGOURFUTURE_BLOOD_MONEY</t>
  </si>
  <si>
    <t>PRES_WINNINGOURFUTURE_NEXT_60</t>
  </si>
  <si>
    <t>PRES_WINNINGOURFUTURE_ON_THE_AIR_60</t>
  </si>
  <si>
    <t>PRES_WOMENVOTE_CAPTURED</t>
  </si>
  <si>
    <t>batch no. 2</t>
  </si>
  <si>
    <t>PRES_CLINTON_REAL_LIFE</t>
  </si>
  <si>
    <t>PRES_KEEPTHEPROMISEI_RECORD_NOT_RHETORIC</t>
  </si>
  <si>
    <t>PRES_WETHEPEOPLE_WHAT_MATTERS</t>
  </si>
  <si>
    <t>PRES_CLINTON_EQUAL_PAY</t>
  </si>
  <si>
    <t>PRES_AMERUNTD_POPE_OR_KOCHS</t>
  </si>
  <si>
    <t>PRES_SANDERS_WORKS_FOR_US_ALL_SP</t>
  </si>
  <si>
    <t>PRES_CLINTON_AGREE</t>
  </si>
  <si>
    <t>PRES_NEWDAYFORAMERICA_LONDONDERRY</t>
  </si>
  <si>
    <t>PRES_TRUSTEDLEADERSHIP_SO_MUCH_AT_STAKE</t>
  </si>
  <si>
    <t>PRES_CLINTON_SQUAT</t>
  </si>
  <si>
    <t>PRES_TRUMP_RNC_TWO_AMERICAS</t>
  </si>
  <si>
    <t>PRES_ELSUPERPAC_BUILD_THAT_WALL_SP</t>
  </si>
  <si>
    <t>PRES_TRUMP_RNC_ALL_THE_TIME</t>
  </si>
  <si>
    <t>PRES_CLINTON_27_MILLION_STRONG_SP</t>
  </si>
  <si>
    <t>PRES_RTR_SUCK_UPS</t>
  </si>
  <si>
    <t>PRES_RTR_THE_SHOWS_60</t>
  </si>
  <si>
    <t>PRES_CLINTON_JUST_ONE</t>
  </si>
  <si>
    <t>PRES_RTR_ALL_IN</t>
  </si>
  <si>
    <t>PRES_CLINTON_THE_TIME_HAS_COME_60</t>
  </si>
  <si>
    <t>PRES_HSLF_OPPOSE_DONALD_TRUMP</t>
  </si>
  <si>
    <t>PRES_CLINTON_GETTING_THIS_RIGHT_APRIL_TWENTY_SIX</t>
  </si>
  <si>
    <t>PRES_CLINTON_DNC_SELF_CONTROL</t>
  </si>
  <si>
    <t>PRES_FUTURE45_HUMAN_RIGHTS</t>
  </si>
  <si>
    <t>PRES_BELIEVEAGAIN_MORE_TOWN_HALLS</t>
  </si>
  <si>
    <t>PRES_CRUZ_SYSTEM</t>
  </si>
  <si>
    <t>PRES_OPPFREEDOM_PAINT_CREEK</t>
  </si>
  <si>
    <t>PRES_CONSERVATIVESOLUTIONSPAC_CALCULATED</t>
  </si>
  <si>
    <t>PRES_RTR_CAN'T_STOMACH_TRUMP_OR_CRUZ</t>
  </si>
  <si>
    <t>PRES_RTR_COMMITTED_CONSERVATIVE</t>
  </si>
  <si>
    <t>PRES_AFF_THE_BEST_WORDS</t>
  </si>
  <si>
    <t>PRES_CLINTON_NAMES_NATIONAL</t>
  </si>
  <si>
    <t>PRES_CRUZ_CLOSEST</t>
  </si>
  <si>
    <t>PRES_CLINTON_TAKE_ON</t>
  </si>
  <si>
    <t>PRES_CRUZ_PLAYING_TRUMP</t>
  </si>
  <si>
    <t>PRES_NRAPVF_NOTHING_BUT_A_PHONE</t>
  </si>
  <si>
    <t>PRES_CLINTON_27_MILLION_STRONG_SP_REV</t>
  </si>
  <si>
    <t>PRES_CWAWV_DIFFERENCE_SP</t>
  </si>
  <si>
    <t>PRES_PRIORITIESUSA_MICHELLE_60</t>
  </si>
  <si>
    <t>PRES_CRUZ_WON_ONE_CANDIDATE</t>
  </si>
  <si>
    <t>PRES_WILSON_ECONOMIC_OPPORTUNITY</t>
  </si>
  <si>
    <t>PRES_SANDERS_TWO_VISIONS_SP</t>
  </si>
  <si>
    <t>PRES_UNINTIMIDATEDPAC_FIGHT_AND_WIN_60</t>
  </si>
  <si>
    <t>PRES_CARSON_WHO_WILL_BE_PRESIDENT</t>
  </si>
  <si>
    <t>PRES_NRAILA_KRISTI'S_STORY</t>
  </si>
  <si>
    <t>PRES_CLINTON_JIM_CLYBURN</t>
  </si>
  <si>
    <t>PRES_45COMMITTEE_50_POINTS_AHEAD</t>
  </si>
  <si>
    <t>PRES_CAPS_OBAMA'S_AMNESTY</t>
  </si>
  <si>
    <t>PRES_WILSON_UNITY</t>
  </si>
  <si>
    <t>PRES_SIS_1938_REV</t>
  </si>
  <si>
    <t>PRES_CFG_POLITICIAN</t>
  </si>
  <si>
    <t>PRES_SEIU&amp;PRIORITIESUSA_VOTERS_REACT_CO_SP</t>
  </si>
  <si>
    <t>PRES_RNC&amp;ROMNEY_WHO_WILL_RAISE_TAXES</t>
  </si>
  <si>
    <t>PRES_AFP_FIGHTING_FOR_RE-ELECTION</t>
  </si>
  <si>
    <t>PRES_ABTT_EPISODE_IV_A_NEW_HOPE_60</t>
  </si>
  <si>
    <t>PRES_AEA_STAND_WITH_COAL</t>
  </si>
  <si>
    <t>PRES_WINFUTURE_RENEW_PROSPERITY</t>
  </si>
  <si>
    <t>PRES_AFP_DOING_FINE</t>
  </si>
  <si>
    <t>PRES_ROMNEY_MORAL_RESPONSIBILITY</t>
  </si>
  <si>
    <t>PRES_ROMNEY_NUESTRA_COMUNIDAD_SP</t>
  </si>
  <si>
    <t>PRES_OBAMA_SLEEPLESS_NIGHTS</t>
  </si>
  <si>
    <t>PRES_RESTOREOURFUTURE_OLYMPICS</t>
  </si>
  <si>
    <t>PRES_SECUREAMERICANOW_NO_APOLOGIES</t>
  </si>
  <si>
    <t>PRES_ABTT_MODERN_STAGE_COMBAT_60</t>
  </si>
  <si>
    <t>PRES_OBAMA_IT_WASN'T_EASY_SP</t>
  </si>
  <si>
    <t>PRES_OBAMA_GET_REAL_MITT</t>
  </si>
  <si>
    <t>PRES_ROMNEY_A_BETTER_FUTURE_NC_DEFENSE</t>
  </si>
  <si>
    <t>PRES_SANTORUM_SAY_WHAT</t>
  </si>
  <si>
    <t>PRES_LEADERSFORFAMILIES_ONE_OF_US</t>
  </si>
  <si>
    <t>PRES_ROMNEY_A_BETTER_FUTURE_VA_DEFENSE</t>
  </si>
  <si>
    <t>PRES_RWBFUND_PRIDE</t>
  </si>
  <si>
    <t>PRES_RNC&amp;ROMNEY_SOLUCIONES_PARA_LA_INMIGRACION_SP</t>
  </si>
  <si>
    <t>PRES_RESTOREOURFUTURE_DESPERATE</t>
  </si>
  <si>
    <t>PRES_ROMNEY_STAND_UP_TO_CHINA</t>
  </si>
  <si>
    <t>PRES_OURDESTINY_SOMEONE</t>
  </si>
  <si>
    <t>PRES_OBAMA_THE_CHOICE_60</t>
  </si>
  <si>
    <t>PRES_PFAW_EL_VERDADERO_MITT_ROMNEY_SP</t>
  </si>
  <si>
    <t>PRES_ROMNEY_JUNTOS_SP_60_REV</t>
  </si>
  <si>
    <t>PRES_OBAMA_BUSINESS_EXPERIENCE</t>
  </si>
  <si>
    <t>PRES_BACHMANN_AMERICA'S_IRON_LADY</t>
  </si>
  <si>
    <t>PRES_PAWLENTY_RESULTS_NOT_RHETORIC</t>
  </si>
  <si>
    <t>PRES_OBAMA_WHAT_HE_SAID</t>
  </si>
  <si>
    <t>PRES_ROMNEY_NEVER_3</t>
  </si>
  <si>
    <t>PRES_ROMNEY_CONSERVATIVE_AGENDA</t>
  </si>
  <si>
    <t>PRES_CROSSROADSGPS_BUNCH_OF_CASH</t>
  </si>
  <si>
    <t>PRES_UNITY2012_OBAMA_CARES_2</t>
  </si>
  <si>
    <t>PRES_RESTOREOURFUTURE_SMILING_60</t>
  </si>
  <si>
    <t>PRES_KARGER_EXXON</t>
  </si>
  <si>
    <t>PRES_PERRY_POLITICALLY_CORRECT</t>
  </si>
  <si>
    <t>PRES_ROMNEY_A_BETTER_FUTURE_OH_MANUFACTURING</t>
  </si>
  <si>
    <t>PRES_HLF_OPORTUNIDADES_DE_TRABAJO_SP</t>
  </si>
  <si>
    <t>PRES_OBAMA_HE'S_GOT_IT_RIGHT</t>
  </si>
  <si>
    <t>PRES_AFP_HAS_PRESIDENT_OBAMA_EARNED_YOUR_VOTE_60</t>
  </si>
  <si>
    <t>PRES_OBAMA_TOUGH_LUCK</t>
  </si>
  <si>
    <t>PRES_OBAMA_OUR_VOICE</t>
  </si>
  <si>
    <t>year</t>
  </si>
  <si>
    <t>Lidor</t>
  </si>
  <si>
    <t>Liora</t>
  </si>
  <si>
    <t>Roee</t>
  </si>
  <si>
    <t>Barak</t>
  </si>
  <si>
    <t>Ania</t>
  </si>
  <si>
    <t>Or</t>
  </si>
  <si>
    <t>Base</t>
  </si>
  <si>
    <t>center</t>
  </si>
  <si>
    <t>base</t>
  </si>
  <si>
    <t>both</t>
  </si>
  <si>
    <t>Already Tagged</t>
  </si>
  <si>
    <t>base/both</t>
  </si>
  <si>
    <t>Spanish</t>
  </si>
  <si>
    <t>unclear but seems center</t>
  </si>
  <si>
    <t>unclear</t>
  </si>
  <si>
    <t>Ben_Tag</t>
  </si>
  <si>
    <t>Ben_Notes</t>
  </si>
  <si>
    <t>the general messaging feels like base, but use of the famous women is a broader appeal, especially when they say "all of us"</t>
  </si>
  <si>
    <t>focuses on partisan issues like terrorism, specifically names social issues as a "waste of time"</t>
  </si>
  <si>
    <t>wage gap is a partisan/liberal issue, she is just reassuring those who care and essentially trying to get them to vote for the change</t>
  </si>
  <si>
    <t>trying to snag the other party's voters by using its politician's own words</t>
  </si>
  <si>
    <t>featured undecided voters who it is made to seem like that have made a decision by the end; logos</t>
  </si>
  <si>
    <t>only one to attack liberal agenda etc.; appeals solely to those already in favor of a conservative viewpoint convinves them to stay</t>
  </si>
  <si>
    <t>use of "we"; promises with no logos</t>
  </si>
  <si>
    <t>appealing to his human side, trying to paint trump as more likable and normal beyond the public eye</t>
  </si>
  <si>
    <t>made logical/statistical appeals that were broadly applicable, while also tearing down the opponent</t>
  </si>
  <si>
    <t>"hard to know who to trust...the facts..." appeals to confused or undecided voters</t>
  </si>
  <si>
    <t>this one is not for a particular candidate, so has to be center?</t>
  </si>
  <si>
    <t>center?</t>
  </si>
  <si>
    <t>this one is also satire but i guess it makes a point about Super Pacs so could have some actual value</t>
  </si>
  <si>
    <t>This is a satirical ad! Makes some kind of point I guess.</t>
  </si>
  <si>
    <t>prices are broad logical appeal, use of obama and advisors words to show failures</t>
  </si>
  <si>
    <t>tries to present new evidence about trump to trump voters to change their minds</t>
  </si>
  <si>
    <t>manipulating obamas words to show failure; no particular base to appeal to (no specific candidate)</t>
  </si>
  <si>
    <t>as a primary add, positions himself as the best candidate in the party so it trying to win other party voters so his side; no particular base to appeal to (no specific candidate)</t>
  </si>
  <si>
    <t>"us"... use of logos to appeal to failures of obama, convince his voters he did not fulfill his promises</t>
  </si>
  <si>
    <t>questioning the words of Obama, trying to show his voters that obama was ineffective or untruthful: no particular base to appeal to (no specific candidate)</t>
  </si>
  <si>
    <t>questioning the words of Obama, trying to show his voters that obama was ineffective or untruthful</t>
  </si>
  <si>
    <t>"common sense," "reality"</t>
  </si>
  <si>
    <t>attacking trump to take his primary voters</t>
  </si>
  <si>
    <t>appeals to fairly broad concerns and promises a new approach</t>
  </si>
  <si>
    <t>he is saying that he truly believes his own messaging and will go and do it as voters that believe in him expect</t>
  </si>
  <si>
    <t>it appeals simply to partisan values, trying to get voters who believe in those things to turn out for him</t>
  </si>
  <si>
    <t>same as above (4)</t>
  </si>
  <si>
    <t>trying to convince center republicans to switch because of trump as a person not policy, but also reminding the base who will be pres if she loses</t>
  </si>
  <si>
    <t>repeat</t>
  </si>
  <si>
    <t>turnout message, appeal to actually go to caucus</t>
  </si>
  <si>
    <t>primary; attack add trying to get voters to see lies in romney's platform/inconsistency with voting record</t>
  </si>
  <si>
    <t>very broad message on popular issues, proof of his capability and personality</t>
  </si>
  <si>
    <t>attacks trump, "join us!" immediately after attack</t>
  </si>
  <si>
    <t>supports an initiave against a particular candidate, but not for any specific base</t>
  </si>
  <si>
    <t>tries to recapture voters scared off by "out of context" quote</t>
  </si>
  <si>
    <t>used liberal former president, no real logical argument, just an appeal to base values</t>
  </si>
  <si>
    <t>turnout message; get out the vote, no new appeal</t>
  </si>
  <si>
    <t>relatable issue, attacks opponent and provides some logical and emotional appeal</t>
  </si>
  <si>
    <t>broad messaging with logical appeal</t>
  </si>
  <si>
    <t>uses universal accepte understanding about disability, attacks trump, not for a particular candidate</t>
  </si>
  <si>
    <t>broad messaging with specific plans</t>
  </si>
  <si>
    <t>"everyday people"</t>
  </si>
  <si>
    <t>"works for all...rights of all...together..."</t>
  </si>
  <si>
    <t>serves as a reminder about trump, only people who already dislike him would take that message</t>
  </si>
  <si>
    <t>attacking trump to attrack his voters, reminds his voters what they are up against</t>
  </si>
  <si>
    <t>attacks obama and provides logical appeal, like ^</t>
  </si>
  <si>
    <t>logical appeal trying to take obama voters, claims failure of obama policy</t>
  </si>
  <si>
    <t>appeals to need to show up to defeat clinton, while also providing some actual arguments against her not just buzz words</t>
  </si>
  <si>
    <t>broad issues, "no matter what zip code..."</t>
  </si>
  <si>
    <t>focused on heavy conservative message, no real arguemnt</t>
  </si>
  <si>
    <t>specific ideals, almost a reminder of who he is for those who know</t>
  </si>
  <si>
    <t>features a ride range of potential voters vouching for him on different levels of the electorate</t>
  </si>
  <si>
    <t>no specific goals laid out, but a broad message, a reminder to his fans and an introduction to new potential voters</t>
  </si>
  <si>
    <t>very logical and specific plans</t>
  </si>
  <si>
    <t>very base issue, uses rhetoric that would appeal to voters who would already be likely to support her</t>
  </si>
  <si>
    <t>use of another politician to endorse</t>
  </si>
  <si>
    <t>points out failures of other popular candidates to convince voters</t>
  </si>
  <si>
    <t>very specific messaging, but as a primary race it tries to take some of the voters from his other opponents</t>
  </si>
  <si>
    <t>no particular candidate, but an issue</t>
  </si>
  <si>
    <t>logical, proof from his experience</t>
  </si>
  <si>
    <t>time to make a choice... then list of things she stands for, generally popular ideas</t>
  </si>
  <si>
    <t>no particular candidate, just making point against trump to take some voters</t>
  </si>
  <si>
    <t>specific issue, "our future depends..." so starting with a base issue tells voters they must elect her or bad things will come</t>
  </si>
  <si>
    <t>bunch of normal people saying why they like him</t>
  </si>
  <si>
    <t>attack on Trump to take his voters or scare away undecided</t>
  </si>
  <si>
    <t>both logical and base arguments</t>
  </si>
  <si>
    <t>lots of logical argumentation and proof from his record</t>
  </si>
  <si>
    <t>scare away middle of the line voters, and remind his opponents to make sure to come vote against him</t>
  </si>
  <si>
    <t>as a primary ad this is center, but would otherwise be base!</t>
  </si>
  <si>
    <t>for the normal people; main st vs wall st; together...</t>
  </si>
  <si>
    <t>for no particular candidate, but seems to be to scare trump voters from staying home, gotta go vote so she doesnt take your guns!</t>
  </si>
  <si>
    <t>sad story all will understand to attack trump and take his voters that would not like his words</t>
  </si>
  <si>
    <t>only one candidate who does the things you like</t>
  </si>
  <si>
    <t>tries to make an argument and then promises to prioritize</t>
  </si>
  <si>
    <t>introduction to candidate and thumps base ideas</t>
  </si>
  <si>
    <t>base message from base figure</t>
  </si>
  <si>
    <t>reminding base voters to come vote because she is so bad</t>
  </si>
  <si>
    <t>broad messaging</t>
  </si>
  <si>
    <t>uses conservative issues and trumps words to take away his voters/convince undecideds</t>
  </si>
  <si>
    <t>presents issue and tries to make broad message, but is truly a base issue as well</t>
  </si>
  <si>
    <t>very broad message about children</t>
  </si>
  <si>
    <t>PRES_AFF_KEVIN</t>
  </si>
  <si>
    <t>attack on trump as a fraud can turnout liberal base and attract possible center voters</t>
  </si>
  <si>
    <t>PRES_AFF_WHO_IS_HE</t>
  </si>
  <si>
    <t>primary ad, so just attacking kasich but not necesarily for any candidate or particular base</t>
  </si>
  <si>
    <t>PRES_ALPAC_PHONY_CONSERVATIVES</t>
  </si>
  <si>
    <t>attacks cruz and makes logical appeal, but uses words like "only one we can trust" so those who would have voted for him but would be ok with cruz will turn out too</t>
  </si>
  <si>
    <t>PRES_AMERICALEADS_MARY_PAT_60</t>
  </si>
  <si>
    <t>very broad emotional appeal</t>
  </si>
  <si>
    <t>PRES_AMERICALEADS_OBAMA'S_THIRD_TERM</t>
  </si>
  <si>
    <t>presents himself in a new way with some broad appeal, and give very base centered appeal</t>
  </si>
  <si>
    <t>PRES_AMERICALEADS_STAND_UP</t>
  </si>
  <si>
    <t>balance budget and lower taxes, jobs</t>
  </si>
  <si>
    <t>PRES_AMERICANLEGACYPAC_LET'S_SAVE_OUR_HEALTHCARE_60</t>
  </si>
  <si>
    <t>"all americans," "greatest on earth..."</t>
  </si>
  <si>
    <t>PRES_BELIEVEAGAIN_TURN_BACK_TO_GOD</t>
  </si>
  <si>
    <t>makes appeal to "christian values" an need for change</t>
  </si>
  <si>
    <t>PRES_BUSH_HONOR</t>
  </si>
  <si>
    <t>use of american war heroes</t>
  </si>
  <si>
    <t>PRES_BUSH_HONOR_60</t>
  </si>
  <si>
    <t>^</t>
  </si>
  <si>
    <t>PRES_BUSH_JOBS</t>
  </si>
  <si>
    <t>makes broad appeal to party voters (this is a primary ad) and then pushes his plan</t>
  </si>
  <si>
    <t>PRES_BUSH_LEADERSHIP_SKILLS</t>
  </si>
  <si>
    <t>makes broad appeal then says he can do it</t>
  </si>
  <si>
    <t>PRES_BUSH_RECOVERY</t>
  </si>
  <si>
    <t>appeal about drug addiction, says he has the leadership to do it</t>
  </si>
  <si>
    <t>PRES_CFGACTION_IMAGINE</t>
  </si>
  <si>
    <t>reminds his voters the opponent needs to be beaten to get their prefered policy done</t>
  </si>
  <si>
    <t>PRES_CHRISTIE_PROTECT_AMERICA</t>
  </si>
  <si>
    <t>base issues, im the only one...</t>
  </si>
  <si>
    <t>PRES_CLINTON_DALLAS_MORNING_NEWS</t>
  </si>
  <si>
    <t>broad appeal from typically republican publication</t>
  </si>
  <si>
    <t>PRES_CLINTON_DNC_WHAT_HE_DOES_60</t>
  </si>
  <si>
    <t>riles her base while trying to scare off some of his voters by showing who is truly i</t>
  </si>
  <si>
    <t>PRES_CLINTON_EQUAL_PAY_CAUCUS_MARCH_FIFTEEN</t>
  </si>
  <si>
    <t>PRES_CLINTON_FAMILY_STRONG_60</t>
  </si>
  <si>
    <t>family</t>
  </si>
  <si>
    <t>PRES_CLINTON_GET_THE_JOB_DONE_MARCH_FIRST</t>
  </si>
  <si>
    <t>broad promises, "for us"</t>
  </si>
  <si>
    <t>PRES_CLINTON_KEITH</t>
  </si>
  <si>
    <t>moving relatable story</t>
  </si>
  <si>
    <t>PRES_CLINTON_MIRRORS</t>
  </si>
  <si>
    <t>PRES_CLINTON_NEW_YORK</t>
  </si>
  <si>
    <t>no new messaging, "vote april 19..." so focused on base turnout</t>
  </si>
  <si>
    <t>PRES_CLINTON_NEW_YORK'S_CHOICE</t>
  </si>
  <si>
    <t>"we've got a big decision to make..." shows to voters on the fence that the decision is simple if they trust those papers</t>
  </si>
  <si>
    <t>PRES_CLINTON_PREDATORY_PRICING</t>
  </si>
  <si>
    <t>logical and broad appeal</t>
  </si>
  <si>
    <t>PRES_CLINTON_RESPECTED</t>
  </si>
  <si>
    <t>uses veteran to make family and values based appeal</t>
  </si>
  <si>
    <t>PRES_CLINTON_ROAR_60</t>
  </si>
  <si>
    <t>turnout based at its core</t>
  </si>
  <si>
    <t>PRES_CLINTON_THE_WORLD_APRIL_TWENTY_SIX</t>
  </si>
  <si>
    <t>broad appeal issues, then presents herself as the solution</t>
  </si>
  <si>
    <t>PRES_CLINTON_THIS_CITY_MEANS_SOMETHING_60</t>
  </si>
  <si>
    <t>shows she cared about the smaller towns and people</t>
  </si>
  <si>
    <t>PRES_CLINTON_UNSTEADY_WORLD</t>
  </si>
  <si>
    <t>worked with both parties, nuclear weapons broad appeal</t>
  </si>
  <si>
    <t>PRES_CONSERVATIVESOLUTIONS_CLEAR_VOICES</t>
  </si>
  <si>
    <t>national security is a broad appeal, american values</t>
  </si>
  <si>
    <t>PRES_CONSERVATIVESOLUTIONSPAC_MARCO</t>
  </si>
  <si>
    <t>primary ad, so the conservative messaging is still center here</t>
  </si>
  <si>
    <t>PRES_CONSERVATIVESOLUTIONSPAC_SERIOUS</t>
  </si>
  <si>
    <t>PRES_CONSERVATIVESOLUTIONSPAC_TAX_PLAN</t>
  </si>
  <si>
    <t>appeal against cruz to take his conservative primary voters, taxes pretty broad appeal</t>
  </si>
  <si>
    <t>PRES_CRUZ_ACTIONS</t>
  </si>
  <si>
    <t>primary ad, trying to take Trump voters</t>
  </si>
  <si>
    <t>PRES_CRUZ_BLESSING</t>
  </si>
  <si>
    <t>PRES_CRUZ_MIKE_LEE</t>
  </si>
  <si>
    <t>endorsement, broad conservative issues (primary ad)</t>
  </si>
  <si>
    <t>PRES_CRUZ_SCORPION</t>
  </si>
  <si>
    <t>this one is confusing, not sure</t>
  </si>
  <si>
    <t>PRES_CRUZ_WASHINGTON_DEALS_60</t>
  </si>
  <si>
    <t>only one candidate message tries to keep his voters, while also making broader conservative appeal (primary)</t>
  </si>
  <si>
    <t>PRES_CRUZ_WHAT_DIFFERENCE_DOES_IT_MAKE</t>
  </si>
  <si>
    <t>PRES_CRUZ_WORRIED</t>
  </si>
  <si>
    <t>very broad issue appeal - jobs, families, etc</t>
  </si>
  <si>
    <t>PRES_DRAFTBIDEN_NEVER_QUIT_90</t>
  </si>
  <si>
    <t>broad appeal, tries to relate</t>
  </si>
  <si>
    <t>PRES_FUTURE45_CONSEQUENCES</t>
  </si>
  <si>
    <t>tries to show failure of clinton, doesnt really push trump</t>
  </si>
  <si>
    <t>PRES_FUTURE45_RECORD_60</t>
  </si>
  <si>
    <t>PRES_GILMORE_TRUST</t>
  </si>
  <si>
    <t>fairly center party issues of security and terrorism, primary</t>
  </si>
  <si>
    <t>PRES_GREATAMERICAPAC_TRUMP_OR_CLINTON_60</t>
  </si>
  <si>
    <t>weird ad, but I think it tries to use terrorism to scare voters into voting for trump</t>
  </si>
  <si>
    <t>PRES_LCVVF_YOU_MAKE_ME_FEEL_60</t>
  </si>
  <si>
    <t>turnout focused</t>
  </si>
  <si>
    <t>PRES_LESSIG_WHO_OWNS_BUSH_15</t>
  </si>
  <si>
    <t>PRES_LOCALVOICES_MEET_ENID_60</t>
  </si>
  <si>
    <t>broad appeal for future, attack on trump's character</t>
  </si>
  <si>
    <t>PRES_NEWDAYFORAMERICA_FIRST</t>
  </si>
  <si>
    <t>only..., attacks rubio</t>
  </si>
  <si>
    <t>PRES_NEWDAYFORAMERICA_HIPPO_CRIT</t>
  </si>
  <si>
    <t>attacks trump's record to take his voters</t>
  </si>
  <si>
    <t>PRES_NEWDAYFORAMERICA_IMPATIENT_RASCAL</t>
  </si>
  <si>
    <t>broad appeal, jobs</t>
  </si>
  <si>
    <t>PRES_NEWDAYINDEPENDENTMEDIA_SUGGEST</t>
  </si>
  <si>
    <t>turnout because he will beat clinton, dont vote for those guys same reason</t>
  </si>
  <si>
    <t>PRES_NEWDAYINDEPENDENTMEDIA_US</t>
  </si>
  <si>
    <t>broad appeal, defense/balanced budget</t>
  </si>
  <si>
    <t>PRES_NRAPVF_DEFENSELESS</t>
  </si>
  <si>
    <t>one sided topic, tries to scare pro gun conservatives to turn out against her</t>
  </si>
  <si>
    <t>PRES_NRAPVF_STOP_CLINTON_VOTE_TRUMP</t>
  </si>
  <si>
    <t>turnout based, no real argument</t>
  </si>
  <si>
    <t>PRES_OURPRINCIPLES_ON_HEALTHCARE</t>
  </si>
  <si>
    <t>PRES_OURPRINCIPLES_QUESTIONS</t>
  </si>
  <si>
    <t>PRES_OURPRINCIPLES_SCARE_60</t>
  </si>
  <si>
    <t>primary add trying to scare voters off trump</t>
  </si>
  <si>
    <t>PRES_PAG_CHOICES</t>
  </si>
  <si>
    <t>primary add presenting broad party issues</t>
  </si>
  <si>
    <t>PRES_PRIORITIESUSA_SPEAK</t>
  </si>
  <si>
    <t>attacks trump but not for anyone or anything</t>
  </si>
  <si>
    <t>PRES_PRIORITIESUSA_UNFIT</t>
  </si>
  <si>
    <t>PRES_PROGRESSNOW_HURTING_LITTLE_PEOPLE</t>
  </si>
  <si>
    <t>PRES_RTR_BAD_JUDGEMENT</t>
  </si>
  <si>
    <t>attack on rubio, not for anyone necessarily</t>
  </si>
  <si>
    <t>PRES_RTR_BELIEFS</t>
  </si>
  <si>
    <t>primary ad thumping conservative ideals</t>
  </si>
  <si>
    <t>PRES_RTR_FIRST_JOB</t>
  </si>
  <si>
    <t>PRES_RTR_GRANITE</t>
  </si>
  <si>
    <t>PRES_RTR_GROW_AMERICA_15</t>
  </si>
  <si>
    <t>broad appeals</t>
  </si>
  <si>
    <t>PRES_RTR_PROVEN_LEADER</t>
  </si>
  <si>
    <t>broad conservative appeal for primary</t>
  </si>
  <si>
    <t>PRES_RTR_SOUND_BITES</t>
  </si>
  <si>
    <t>attack on rubio, no specific candidate</t>
  </si>
  <si>
    <t>PRES_RUBIO_DEFEATING_HILLARY</t>
  </si>
  <si>
    <t>both turnout and new voter appeal</t>
  </si>
  <si>
    <t>PRES_RUBIO_LISTENING</t>
  </si>
  <si>
    <t>PRES_SANDERS_AMERICA_60</t>
  </si>
  <si>
    <t>very broad appeal, about people no specific issues or turnout</t>
  </si>
  <si>
    <t>PRES_SANDERS_AMERICA_NH_60</t>
  </si>
  <si>
    <t>possibly the same ad as above?</t>
  </si>
  <si>
    <t>PRES_SANDERS_AMERICA_NV_60</t>
  </si>
  <si>
    <t>PRES_SANDERS_BETTER_POSSIBILITIES</t>
  </si>
  <si>
    <t>fighting the system (populist)</t>
  </si>
  <si>
    <t>PRES_SANDERS_ERICA</t>
  </si>
  <si>
    <t>very base issue</t>
  </si>
  <si>
    <t>PRES_SANDERS_FOR_JOBS_FOR_US_NC</t>
  </si>
  <si>
    <t>very logical and issue based, attacks opponent</t>
  </si>
  <si>
    <t>PRES_SANDERS_IT'S_NOT_OVER_120</t>
  </si>
  <si>
    <t>base issue - narrow focus on black community and those who care about that issue, but not solely turnout focused? similar ad above, but this longer version seems to appeal more broadly</t>
  </si>
  <si>
    <t>PRES_SANDERS_REAL_CHANGE_MILLIONS_60</t>
  </si>
  <si>
    <t>broad broad appeal</t>
  </si>
  <si>
    <t>PRES_SANDERS_RIGGED_ECONOMY</t>
  </si>
  <si>
    <t>attacks establishment</t>
  </si>
  <si>
    <t>PRES_SANDERS_WHEELS_OF_INEVITABILITY</t>
  </si>
  <si>
    <t>very base issues, but in primary could make some appeal to other party voters</t>
  </si>
  <si>
    <t>PRES_SANDERS_WORKING_FAMILIES</t>
  </si>
  <si>
    <t>broad appeal - "works for all of us"</t>
  </si>
  <si>
    <t>PRES_SIS_VETERANS_DAY</t>
  </si>
  <si>
    <t>PRES_STOPHILLARYPAC_I'D_LIKE_TO_ASK</t>
  </si>
  <si>
    <t>attack on hillary's record</t>
  </si>
  <si>
    <t>PRES_TRUMP_GREAT_AGAIN</t>
  </si>
  <si>
    <t>trying to remind his voters what he is going to do, but doesnt make much of an appeal for new voters</t>
  </si>
  <si>
    <t>PRES_TRUMP_LIED</t>
  </si>
  <si>
    <t>scares his base about hillary and attacks her record</t>
  </si>
  <si>
    <t>PRES_TRUMP_RNC_CORRUPTION</t>
  </si>
  <si>
    <t>PRES_TRUTHPAC_NEXT_MORMONS_15</t>
  </si>
  <si>
    <t>seems to be trying to get mormons to not vote for him, kind of weird</t>
  </si>
  <si>
    <t>PRES_VOTEVETS_MICHELLE</t>
  </si>
  <si>
    <t>veterans broad appealm, attacks trump</t>
  </si>
  <si>
    <t>PRES_VOTEVETS_MICHELLE_60</t>
  </si>
  <si>
    <t>PRES_WELLS_DIFFERENCES</t>
  </si>
  <si>
    <t>makes as borad of an appeal as possible</t>
  </si>
  <si>
    <t>PRES_WILSON_KNOWS</t>
  </si>
  <si>
    <t>shows his personal success</t>
  </si>
  <si>
    <t>PRES_WILSON_PRESIDENT_FOR_THE_PEOPLE</t>
  </si>
  <si>
    <t>PRES_WILSON_REFORM_THE_LEGAL_SYSTEM_10</t>
  </si>
  <si>
    <t>PRES_WILSON_THREE_STRIKES</t>
  </si>
  <si>
    <t>Ben</t>
  </si>
  <si>
    <t>Skyler</t>
  </si>
  <si>
    <t>Skyler_Tag</t>
  </si>
  <si>
    <t>Skyler_Notes</t>
  </si>
  <si>
    <t>Panders to democrats who believe it is time for a woman to be Pres. Not usually a uniting talking-point.</t>
  </si>
  <si>
    <t>He uses buzzwords like socialism to scare people into joining his side, and also brings up issues that unite Americans (like terrorism). BUT he also bashes Hillary Clinton, which caters to base.</t>
  </si>
  <si>
    <t>About equal pay, which is typically a liberal issue. Uses her face and personality.</t>
  </si>
  <si>
    <t>Uses famous conservatives' faces and opinions to prove incompetence of opposing candidate.</t>
  </si>
  <si>
    <t>Jobs are a uniting issue, makes him seem approachable and caring.</t>
  </si>
  <si>
    <t>"conservative leader"</t>
  </si>
  <si>
    <t>"more properous for everyone"... brings up issues of crime, inflation, jobs, things people can agree on.</t>
  </si>
  <si>
    <t>'Family values' is a typically conservative motivator. Also using Ivanka and Donald's faces is clearly for base.</t>
  </si>
  <si>
    <t>Insults former administration to please base, uses negative imagery of Clinton and lists scandals.</t>
  </si>
  <si>
    <t>healthcare is a bipartisan issue</t>
  </si>
  <si>
    <t>Not endorsed by campaign, social security is issue for all.</t>
  </si>
  <si>
    <t>panders to americans' want for positive campaigns</t>
  </si>
  <si>
    <t>economic issue, logical appeal</t>
  </si>
  <si>
    <t>Not technically endorsed by Clinton campaign, meant to deter Trump voters using emotional tactics.</t>
  </si>
  <si>
    <t>Mentions Clinton 'scandals', but is center because attempting to attain votes from those who might otherwise vote for a different Repub. primary candidate</t>
  </si>
  <si>
    <t>believes what he says and wants his supporters to believe it too, but it's primary so not sure</t>
  </si>
  <si>
    <t>terrorism is a both-sides issue, very anti-Hillary, but since it is for a primary it makes a difference</t>
  </si>
  <si>
    <t>(same as #4)</t>
  </si>
  <si>
    <t>she's thanking those who already support her, shows her face, emotional plea</t>
  </si>
  <si>
    <t>primary</t>
  </si>
  <si>
    <t>using familiar face, targeting middle class using economy as main issue</t>
  </si>
  <si>
    <t>healthcare</t>
  </si>
  <si>
    <t>music choice triggers concern</t>
  </si>
  <si>
    <t>says his name about 10 times</t>
  </si>
  <si>
    <t>scandalizes trump to please base, but also convinces center to vote dem</t>
  </si>
  <si>
    <t>primary election; cruz is attempting to take trumps' potential voters</t>
  </si>
  <si>
    <t>direct locational appeal about ohio jobs is attempting to entice voters to other side</t>
  </si>
  <si>
    <t>terrorism</t>
  </si>
  <si>
    <t>seems fake (satire)</t>
  </si>
  <si>
    <t>doesn't show obama's face, only shows romney's inflammatory words</t>
  </si>
  <si>
    <t>harps on 2008 recession as emotional appeal</t>
  </si>
  <si>
    <t>logical appeal (numbers, jobs)</t>
  </si>
  <si>
    <t>never showed a republican's face, one focus</t>
  </si>
  <si>
    <t>"keeping the promise" to those already in his base, emotional appeal</t>
  </si>
  <si>
    <t>formulated like a typically conservative ad (music, flags, deep man's voice, easy to read, talking about economic issue)</t>
  </si>
  <si>
    <t>"the time has come to make a choice about which candidate can actually make a difference for you" implies one is deciding</t>
  </si>
  <si>
    <t>climate is more of a liberal issue</t>
  </si>
  <si>
    <t>logical, numbers,</t>
  </si>
  <si>
    <t>trying to attain the black vote (likely a primary ad)</t>
  </si>
  <si>
    <t>includes issues typical for both sides</t>
  </si>
  <si>
    <t>primary, terrorism</t>
  </si>
  <si>
    <t>primary, abortion (religious appeal)</t>
  </si>
  <si>
    <t>obama voters --&gt; romney</t>
  </si>
  <si>
    <t>primary, many bipartisan issues mentioned (universal healthcare, national defense, equal pay, living wage, retirement)</t>
  </si>
  <si>
    <t>primary, formatted to entice conservatives</t>
  </si>
  <si>
    <t>"an obama republican"</t>
  </si>
  <si>
    <t>humanistic appeal, tapping into americans' inherent memories of 9/11</t>
  </si>
  <si>
    <t>primary, religious appeal (turn back to god)</t>
  </si>
  <si>
    <t>primary, military candidate</t>
  </si>
  <si>
    <t>drug epidemic is bipartisan</t>
  </si>
  <si>
    <t>staunchly against obamacare</t>
  </si>
  <si>
    <t>texas for hillary</t>
  </si>
  <si>
    <t>"democratic agenda in the white house"</t>
  </si>
  <si>
    <t>attracts those victimized by predatory pricing (who otherwise have no issue to make them vote), makes her the candidate that puts this issue first</t>
  </si>
  <si>
    <t>enlightens otherwise-military-focused conservatives</t>
  </si>
  <si>
    <t>primary, "a disciple of reagan"</t>
  </si>
  <si>
    <t>primary, religious appeal</t>
  </si>
  <si>
    <t>endorsement</t>
  </si>
  <si>
    <t>using a desert (rural) metaphor attracts conservatives</t>
  </si>
  <si>
    <t>what difference does it make is a powerful statement</t>
  </si>
  <si>
    <t>terrorism scare, blames clinton</t>
  </si>
  <si>
    <t>ohioans know whether they're doing better under kasich</t>
  </si>
  <si>
    <t>flag, guns</t>
  </si>
  <si>
    <t>flag, guns, benghazi</t>
  </si>
  <si>
    <t>can we trust donald trump?</t>
  </si>
  <si>
    <t>looks like conservative ad, against trump, primary</t>
  </si>
  <si>
    <t>primary, faith, family</t>
  </si>
  <si>
    <t>trump fraud is offputting to republican voters</t>
  </si>
  <si>
    <t>primary, conservative principles</t>
  </si>
  <si>
    <t>NH primary</t>
  </si>
  <si>
    <t>primary, taxes, jobs, economic growth</t>
  </si>
  <si>
    <t>primary, ISIS</t>
  </si>
  <si>
    <t>patriot appeal</t>
  </si>
  <si>
    <t>emotional appeal</t>
  </si>
  <si>
    <t>localized ad for liberal new hampshirans</t>
  </si>
  <si>
    <t>jobs</t>
  </si>
  <si>
    <t>sowing disbelief in opponent. only shows clinton's face</t>
  </si>
  <si>
    <t>attack on religious freedom</t>
  </si>
  <si>
    <t>primary, military, motherhood loss</t>
  </si>
  <si>
    <t>"not just for republicans"</t>
  </si>
  <si>
    <t>prison industry, appealing to black vote most of all</t>
  </si>
  <si>
    <t>text</t>
  </si>
  <si>
    <t>source</t>
  </si>
  <si>
    <t>MMD</t>
  </si>
  <si>
    <t>What will America look like if we stay on the same path? Four more years of a flatline economy, skyrocketing health care premiums and deductibles, national morale at rock bottom. Four years of endless scandal, excuses and lies from a dishonest politician, americans simply don't trust. No candidates are ever perfect, but this choice is clear. A tired career politician who would increase taxes more than a trillion dollars, cost us over 300,000 jobs and dramatically increase the death tax. Or a proven job creator who fight to get America working. Appoint common sense judges and put us first. It's not too late to rebuild to change Washington to make America strong again. And it starts November 8th with your vote. The time for change is right now. 45 committee is responsible for the content of this advertising.</t>
  </si>
  <si>
    <t>What if we stay on the same path? A stagnant flatline economy, 45 million Americans living in poverty, skyrocketing health care premiums. America can't afford a president too distracted by their own endless scandals. There's only one way to stop the constant Clinton scandal, hold them accountable and make America strong again. On November 8th vote for real change. 45 committee is responsible for the content of this advertising.</t>
  </si>
  <si>
    <t>Hello friend. Pat Boone here. Recently, there's been a lot of talk about Medicare. It's hard to know who to trust. The fact, Medicare is going bankrupt. President Obama hasn't done much to fix it. He took seven hundred billion dollars from Medicare to pay for his Healthcare law. Mitt Romney will strengthen Medicare so it's there for seniors and our grandkids, no changes. For those over 55 younger, folks can choose the care that's best for them. Strengthen Medicare. Vote for Romney. 60 plus Association is responsible for the content of this advertising.</t>
  </si>
  <si>
    <t>You're not a cook if you don't cook, you're not a firefighter if you don't fight fires or a coach if you don't coach. And you can't be our leader, if you don't lead. Our next president needs to take action on social security or future generations could lose up to ten thousand dollars a year. We're working hard. What about you? Hey candidates, do your job, keep Social Security, strong.</t>
  </si>
  <si>
    <t>You can't turn on the TV these days without seeing some attack ad. A Super PAC supporting Mitt Romney flooded Iowa with commercials hammering Newt Gingrich. Newt said you wanted it to end. So the Super PAC backing him just dumped millions into ads attacking Romney. It's enough to make you sick. Americans for a Better Tomorrow Tomorrow know we deserve better. Donate today and will destroy both these guys, and their Super PAC with a merciless ad, so fierce, they wish they'd never been Incorporated in an orgy of pure distortion leaving nothing behind but the clean campaign we all deserve. Americans for a Better Tomorrow Tomorrow are responsible, for the content of this advertisement.</t>
  </si>
  <si>
    <t>The people of South Carolina are frustrated. It's less than a week before the election and they're still no candidate for us. Plus they economy. Thankfully there is one name on the ballot that stands for true americanimity, Herman Cain. Americans for a Better Tomorrow Tomorrow believe a vote for Herman Cain is a vote for America. He's not a career politician. He's such a Washington outsider, he's not even running for president. Send them a message. On January, 21st vote for Herman Cain. Americans for a Better Tomorrow Tomorrow are responsible for the content of this advertising.</t>
  </si>
  <si>
    <t>Since Obama became president, gas prices have nearly doubled. Obama opposed exploring for energy in Alaska. He gave millions of tax dollars to Solyndra, which then went bankrupt. And he blocked the Keystone Pipeline so we will all pay more at the pump. Obama's Energy Secretary said we need to boost the price of gasoline to the levels in Europe. That's $9 a gallon. But what does he care? Tell Obama we can't afford his failing energy policies.</t>
  </si>
  <si>
    <t>I was duped by the Trump. I paid 35 thousand dollars to Trump University and never heard from anybody about giving me a list of hard money lenders and they've never contact me to give me the opportunity to purchase any real estate owned by Donald Trump. I was scammed because I believe in Donald Trump. You can make people believe practically anything. American Future Fund is responsible for the content of this advertising.</t>
  </si>
  <si>
    <t>I'm Lieutenant Colonel Michael Waltz. I've served multiple tours in Afghanistan, as a special forces commander. Donald Trump hasn't served this country a day in his life. Essentially, dodged, the draft in Vietnam, through multiple deferments. He's been fed through a silver spoon went to boarding school. He says, it was so tough. He felt like he was in the military. All Donald Trump has served is himself. Don't let Trump fool you. Look into his real record and stop Trump now. American Future Fund is responsible for the content of this advertising.</t>
  </si>
  <si>
    <t>"We're going through some tough times. Still going through some tough times. Create a million new manufacturing job. Rebuilding our crumbling roads and bridges. Building, roads and bridges. Pay down some of this debt. Pay down our debt. Put people back to work. Put people back to work. This is a time when so many people are struggling. When so many people are still struggling. I promise you. I promise you change will come. If I don't have this done in three years, then there's going to be a one-term proposition." American Feature Fund is responsible for the content of this advertising.</t>
  </si>
  <si>
    <t>In 2006 senator Barack Obama said that raising America's debt limit is a sign of leadership failure. But now President Obama says, we have to extend this debt ceiling through the next election. Why under Obama the national debt is up 35 percent, unemployment is up 18%? And while reckless spending hurts our economy, the president wants to trillion dollars in new debt to get through the next election. President Obama, put America's needs ahead of partisan politics.</t>
  </si>
  <si>
    <t>He has prosecuted terrorists. He tells it like it is. Chris Christie's leadership is right for these dangerous times. Christy is the conservative republican needed to take the fight to Hillary Clinton. Who you want across from Hillary Rodham Clinton to prosecute the case against her and her failed record? We have to stop her from being president. You need to go to the first of do you believe is the most tested, the most ready and the most mature to make the hard decisions of this country needs to make to get back on the right track. America Leads is responsible for this advertising.</t>
  </si>
  <si>
    <t>President Obama says he will move us forward. But where's he taken us so far? America's worst economic recovery ever, 23 million of us without full-time work family and comes down. 40% living paycheck to paycheck and Obamacare's new tax on middle class families. All while Obama racked up five trillion more in debt. Is that really forward or backward? American Crossroads is responsible for the content of this advertising.</t>
  </si>
  <si>
    <t>"If you are a familiy, making more than 250 thousand dollars a year you will not see your taxes go up..." ...unless you can't afford health insurance. Because uninsured Americans faced a seven hundred dollar tax under Obamacare, increasing every year. Now it's official. Obama increased taxes on struggling families. The middle class takes another hit. President Obama breaks another promise. American Crossroads is responsible for the content of this advertising.</t>
  </si>
  <si>
    <t>Mr. President, here's what I want to know. Where are the jobs, you promised? The trillions you spent, where'd it all go? What's there to show for all that new debt? And if we're in a recovery, why are we making less? My family can't afford another four years like this. American Crossroads is responsible for the content of this advertising.</t>
  </si>
  <si>
    <t>I will not vote to increase the debt ceiling. It goes completely contrary to common sense and how I grew up in Iowa. So here I am in Congress, watching these people borrow more money that we don't have, so that my children can be further indebted. We have to deal with the economic reality and I have the will and I have the courage to see this through. I'm Michele Bachmann and I approve this message.</t>
  </si>
  <si>
    <t>"Just one other thing I got to get this off my chest, Donald Trump is a jerk.", "Donald Trump facing new criticism for something. He did on the campaign trail last night in South Carolina. He appeared to mass a reporter with his disability.", "I have a 12 year old sons and Italia cerebral palsy and that just made me so angry. I told my wife, I just couldn't let that stand. I had to do something. Make sure Donald Trump wasn't nominee for the Republican party." I believe life is precious. I think life is truly a gift from God and we're all equal under God's watchful eye. That's what I believe. And when anybody, anybody disparages people with disabilities, it sets me off. That's why I called him a jerk. What kind of person would you want to have in the presidency that does that. What point do we say, enough of this? Let's start solving problems. I'm Jeb Bush and I approve this message.</t>
  </si>
  <si>
    <t>I'm Ben Carson and I'm running for president. The political class and their pundit buddy say impossible. He's to upside the box. Well, they do know impossible. Impossible to balance the budget and possible to get border security and possible to put aside partisanship. I'm Ben Carson. I'm running for president and I'm very much outside the box. There must be a good idea in there, somewhere. I'm Ben Carson and I approve this message.</t>
  </si>
  <si>
    <t>Leadership matters, it matters for our country and American leadership matters for the world. But if we're going to leave, we have to stop worrying about being loved and start caring about being respected again. I am not looking to be the most popular guy who looks in your eyes every day and try to figure out what you want to hear. Say it and then turn around and do something else. I mean, when I say and I say what I mean, and that's what America needs right now. I'm Chris Christie and I approve this message.</t>
  </si>
  <si>
    <t>There's no one else who is running for president of the United States was actually been responsible for prosecuting investigating terrorist. Hillary Clinton will be nothing more than a third term of Barack Obama. She was one of the architects of this foreign policy. We need to send a clear and strong message to our adversaries that there are clear limits to your conduct. And if you violate those, America is going to hold you to account. President that would be the top priority to protect the lives of the people of the United States of America. I'm Chris Christie and I approve this message.</t>
  </si>
  <si>
    <t>I believe in building ladders of opportunity for people. Knocking down the barriers that stand in the way. Hillary knows education is the way up to a good job. A decent living. So she wants preschool for every child great teachers and college without crushing debt. Together we can break down barriers for our kids, so they get the education they need and deserve. No matter what ZIP code they live in. I'm Hillary Clinton and I approve this message.</t>
  </si>
  <si>
    <t>I spent 22 years in the Air Force and I was a republican for every one of them. I was rationalizing Donald Trump's behaviors until I heard that tape. That was the last straw. I don't want my granddaughter thinking It's okay to be treated that way and my grandson growing up thinking that's how you should treat women. That scares me. That scares me a lot. So Hillary's got my vote. We don't see eye to eye on everything, but she's strong and I respect her and she's someone that my grandkids can respect too. I'm Hillary Clinton and I approve this message.</t>
  </si>
  <si>
    <t>"Do you think when you are a present, you'll be paid as much as if you were a male?" This is one of the jobs where they have to pay me the same. There are so many examples where that doesn't happen. I'm going to do everything I can to make sure every woman in every job gets paid the same as the man who are doing that job. I'm Hillary Clinton and I approve this message.</t>
  </si>
  <si>
    <t>The republicans weren't going after President Obama. They were coming after me. His attorney general, and the cabin and I served with Hillary Clinton. I have known her for almost 25 years. This is the woman who's for her whole life stays for children, to protect civil rights, voting rights and Hilary is pushing hard for tougher gun laws and police accountability. If you want to make sure republicans don't take us backward help Hillary move us forward. I am Hilary Clinton and I approve this message.</t>
  </si>
  <si>
    <t>When I look at my new granddaughter, I think to myself, we're going to do everything we can to make sure she has opportunities in life. But what about all the kids? You should not have to be the grandchild of a former president to know that you can make it in America. That will be my mission as president to make sure I do everything I can every single day to knock down the barriers to open up the doors. So that every child has a chance to live up to his or her god-given potential. I'm Hillary Clinton. And I approve this message.</t>
  </si>
  <si>
    <t>Everywhere in this state Hillary made a difference for people when she was senator. In the Adirondacks she helped to keep businesses online. Help Finger Lakes Farmers sell their products in big cities. Stood up to China to protect our workers helped, create high-tech manufacturing jobs in Albany, clean energy jobs in Rochester and biomedical jobs in Buffalo. Hillary Clinton made a difference in every corner of New York and that's what you'll do in every corner of America. I am Hillary Clinton and I approve this message.</t>
  </si>
  <si>
    <t>I'm Hillary Clinton and I approve this message. How do we make the economy work for everyone? Hillary Clinton's plan starts here. By making big corporations and those at the top finally pay their fair share in taxes. And those companies that move overseas. She'd charge them an exit tax. Then she'd use that money to make the largest investment in creating good-paying jobs since World War 2, millions of jobs. You can read the plan here.</t>
  </si>
  <si>
    <t>American workers brought us back from the crash. Now let's move forward. "Jobs that provide dignity and a bright future." New penalties to stop companies from moving their profits and jobs overseas. For businesses that create manufacturing jobs, a new tax credit, and let's invest in clean energy jobs with 500 million solar panels installed by the end of her first term. I am Hilary Clinton and I approve this message.</t>
  </si>
  <si>
    <t>For Lin's family the big stress is paying $400 a month in medical and drug costs for Aiden. For other families at higher deductibles premiums and co-pays that keep adding up. That's why we've got to crack down on price gouging, tap out of pocket cost and fast-track approval of less expensive, generic drugs. Because we've got to get health care costs under control for Lin family and for yours, I'm Hillary Clinton and I approve this message.</t>
  </si>
  <si>
    <t>She says their names and makes their mothers fight for justice. She speaks for a city poisoned by indifference. And stands with the president against those who would undo his achievements. Just like she's always stood with us. Hillary Clinton. I'm Hillary Clinton and I approve this message.</t>
  </si>
  <si>
    <t>I'm Hillary Clinton and I approve this message. Donald Trump says he alone can fix the problems we face. Well, I don't believe that's how you get things done in our country. It takes Democrats and Republicans working together. That's how we got health care for 8 million kids rebuilt New York City after 9/11 and got the treaty hiding Russia's nuclear arms. We've got to bring people together. That's how you solve problems. And that's what I'll do as president.</t>
  </si>
  <si>
    <t>In every mom who takes on a second job, every school lunch packed every moment, helping with homework lies the belief that your child's life will be better than your own. Hillary Clinton is a believer too, winning health care for 8 million children, voting for immigration reform when others didn't and fighting to cut the cost of college. "Just open up the doors for this. Every child has a chance to live up to his or her god-given potential." I'm Hillary Clinton and I approve this message.</t>
  </si>
  <si>
    <t>This is a letter from someone who's here. She has to take a brand-name drug and taking it since the early 1980s. At that time, it cost approximately $180 for 10 shots. The latest refill was fourteen thousand seven hundred dollars for the same 10 vials. And the company is called valeant Pharmaceuticals. I'm going after them. This is predatory pricing and we're going to make sure it will stop. I'm Hilary Clinton and I approve this message.</t>
  </si>
  <si>
    <t>For speaking truth to power in China. "Women's rights are human rights." And having the fortitude to keep government out of women's personal health care decisions, planned parenthood, action fund endorses Hillary Clinton, just like the league of conservation voters for her bold plan to attack climate change and the Human Rights Campaign Fund because Hilary believes only love should decide which two people can marry, not just the progressive, a progressive who gets results. I'm Hillary Clinton and I approve this message.</t>
  </si>
  <si>
    <t>Every day I wake up and play a brilliant, complex, overqualified, get it done woman who obsessively fights for justice. Who cares? Who gives a voice to the voiceless who gets knocked down and always gets back up? I make television filled with the kind of characters. I imagine we all can be strong but flawed, human but extraordinary. Our characters are on television, but the real world. The real world has Hillary Clinton. The real world has Hillary Clinton. The real world has Hillary Clinton. "She won't back down." ,"Champion for all of us." ,"That's why I'm with Hillary." ,"I'm with Hillary." ,"I'm with Hillary." ,"I'm with Hillary, join us." I'm Hillary Clinton and I approve this message.</t>
  </si>
  <si>
    <t>"I love the old days. You know what they used to do to guys like that, when they were in a place like this? They would be carried out on a stretcher, folks. And you can tell them to go fuck themselves. I could stand in the middle of Fifth Avenue and shoot somebody and I wouldn't lose any voters, okay? It's like incredible when Mexico sends its people, They're bringing drugs. They're bringing crime. They're rapists. You know, you could see there was blood coming out of her eyes. Blood coming out of her. Wherever it got to see this guy, I don't know what I said, I don't remember." Our children and grandchildren will look back at this time at the choices we are about to make, the goals we will strive, for the principles we will live by and we need to make sure that they can be proud of us. I'm Hilary Clinton and I approve this message.</t>
  </si>
  <si>
    <t>I'm Hillary Clinton and I approve this message. "Evelyn the clothing do you know where were these made?", "These were made... I don't know where they were made, but they were made some place. But they're great. Suits ties, shirts, everything sold at Macy's and they're doing great.", "Where the shirts were made?", "Bangladesh.", "They were made in China".</t>
  </si>
  <si>
    <t>I'm Hillary Clinton and I approve this message. "Who you were consulting with consistently so that you're ready on day one?", "Speaking with myself because I have a very good brain myself." While Donald Trump consulted with himself. As Secretary of State, Hillary Clinton negotiated a ceasefire in Gaza, reduction in nuclear weapons took on Vladimir Putin and stood up against the trafficking of human beings. A steady leader in an unsteady world.</t>
  </si>
  <si>
    <t>I do not believe we live in a single issue country. The economy is rigged in favor of the top. Americans haven't had a raise in 15 years, but I want to go further whether it's poison in the water, hard-working immigrant families, living in fear racism holding people back. A big financial interest along with drug companies, insurance companies, big oil companies, the indifferent the negligence. That's what I want to take on. I'm running for president to root out all of these barriers because I think America and only live up to its potential with. We make sure that every American has chance to live up to his or her potential. I'm Hillary Clinton and I approve this message.</t>
  </si>
  <si>
    <t>I really wanted to start with a thank. And I want you to know how much it has meant to me, as I've traveled across the state, to hear about people's hopes and struggles. And I know that because of that, I will be a better president if I'm elected, and if you go to the caucus on Monday night and stand up for me there. I will work my heart out to give you and our country. The future that we deserve together. I'm Hilary Clinton and I approve this message.</t>
  </si>
  <si>
    <t>I spent 22 years in the Air Force, and I was a republican for every one of them. I was rationalizing Donald Trump's behaviors until I heard that tape. That was the last straw. I don't want my granddaughter thinking It's okay to be treated that way. And my grandson growing up thinking, that's how you should treat women. That scares me. That scares me a lot. So Hillary's got my vote. We don't see eye to eye on everything, but she's strong and I respect her and she someone that my grandkids can respect. I am Hilary Clinton and I approve this message.</t>
  </si>
  <si>
    <t>I think we can all agree. It's been a long campaign. But tomorrow you get to pick our next president. So here are a few things that I hope you'll think about. First, It's not just my name and my opponent's name on the ballot. It's the kind of country we want for our children and grandchildren. Is America dark and divisive, or hopeful and inclusive. Our core values are being tested in this election, but everywhere I go, people are refusing to be defined by fear and division. Look, we all know we've come through some hard economic times. And we've seen some pretty big changes, but I believe in our people. I love this country and I'm convinced our best days are still ahead of us, if we reach for them together. I want to be a president for all Americans. Not just those who support me in this election, for everyone because we all have a role to play in building a stronger, fairer America. The second thing I want you to know is this. I will work my heart out as president to make life better for you and your family. We won't always get it right, but you can count on this. I've never quit and I never will. I'll get up every day determined to keep America safe and strong, and make our economy work for everyone, not just those at the top. And finally working for children and families has been the cause of my life, but it's Has never been more important than it is right now. This has to be our mission together, to give our kids and every American, the chance to live up to their god-given potential. So tonight I'm asking for your vote and tomorrow let's make history together. I'm Hillary Clinton and one last time I approve this message.</t>
  </si>
  <si>
    <t>"This epidemic of gun violence knows no boundaries." Hillary Clinton has what it takes to stand up to the republicans and the gun lobby. "We need to close the loopholes and support universal background checks. How many people have to die before we actually act before we come together as a nation?" I'm Hilary Clinton and I approve this message.</t>
  </si>
  <si>
    <t>Jeb Bush if using scorched-earth attacks on fellow republicans. Why? Bush can't defend his liberal record supporting Common Core and the Wall Street bailout. Bush can't defend his private sector experience, making millions from a company that promotes Obamacare. All Bush has is the past. So he attacks. Jeff Bush, bad ideas. Not the answer for our future. Conservative Solutions PAC is responsible for the content of this advertising.</t>
  </si>
  <si>
    <t>"We have every right to dream heroic dreams. Those who say that we're in a time when there are no heroes, just don't know where to look." He believes in the American dream because he has lived it. It is Marco Rubio. His parents fled dictatorship, then work their way to a better life. One of opportunities and possibilities are young man in a hurry. He took on the republican establishment, the experts were shoked, but not the people. They knew, because it is day for his clear, conservative voice. Less government, more freedom, a foreign policy founded on strength, real opportunity for every American who wants to earn, a new generation of leadership to unite conservatives and reignite the American dream. "Now, the time has come for our generation to lead the way towards a new American Century." Belive in the future. Marco Rubio for president. Conservative Solutions PAC is responsible for the content of this advertising.</t>
  </si>
  <si>
    <t>Ted Cruz says, Donald Trump has boatloads of liberal positions. Donald Trump says Ted Cruz can't beat the Democrats. Well, they're both right. Marco Rubio is the conservative who can win and the Clinton machine knows it. Marco Rubio. He'll unite Republicans and restore the American dream. If you're not with Marco, you're electing the Democrats. Conservative Solutions PAC is responsible for the content of this advertising.</t>
  </si>
  <si>
    <t>"I love the poorly educated!" That's really what Donald Trump is all about. He thinks were fooled. Trump uses sleazy bankruptcy laws to avoid paying workers. He bans disabled veterans. He even tried to use eminent domain to kick a widow from her home. Donald Trump puts himself first, and us last.</t>
  </si>
  <si>
    <t>America has suffered three years of crushing unemployment. "We will create nearly half a million jobs by investing in clean energy." What really happened? Billions wasted on failed Investments, thousands of Americans who lost jobs, while stimulus money went to companies that created jobs overseas paid for by the four billion Obama's added to our debt every day. Tell President Obama for real job growth, cut the debt. Support the new majority agenda at New Majority Agenda dot-org.</t>
  </si>
  <si>
    <t>President Obama's agenda promised so much. "If you like your health care plan, you'll be able to keep your health care plan." Promise broken. Millions could lose their health care coverage and could be forced into a government pool. "We can't mortgage our children's future on a mountain of death." Promise broken. Under Obama the federal debt has exploded by more than five trillion. Tell President Obama to cut the debt and support the new majority agenda at New Majority Agenda dot-org.</t>
  </si>
  <si>
    <t>Barack Obama sticks by his principles. It's time for Republicans to stand by ours. That's how we win. And that's how I'll lead as president. I won't compromise the values that make us who we are. The Constitution wasn't a first draft. Our border isn't a revolving door, and the rule of law wasn't meant to be broken. America is off track, but our founding principles will get us back. I'm Ted Cruz and I approve this message.</t>
  </si>
  <si>
    <t>Obama was a failure. Hillary could be worse. We have to get this right. Ted Cruz, will repeal Obamacare, grow jobs, destroy Isis, jobs, freedom, security, Cruz. I'm Ted Cruz and I approve this message.</t>
  </si>
  <si>
    <t>I'm doctor James Dobson, speaking to you as a private citizen. My wife Shirley and I have joined thousands of conservative pastors and laymen and endorsing senator Ted Cruz for president. I know Ted. He's a christian family man of the utmost integrity. His wife Heidi will be the very first pro-life first lady. We need a president who will defend the Constitution and nominate conservatives to the high court. His name is Ted Cruz. I'm Ted Cruz and I approve this message.</t>
  </si>
  <si>
    <t>When no one else would take on Washington. "Who actually has stood up, not just two Democrats, but two leaders in our own heart." Ted Cruz has led the fight. "When millions of Americans rose up against Obamacare, I was proud to lead that fight. When millions of Americans rose up against amnesty, I was proud to lead that fight. When millions of Americans rose up against Planned Parenthood, I was proud to lead that fight." Leadership you can trust. I'm Ted Cruz and I approve this message.</t>
  </si>
  <si>
    <t>This is a time for choosing. All of America is looking to Indiana to make a choice. I'm a Reagan conservative. I see Ted Cruz as a principled conservative who has dedicated his career to advocating the Reagan agenda. I really admire the way Ted Cruz has been willing to stand up for taxpayers in opposing runaway spending deficits and debt, calling for repealing Obamacare. I will be voting for Ted Cruz. I'm Ted Cruz and I approve this message.</t>
  </si>
  <si>
    <t>I'm Ted Cruz and I approve this message. Donald Trump and Hillary Clinton are two sides of the same coin. Both support raising taxes, both supported Bill Clinton's nationwide ban on popular firearms and both support letting transgender men go in little girls bathrooms. "They use the bathroom that they feel is appropriate." Trump and Hillary. Do we really want two big government liberals on the ballot in November?</t>
  </si>
  <si>
    <t>I'm Ted Cruz and I approve this message. Hi, I'm Steve King. You know me and I know Ted Cruz. He will make a great president. Together we defeated the Gang of Eight Amnesty Bill. Come to caucus on February 1st and caucus for Ted Cruz.</t>
  </si>
  <si>
    <t>I'm Ted Cruz and I approve this message. The next president will likely choose three or, possibly, four new justices to the Supreme Court. Our liberty hangs in the balance. "Would President Trump ban partial-birth abortions?", "Well, look. I am very pro-choice.", "But you would not ban it?", "No. I am pro-choice in every respect." We cannot trust Donald Trump with the serious decisions.</t>
  </si>
  <si>
    <t>"The next election is 14 months away and the people who sent us here, the people who hired us to work for them, they don't have the luck of waiting 14 months. Some of them are living week to week, paycheck to paycheck, even day to day, they need help. And they need it now. Members of Congress, it is time for us to meet our responsibilities. The Democratic National Committee is responsible for the content of this advertising.</t>
  </si>
  <si>
    <t>"I'm Connie from Green Bay, Wisconsin. I voted for Barack Obama in 08.", "I voted for Barack Obama.", "I voted for Obama.", "I was wrong. I didn't see any hope and change. He said, he'd cut the deficit in half seeing massive unemployment. It doesn't have to be this way.", "This time this year, I've changed to Mitt Romney and Paul Ryan because they are our children's future. Paul Ryan embodies the work ethic of Wisconsin. They're going to turn this country around." Ending Spending Action Fund is responsible for the content of this advertising.</t>
  </si>
  <si>
    <t>Hillary Clinton gave speeches to the biggest banks on Wall Street after one of the worst financial crisis in American history, but Hillary won't tell us what she said to those banks who pay her over 1 million dollars and are contributing millions more to elector. So before you promised your vote to Hillary, don't you deserve to know what she promised them? Future 45 is responsible for the content of this advertising.</t>
  </si>
  <si>
    <t>Generation Forward PAC is responsible for the content of this advertising.</t>
  </si>
  <si>
    <t>Today Mitt Romney says he supports President Bush's tax cuts. As Governor, refused to support them. Indeed, as a liberal Governor, Mitt Romney increased fees and taxes by 700 million dollars. Now, he attacks Newt Gingrich. But as Speaker Newts leadership helped reduce spending balance the budget and create 11 million new jobs. If Romney would mislead us in all this, can we trust him on anything else? I'm Newt Gingrich and I approve this message.</t>
  </si>
  <si>
    <t>"If a man's dishonest to obtain a job, he'll be dishonest on the job." What kind of man would mislead, distort and deceive just to win an election? This man would. Mitt Romney. Romney said he is always voted Republican when he had the opportunity, but in the 1992, Massachusetts primary Romney had the chance to vote for George HW Bush or Pat Buchanan, but he voted for a liberal Democrat instead. Romney said his investments in Fannie and Freddie were in a blind trust, but as reported in the National Journal, Romney earned tens of thousands of dollars from Investments, not in a blind trust. Romney denied seeing a false ad his campaign used to attack Newt Gingrich, but Romney's own campaign paid for the ad and Romney's own voice is on the ad approving its false content. If we can't trust what Mitt Romney says about his own record, how can we trust him on anything? I'm Newt Gingrich and I approve this message.</t>
  </si>
  <si>
    <t>8656 8841 and press one to pledge, your support for Donald Trump. Donald Trump is a multi-front war against not only the Democrats but the Elites in his own party that want to destroy him. The GOP is trying to take Trump's nomination away through a contested convention. They need to hear from the millions of Americans now who will not let this happen. Call 8656 8841 one now, and press one to pledge your support for Donald Trump. Join the movement, call now. Great America PAC is responsible for the content of this advertising.</t>
  </si>
  <si>
    <t>Gary Johnson, I'm a candidate for president of the United States. And I approve this message. I'm Governor Gary Johnson. I'm Governor Bill Will. I got a plan to eliminate the IRS and greatly simplify our tax code. I would eliminate income tax. I would eliminate corporate tax and because you did that you'd be able to actually then abolish the IRS and. cold laughs, Gary climbed the highest peaks on all seven continents. If he says it, he does it. you could replace it with one Federal consumption tax. Something very, very fair. And if we had zero corporate tax in this country, we would absolutely create tens of millions of jobs in this country are best America yet. Johnson Weld 2016. What's the America, you in? Come on</t>
  </si>
  <si>
    <t>This guy never gave up, or this guy, or this guy. This guy never quit either, John Kasich, a balanced budget. Kasich did it here, and here, creating American jobs, check. Kasich even brought them back from China and Mexico taking the fight to Isis. Kasich helped Reagan won the Cold War. It's our time. America. Never give up. New Hampshire, It starts here. John Kasich. I'm John Kasich, and I approve this message.</t>
  </si>
  <si>
    <t>You co authored a bill with Democrats, two years ago, that allowed a path to citizenship for undocumented immigrants. He always believed in immigration and he wants to have an immigration bill, I appreciate that. It's banger prints are all over that bill. If you resist it the pathway to citizenship for the 11 million euro. We understood it. Molded it and made it. Keep The Promise One is responsible for the content of this advertising.</t>
  </si>
  <si>
    <t>Yes, divide we have in this country. It's not between Republicans and Democrats. The biggest divide we have in this country is between Career politicians in Washington, and the American people. So, if you have a candidate who stood against Democrat, that's great. one of you been willing to stand up against Republicans? We need to run a populist campaign standing for hard-working, men and women. We need to take the power out of Washington and bring it back to the American people. Keep the promise One is responsible for the content of this advertising.</t>
  </si>
  <si>
    <t>First, there was Hillary care. We have to get to Universal Health Care. Then there was Obama care. in the direction of Universal Health Care coverage in this country. We can't afford Trump care. anybody's got to be covered. This is a nun Republican thing from his universal healthcare. I am going to take care of everybody who pays for it. The government's going to pay for it. Don't you know, Hillary care, ObamaCare, and trunk care. Our government Run Healthcare? Keep the promised ones responsible for the content of this advertising.</t>
  </si>
  <si>
    <t>I alone can fix it. Bomb the data. break the, punch him in the face, I like people that weren't captured, Okay? the electric engaged like a pig, time movement her like a, I did not say that. I love war. is just including with newest. coming out of her. They're rapists. there has to be some form of. I want to be unpredictable. and shoot somebody. and I was sloppy, and you can tell them to go, themselves. MCV Victory fund is responsible for the content of this advertising.</t>
  </si>
  <si>
    <t>Something is wrong when America's richest people, think they own our electoral system. Larry lessig is the only candidate for president who has the will and the way to stop it. Join us at Lessig, 2016. U.s. I'm Larry lessig, and I approve this message.</t>
  </si>
  <si>
    <t>Ohio's, answer to call the arms in all our major Wars, they've never shirked their Duty. I was a captain. I had two missions when I went to Vietnam, one was to engage the enemy. The second was preserve the lives of my men entrusted to my care. when I look at the two candidates for presidency, I know that Obama will not take advantage of the young people's willingness to stand in the Forefront of this country's defense. I don't Trust Romney to look after my concerns. either as a veteran, or a member of the middle class, Obama has a plan. He has a vision. I like that. The economy is recovering, unemployment is down, and I think Obama understands. It's about taking care of our own. My name is Berkeley Hastings, and I'm going to vote for Barack Obama. Local voices is responsible for the content of this advertising.</t>
  </si>
  <si>
    <t>Attention New Hampshire Republicans, I'm Republican. Presidential candidate, Andy. Martin. I approve this message because Barack Obama is giving your tax dollars to failed, Muslim states, like Pakistan and Afghanistan. We must stop subsidizing pakistanis who hit Osama Bin Laden. We must stop backing the corrupt Karzai regime in Afghanistan. I'm the only presidential candidate who was a foreign policy expert. Go to Andy Martin for president.com to support my campaign.</t>
  </si>
  <si>
    <t>Josh Bush's super-pac continues to throw mud. This time about John Kasich. Newt Gingrich responded. Any suggestion that John Kasich is a anti-defense is simply false. I served with him for 16 years and he consistently fought for a better more effective military. Any ad attacking kasich on defense can be pulled as false and misleading. New day for America is responsible for the content of this advertising.</t>
  </si>
  <si>
    <t>Job training for president does not work. Benghazi, beheadings, Paris. Our Lives depend on a commander in chief with experience who understands the world. time is of the essence, negotiation, Ambivalence or delay are not acceptable. for First with a plan, to destroy Isis, John Kasich . new day for America is responsible for the content of this advertising.</t>
  </si>
  <si>
    <t>New Day America is responsible for the content of this advertising. We turned Ohio around, but we've created jobs and cut taxes and balanced our budgets. I spent 18 years on the armed services committee with some of the finest defense Minds in the world. I was one of the chief architects of balancing the budgets. First time we did it since man walked on the moon, we haven't done it since. It can happen again. John kasich's for us.</t>
  </si>
  <si>
    <t>Rick Perry was born to be a politician. You could tell from the first time he lost his marbles. wait, we need to change these results. Excellent work Perry. As he grew up, He couldn't be bothered to learn the US Constitution. Well, I respect your view. Mr. Cameron. This grade should be referred to a group of unelected a week. Now, Rick Perry wants to change the 17th Amendment and he opposes the national popular vote plan. Tell Rick Perry that people matter more than politicians support the national popular vote initiative.</t>
  </si>
  <si>
    <t>When this political ad first aired, only one country was aiming nuclear weapons at the United States. Today, there are more nations with nuclear weapons aimed at Americans than ever before. Who is most responsible for this dangerous new world ? Clinton. The first Clinton administration gave North Korea technology to build nuclear weapons, Clinton's old communist China the technology to build Warheads That can hit a dozen American cities with one missile. Hillary Clinton supported the treaty with Russia, that weakens America's defenses and strengthen Vladimir Putin. Hillary Clinton is not just the most corrupt and dishonest politician in history, she is also the most dangerous when it comes to American National Security. sponsored by the national Republican trust fund, which is responsible for the content of this.</t>
  </si>
  <si>
    <t>Jobs, jobs, jobs. Everybody talks about creating jobs, but who will get the job's? not one candidate is talking about why the government is ready to bring in another 1 million legal immigrants this year to take American jobs. Legal doesn't make it right when there are millions of jobless Americans, ask the candidates who should get new American jobs, unemployed Americans, or will they bring in another million immigrants paid for by numbers USA at numbers usa.org?</t>
  </si>
  <si>
    <t>Those ads, taking my words about small business out of context, they're flat-out wrong. of course Americans build their own businesses. every day Hard-working people sacrifice to meet a payroll, create jobs and make our economy run. And when I said was that we need to stand behind them as America. Always has my investing in Education and Training roads and bridges research and Technology. I'm Barack Obama and I approve this message because I believe we're all in this together.</t>
  </si>
  <si>
    <t>I'm Barack Obama and I approve this message. Bernie Madoff, Kenley, Dennis Kozlowski, criminals, gluttons of greed and the Evil Genius, who towered over them. One man has the guts to speak his name. Big Bird, Big Bird Big Bird, it's me big bird. Big yellow, a menace to our economy. Mitt Romney knows, it's not Wall Street you have to worry about, it Sesame Street. I'm going to stop the subsidy to PBS. Mitt Romney taking on our enemies, no matter where they nest.</t>
  </si>
  <si>
    <t>Growing up in Ohio you learn to size up a person by their character, and that's why I'm supporting President Obama. He stood firm against the doubters and help rescue the Auto industry. He's taking on big corporations and foreign powers. When they threatened our jobs, our freedom, our way of life and you know, he means what he says, that's the Ohio way. Barack Obama, has earned my vote and my trust, I'm Barack Obama and I approve this message.</t>
  </si>
  <si>
    <t>This election to me is about which candidate is more likely to return us the Full Employment. This is a Clear Choice. The Republican plan is to cut more taxes on upper income people and go back to deregulation. That's what got us in trouble in the first place. President Obama has a plan to rebuild America from the ground up, investing in Innovation, education and job training. It only works If there is a strong middle class. That's what happened when I was President. We need to keep going with his plan. I'm Barack Obama and I approve this message.</t>
  </si>
  <si>
    <t>I'm Barack Obama and I approve this message. wholly inaccurate, clearly misleading. That's what news outlets are calling Mitt Romney's latest ads, suggesting Auto jobs are being sent to China. GM calls Romney's ads politics at its cynical worst and Chrysler CEO said,it's simply not true. We know the truth meant. that's exactly what I said. By my, the headline you read which is said let Detroit go bankrupt.</t>
  </si>
  <si>
    <t>Proud father of two daughters. President Obama knows that women being paid 77 cents on the dollar for doing the same work as men isn't just unfair, It hurts families. for the first law He signed was the Lilly Ledbetter Fair Pay Act helped ensure that women are paid the same as men for doing the exact same work.</t>
  </si>
  <si>
    <t>Gotta get up. Gotta get to class. Don't pay that tuition. Gotta get a job. Gotta move out. Got to make my own decisions about my own health. About my own life. Gotta stay positive. Got to keep working .got to keep believing. That is our country. Our country. it is our country too. gotta keep moving forward, not back. Gotta Keep Hope. got to vote, vote vote. I'm Barack Obama, and I approve this message.</t>
  </si>
  <si>
    <t>We've gone from pulling into our parking lot which was so depressing, It would be two or three cars in this parking lot to our parking lot being full. We have a whole second ship that we bought in new employees and we have a future at our plant Now. when you look at the president's plan, I don't think there can be any question that we're on the right course for today's economy. President Obama does get what people need and that's jobs and the opportunity to help themselves. stick with this guy. He will move us forward. I'm Barack Obama and I approve this message.</t>
  </si>
  <si>
    <t>I'm Barack Obama and I approve this message. As Governor Mitt Romney did cut taxes on millionaires, like himself, but he raised taxes and fees on everyone else. 1.5 billion over a thousand fee hikes on Health Care, on school bus rides, on milk, and driver's, Licenses on nursing homes, on lead, poisoning prevention, on meat and poultry inspection, on fishing and gun owners, on nurses and electricians, on hospitals and funeral homes in mental health, services and Healthcare. Romney economics didn't work then and won't work now.</t>
  </si>
  <si>
    <t>I'm Barack Obama and I approve this message. There are 47 percent of the people who will vote for the president no matter what. All right, there are 47 percent who are with him, who are dependent upon government, who believe that they are victims, who believe the government has a responsibility to care for them, who believe that they are entitled to health care, to food, to housing, to you-name-it, that that's an entitlement. And the government should give it to them. And they will vote for this president no matter what.These are people who pay no income tax. My job is not to worry about those people. I'll never convince them they should take personal responsibility and care for their lives.</t>
  </si>
  <si>
    <t>It's one of the hardest decisions a family can make, realizing a nursing home is the only choice. for many middle-class families Medicaid is the only way to afford the care. But as a governor Mitt Romney raised nursing home fees eight times and as President his budget cuts, Medicaid by one-third, and burdens families With the cost of nursing home care. We have a president who won't let that happen. I'm Barack Obama and I approve this message.</t>
  </si>
  <si>
    <t>I'm Barack Obama and I approve this message. I'm not in favor of a five trillion dollar tax cut. That's not my plan. The nonpartisan tax policy Center concluded the Mitt Romney's tax plan would cost four point eight trillion dollars over 10 years. Why won't Romney level with us about his tax plan, Which gives the wealthy, huge, new tax breaks? because according to experts, he have to raise taxes on the middle class or increase the deficit to pay for it, if we can't trust him here, how could we ever trust him?</t>
  </si>
  <si>
    <t>When I went to Israel, I saw families there who showed me where missiles would come down near their children's bedrooms, and I was reminded of what that would mean if those were my kids. I went to Yad vashem, the Holocaust Museum there to remind myself that the nature of evil and why our bond with Israel will be unbreakable. As long as I'm president, United States. Iran will not get a nuclear weapon. I'm Barack Obama and I approve this message.</t>
  </si>
  <si>
    <t xml:space="preserve">What are you going to tell them? You were just too busy? You didn't think it mattered? Is that what you're going to tell your friends who have to Shell out thousands more a year to pay for tax breaks for millionaires? You going to tell them they can't make decisions about their own bodies anymore because you didn't think your vote counted? Why not have a different conversation about how you voted for them? Go to Gottovote.com and find out everything you need to vote. I'm Barack Obama and I approve this message. </t>
  </si>
  <si>
    <t>I'm Barack Obama and I approve this message. Mitt Romney, he won't reveal what's in his taxes and he won't tell you what he'd do to yours. To pay for huge new tax breaks for millionaires like him, Romney would have to raise taxes on the middle class, two thousand dollars for a family with children, says a nonpartisan report. You could lose the deduction for your home mortgage, college tuition, health care. How much would you pay? Romney just won't say</t>
  </si>
  <si>
    <t>Donald Trump's phony University is being sued for fraud. Now, a Florida real estate Scam. Donald Trump flapped his name on a proposed 50 two-story condo tower, going through bankruptcy and lawsuits, the building never gotten off the ground. Hard-working Floridians were left with nothing, while Trump pocketed Millions. dozens lost a lot of money when they invest in Trump Tower Tampa. Trump fooled us once, will he scam Florida again? Our principals pack is responsible for the content of this advertising.</t>
  </si>
  <si>
    <t>Our principals pack paid for and is responsible for the content of this advertising. How much do we really know about Donald Trump? on Health Care? Everybody's got to be covered. Universal Health Care? I am going to take care of everybody. who pays for it? the government's going to pay for it, the government's going to pay for it. on gun control? I hate the concept of guns. I'm not in favor of it. on abortion? She would not ban it or ban partial-birth abortion? I am pro-choice in every respect. We Trust Donald Trump.</t>
  </si>
  <si>
    <t>Mitt Romney is Bain Capital. he created it, made a fortune from it, even today remains invested in it. And right now Bane is shipping jobs to China and forcing workers to train their Chinese Replacements. the week before they came, they took the American flag down that flew outside the plant and the week after they laugh, they put it back up like we're supposed to be ashamed that we're Americans. Outsourcing jobs taking down the flag. No wonder Mitt Romney wants to hide from the truth. Patriot Majority Pac is responsible for the content of this advertising.</t>
  </si>
  <si>
    <t>His message was clear. Let Detroit go bankrup. Mitt Romney. There's little question he made a fortune from businesses he helped destroy. Romney pocketed huge fees shortly before companies collapsed. Even when the businesses failed Romney came out ahead. Are those the values we want in an American president? Priorities USA Action is responsible for the content of this advertising.</t>
  </si>
  <si>
    <t>I've seen what can happen as a result of hate. My son Mac was murdered in Laramie, Wyoming in 1998. He was befriended by two men in a bar who pretended to be gay. They offered him a ride home and when he was in their car, they robbed him and beat him. They drove Matt out to the Prairie and tied him to a split rail fence, then beat him some more and left him for death. and the aftermath of Max death, My family saw the best of America in the love and support we were shown. So when I see the hate that Donald Trump has brought to his campaign for president, It terrifies me. I'd like to punch him in the face. I'll tell you. I don't know what I said. He's a Mexican. I could stand in the middle of Fifth Avenue and shoot somebody, and I wouldn't. words have an influence, violence causes pain. Hate can rip us apart. I know what can happen as a result of hate, and Donald Trump should never be our president. Priorities USA action is responsible for the content of this advertising.</t>
  </si>
  <si>
    <t>Romney in vain Catholic objective was to make money. whether the companies they came in and worked with made money or not was irrelevant, Bain Capital always make money. if we lost, they made money, if we survive they made money, it's as simple as that. He promised us the same things he's promising the United States. He'll give you the same things he gave us, that's nothing. He'll take it all. Priorities USA action is responsible for the content of this advertising.</t>
  </si>
  <si>
    <t>Priorities USA action is responsible for the content of this advertising.</t>
  </si>
  <si>
    <t>I'm really good at war. I love war in a certain way. including with new PS, including with this. I know more about Isis than the generals do, Believe me. Nuclear, just the power, the devastation, is very important to me. I want to be unpredictable. Priorities USA action is responsible for the content of this advertising.</t>
  </si>
  <si>
    <t>I remember being in the ultrasound room and finding out that our daughter was going to be born with a disability, spina bifida. We came home, and the first thing I could think to do was to open up the Bible and the first thing jumped out on the page was John 14,27 where Jesus says, do not let your hearts be troubled, and do not be afraid, and we decided to name her Grace. Grace is an absolute blessing in our lives. She brings tremendous joy to so many lives all around her. Her presence has helped them understand that people with disabilities are just like us. when I saw that clip of Donald Trump mocking somebody with a disability, It's stunned me. I was shocked. You got to see this guy, I don't know what I said. I don't remember. that reporter he is talking about suffers from a chronic condition of a movement of his arms. When I saw Donald Trump mock someone with a disability, it told me everything I need to know about his heart and what he believes, deep down. Priorities USA action is responsible for the content of this advertising.</t>
  </si>
  <si>
    <t>This is an individual who mocked a disabled reporter. I don't know what I said. who attributed a reporter's questions to her menstrual cycle. Blood coming out of her, Wherever. He is not a person who is equipped in temperament, judgment or character to lead our troops. Donald Trump has created a toxic atmosphere, pitting one group against another. He's a Mexican. Claimng a person can't do the job because of their race is sort of like the textbook definition of a racist comments. Priorities USA action is responsible for the content of this advertising.</t>
  </si>
  <si>
    <t>I don't think Mitt Romney understands what he's done to people's lives by closing the plan. I don't think he realizes that that people's lives completely changed. When Mitt Romney and bank close the plan I lost my health care and my family lost their health care, and a short time after that my wife became ill, I don't know how long she was sick, and I think maybe he didn't say anything because she knew that we couldn't afford the insurance. And then one day she she became ill and I took her up to the Jackson County Hospital and, and admitted for pneumonia. And that's when they found the cancer. And by, then, it was stage four. It was, it was, there was nothing they could do for her and she passed away in 22 days. I do not think Mitt Romney realizes what he's done to anyone and I, furthermore, I do not think Mitt Romney is concerned. Priorities USA action is responsible for the content of this advertising.</t>
  </si>
  <si>
    <t>There is no classified material. I did not send classified material and I did not receive any material that was marked or designated classified. I did not email any classified material to anyone on my email. There is no classified material. Rebuilding America Now package responsible for the content of this message.</t>
  </si>
  <si>
    <t>Lincoln County. There is no classified material. I did not send classified material and I did not receive any material that was marked or designated classified. I did not email any classified material to anyone on my email. There is no classified material. FBI reopening the investigation into Hillary Clinton's email use. Rebuilding America Now package responsible for the content of this message.</t>
  </si>
  <si>
    <t>We came out of the White House not only dead broke, but in debt. it didn't last long. A foundation was created and money started to roll. speeches, connections and donations. Misogynistic regimes, Wall Street insiders, corrupt dictators. They all had one thing in common, They're check cleared. The clintons are now worth an exessive of 100 million dollars. It was not easy. could have fooled us. Rebuild American Outback is responsible for the content of this message.</t>
  </si>
  <si>
    <t>But I want to say one thing. We turned over everything. I want you to listen to me. I did not, I did not, I did not send classified material, not a single time. And I did not receive never any material that was marked or designated classified. I never told anybody to lie. That's all I can say. These allegations are false. I don't know how it works Digitally at all. Rebuild American Outback is responsible for the content of this message.</t>
  </si>
  <si>
    <t>Rick santorum's been in Washington so long, he's called the ultimate Washington Insider. Santorum voted to raise the debt limit five times and for billions in wasteful earmarks, including the bridge to nowhere and a teapot Museum. Santorum says, I'm very proud of all the earmarks I put in bills. I defended my earmarks in the sense that I'm proud of the money that I did set aside. Rick Santorum, Washington insider, big spender, Restore Our Future is responsible for the content of this message.</t>
  </si>
  <si>
    <t>If you saw this line in the ER you'd be panicked. Well, this flatline is Barack Obama's economy. 23 million, looking for full-time work, middle-class incomes falling, spending and debt exploding, and Obama's second-term agenda is the same as the first. if you don't jump start America's economy now, your economy stays Dead, four more years. Demand better. Restore Our Future is responsible for the content of this message.</t>
  </si>
  <si>
    <t>This corporate giver is to politicians in Washington. Meet the candidates. Washington is bald and soul. What they don't want you to hear. Special interest control Washington D.C. He's been a congressman and a governor. They don't seem to want you in the conversation. Who hasn't been invited to a single televised debate. Wake up America, They've stolen your government. to learn more go to Buddyroemer.com. I'm Buddy Roemer and I approve this message.</t>
  </si>
  <si>
    <t>Let me tell you how I'll create 12 million jobs when President Obama couldn't. First, My energy Independence policy means more than 3 million new jobs. Many of them in manufacturing. By tax reform plan to lower rates for the middle class and for small business, create 7 million more. And expanding trade cracking down on China and improving job training, takes us to over 12 million new jobs. I'm Mitt Romney and I approve this message.</t>
  </si>
  <si>
    <t>I'm going to do something for the government. I call it the smaller simpler smarter approach to government. Getting rid of programs turning programs back to States. And finally, making government itself more efficient. I'm going to get rid of Obamacare. It's killing jobs, and it's keeping our kids from having the bright prospects they deserve, we have a moral responsibility not to spend more than we take in. I'll make sure that America is a job-creating machine, like it has been in the past. It's high time to bring those principles of fiscal responsibility to Washington D.C. I'm Mitt Romney and I approve this message.</t>
  </si>
  <si>
    <t>What would a Romney presidency be like? Day one, president Romney immediately approved the Keystone Pipeline, creating thousands of jobs that Obama blocked. President Romney then produces tax cuts and reforms the reward job creators, Not punish them. President Romney issues order to begin replacing Obamacare with common-sense Health Care reform. That's when Romney presidency will be like. I'm Mitt Romney and I approve this message.</t>
  </si>
  <si>
    <t>Good evening, Newt Gingrich, who came to power after all preaching a higher standard in American politics, a man who brought down another speaker on ethics accusations. Tonight he has on his own record, the Judgment of his peers Democrat and Republican alike by an overwhelming vote. They found him guilty of Ethics violations. They charge him a very large Financial penalty, and they raised, several of them raised serious questions about his future Effectiveness. I'm Mitt Romney and I approve this message.</t>
  </si>
  <si>
    <t>You know, those ads saying Mitt Romney would ban all abortions and contraception seemed a bit extreme. So I looked into it, turns out Romney doesn't oppose contraception at all. In fact, he thinks abortion should be an option in cases of rape incest or to save a mother's life. This issue is important to me, but I'm more concerned about the debt our children will be left with. I voted for President Obama last time. We just can't afford four more years. I'm Mitt Romney and I approve this message.</t>
  </si>
  <si>
    <t>While Nevada families lost everything in the housing crisis, Newt Gingrich cashed in. Gingrich was paid over 1.6 million dollars by the scandal-ridden agency that helped create the crisis. And I offer advice and my advice is as an historian. an historian? really? sanctioned for ethics violations, Gingrich resigned from Congress and disgrace and then cashed in as a DC insider. If Newt wins, this guy be very happy. I'm Mitt Romney and I approve this message.</t>
  </si>
  <si>
    <t>Is Rick Santorum ready to be president? He's never run a business. He's never run a state. A Washington politician who proudly voted for the bridge to nowhere. And for Liberal Judge Sotomayor, Santorum opposed creating e-verify a conservative reform to curb illegal immigration. It is a moral imperative for America to stop spending more money than we take in. It's killing jobs. The experience of balancing budgets is desperately needed in Washington, and I will take it there. I'm Mitt Romney and I approve this message.</t>
  </si>
  <si>
    <t>I'm Mitt Romney and I approve this message. When a president doesn't tell the truth, how can we trust him to lead? The Obama Outsourcing attacks misleading unfair and untrue. There was no evidence that Mitt Romney ship jobs overseas. Candidate Obama lied about Hillary Clinton. So shame on you Barack Obama. But America expects more from a President. Obama's dishonest is another reason America has lost confidence and Barack Obama.</t>
  </si>
  <si>
    <t>You paid into Medicare for years. Every paycheck. Now when you need it, Obama has cut 716 billion dollars from Medicare. Why? to pay for ObamaCare. So now the money you paid for your guaranteed Health Care is going to a massive new government program, that's not for you. The romney-ryan plan protects Medicare benefits for today's seniors and strengthens the plan for the Next Generation. I'm Mitt Romney and I approve this message.</t>
  </si>
  <si>
    <t>My plan is to help the middle class. Trade has to work for America. That means Crackdown on Cheaters like China. It means open up new markets. Next, got a balance the budget, you got to cut the deficit. You've got to stop spending more money than we take in. And finally, champion small business, have tax policies, regulations and Health Care policies that help small business. We put those in place will add 12 million new jobs in four years. I'm Mitt Romney and I approve this message.</t>
  </si>
  <si>
    <t>Day one of the Romney presidency, they want a real change. In any economic policy that encourages job creators and reduces the death for children face. And in energy policy, that frees America's oil, gas and coal producers. Above all, from day one, Real change in leadership. Leadership that works with both parts. I'm Mitt Romney and I approve this message.</t>
  </si>
  <si>
    <t>People love me. Donald Trump, look past the boasting and you'll see right through him. He supported partial birth abortions. his phony Trump University accused of fraud. He tried to seize private property to line his own pockets. four bankruptcies and small businesses screwed over. Poll after poll showed him losing to Hillary Clinton. If Trump wins conservative lose. Restaurant USA is responsible for content of This message.</t>
  </si>
  <si>
    <t>My brother Brian Terry was murdered protecting our border. Brian died because of a bomb in Fast and Furious Scandal. For me, this is personal. This is about protecting America and everyone who fights for it. That's why I support Marco Rubio. From the border to the battlefield, I know Marco Rubio will give people like my brother the support they need. I'm voting for Marco. I hope you will too. I'm Marco Rubio, and I approved this message.</t>
  </si>
  <si>
    <t>For me, the issue of abortion in life is not a political issue. It's a human rights issue. I will look for ways to limit the number of abortions in this country. Particularly, those late-term abortions, where children who are viable outside the womb are still being killed. If I have to make a choice, I am going to choose life. It's not because I want to tell anybody what to do with their body or their lives, but because I believe that one of the fundamental rights given to us by our creator is the right to live. I'm Marco Rubio, and I approved this message.</t>
  </si>
  <si>
    <t>Today we face ever growing threats, radical Islamic Terror, a lunatic in North Korea, a gangster in Moscow and a president more respectful to the Ayatollah of Iran than the prime minister of Israel. Our allies don't trust them. Our enemies don't fear us. And the world doesn't know where America stands. On day one of my presidency that will change. I'm Marco Rubio and I approved this message because the world is a safer place when America is the strongest country on Earth.</t>
  </si>
  <si>
    <t>It's time we got someone in the White House who represents me. Someone Like Marco Rubio. Marco has been here and listen. Right here in New Hampshire. He understands my generation. He'll protect mine. He'll protect our rights. He'll get serious with Iran, China and help create jobs. Right here in New Hampshire, in Manchester, Bradford's, Melford. He gets the new economy. So, marked all, he's got our values and a plan for a New American Century. I'm Marco Rubio, and I approved this message.</t>
  </si>
  <si>
    <t>$27. I think it's best 27 dollars you can spend. The average donation given to Bernie Sanders, $27. Make College tuition free, for better care of our veterans, for women's rights, for health care of all, to make Wall Street corporations pay their fair share, to keep us out of unnecessary war, to ensure a living wage, to get big money out of politics, for the poor, for the marginalized, for the rich, for all of us, give 27$ to transform America. I'm Bernie Sanders and I approve this message.</t>
  </si>
  <si>
    <t>There are those who say we cannot defeat a corrupt political system and fix a rigged economy, but I believe we need to lift our vision above the obstacles in place and look to the American Horizon. To a nation where every child can not only dream of going to college, but attend one. Where Quality Health Care will be a birthright of every citizen. Where a good job is not a wish, but a reality. Where women receive equal pay and a living wage is paid to all. An America were after a lifetime of Labor, there is time for rest and grandchildren. A nation that defends our people and our values, but no longer carries so much of that burden alone. I know we can create that America if we listen to our conscience and our hearts, and not to the pundits and the naysayers. I'm Bernie Sanders. I approve this message and I ask for your vote.</t>
  </si>
  <si>
    <t>They all come to look for America. All come to look for America. All come to look for America. I'm Bernie Sanders and I approve this message.</t>
  </si>
  <si>
    <t>I'm supporting Bernie Sanders for the simple reason that the American people are craving, a change. The American people see their paychecks froze, cost of living go up, the future for their kids is uncertain, opportunity is closing in on him. Bernie's responded to that craving by laying out a program, and being bold. He is a change agent, has been for 33 years. He represents a change in a message that many of us have been longing for a while. I'm Bernie Sanders and I approve this message.</t>
  </si>
  <si>
    <t>What choice do Californians have in this election? The biggest one of all. You have the power to choose a new direction for the Democratic party. To break the back of a corrupt system of campaign finance that keeps a rigged economy in place, to stand up to Wall Street and make the wealthy pay their fair share, to fight for tuition-free public colleges and universities. California is a long way to Washington when you can send them a message they can't ignore. I'm Bernie Sanders and I approve this message.</t>
  </si>
  <si>
    <t>Praised and one of America's best mayors, who governed as a pragmatist. A practical and successful legislator. Bernie Sanders passed more amendments in a republican Congress than any other member. Primary Care access for millions of Americans. Protected Social Security. Cracked the gridlock with John McCain to strengthen Veteran's Health Care. Bernie Sanders, a consistent principled and effective leader, building a future to believe in. I'm Bernie Sanders and I approve this message.</t>
  </si>
  <si>
    <t>The top 100 CEOs have more wealth for retirement than the bottom 100 million Americans. How does that happen? Well, they use lobbyists to get special tax breaks. My plan close the tax loopholes and make them pay their fair share. Seniors who worked hard deserve the opportunity to stay independent, pay their bills, and most of all enjoy their grandchildren. It's time to bring back a basic American value, fairness. I'm Bernie Sanders and I approve this message.</t>
  </si>
  <si>
    <t>I was raised by my father. My mother left my family when I was 9 years old. Things really went from bad to worse for me. This isn't just about numbers, this is about real lives. This is a system that isn't working for the everyday person. It's one of the reasons why I decided to endorse Bernie Sanders. Nevadans are looking for people who are willing to think big, to be bold, and to fight for everyday people. And that's exactly what Bernie Sanders is doing. I'm Bernie Sanders and I approve this message.</t>
  </si>
  <si>
    <t>Liberty and justice for all, a promise that defines America. Bernie Sanders wants to secure that promise, and a criminal justice system that works for all. Because we are a better America when we invest in jobs and education, not jails. When the law respects the rights of all. When we work to end racial profiling of police misconduct. Together we can create an America as great as its promise. Together we can build a future to belive in. I'm Bernie Sanders and I approve this message.</t>
  </si>
  <si>
    <t>This guy could be yours to tell me you different cue ball. Game car. He's in subsidize, my medical insurance. Everything was perfect, until I got my credit card system, turns out of its spending all of my money. Now. There's a new man in my life. Mitch Daniels. He doesn't need to rely on strength, your brother as soon as he promises. You know, what he's all about fiscal responsibility. Mitch Daniels did not approve this message.</t>
  </si>
  <si>
    <t>With so much at stake, we can't afford to take a chance on this election. Ted Cruz is the only candidate who has taken on the Washington cartel time after time and won. He filibustered Obamacare and fought to stop Marco Rubio's gang of 8 amnesty bill dead in its tracks. Ted Cruz went to the Supreme Court and fought for religious liberty and the Ten Commandments beating back the liberal agenda. Ted Cruz, A real-life conservative leader ready on day one. Stand for truth is responsible for the content of this advertising.</t>
  </si>
  <si>
    <t>President Obama's jobs plan is just more government spending and higher taxes on those that create jobs. By threatening more taxes and regulation you get fewer jobs. It's the wrong approach. There is a better way. Texas has created almost 40 percent of all net new jobs in America since June 2009, over a million new jobs since Rick Perry became governor. In Wisconsin, Governor Scott Walker has created a Manufacturing lead jobs recovery. Thirty thousand new jobs were created this year with 15,000 in the struggling manufacturing sector. Strong records of cutting taxes, balancing budgets and reducing spending have worked, while the Obama policies have failed. Governor's Perry and Walker have shown that America can create jobs with the Right leader. Paid for by the state tea party Express, which is responsible for the content of this ad.</t>
  </si>
  <si>
    <t>I tell you that if you were to elect President Obama, you know what you're going to get. You're going to get a repeat of the last four years. He said that by now we'd have unemployment at 5.4 percent. The unemployment, the number of people who are still looking for work, is still 23 million Americans. He said he would have by now put forward a plan to reform Medicare and Social Security. He hasn't even made a proposal. This is a president who has not been able to do what he said he'd do. He said that he cut in half the deficit, he hasn't done that either. In fact, he doubled it. The middle class is getting crushed under the policies of a president who has not understood what it takes to get the economy working again. There are more people in poverty. One of a six people in poverty. When he took off it was 32 million people on food stamps. Today 47 million people on food stamps. The president wants to do well and I understand, but the policies he's put in place have not led this economy take off and grow like a could have. Super PAC for America is responsible for the content of this message.</t>
  </si>
  <si>
    <t>Norma mccorvey, the former Jane Roe of the Roe versus Wade decision, that brought legal child-killing to America. I was persuaded by feminist attorneys to lie, to say that I've been raped, and I needed an abortion. It was all a lie. Since then, over 50 million babies have been murdered. I will take this burden to my grave. Please don't follow my mistakes. Do not vote for Barack Obama. He murders babies. I'm Randall Terry and I approve this message.</t>
  </si>
  <si>
    <t>It takes a builder to rebuild the American dream and Donald Trump has the blueprint. Tax relief for working people, up to 30 percent tax cut. Peace of mind for working families, and average five thousand dollar child care tax reduction, and paid maternity leave. Lower healthcare costs, expanding competition by allowing people to purchase coverage across state lines. This is the blueprint. This is the Builder, Donald Trump. I'm Donald Trump and I approve this message.</t>
  </si>
  <si>
    <t>They are often the kinds of kids that are called super predators. No conscience. No empathy. Some are new to politics completely and they are living in their parents' basement. That is a mindset that is really affecting their politics. You could put half of trump supporters into what I call the basket of deplorable. I'm Donald Trump and I approve this message.</t>
  </si>
  <si>
    <t>The most important job and a woman can have is being a mother, and it shouldn't mean taking a pay cut. I'm Ivanka Trump, a mother, a wife and an entrepreneur. Donald Trump understands the needs of a modern workforce. My father will change outdated labor laws so that they support women and American family. He will provide tax credits for childcare, paid maternity leave and dependent care savings account. This will allow women to support their families and further their careers. I'm Donald Trump and I approve this message.</t>
  </si>
  <si>
    <t>The president heaped praise on the Republican Governor. I've got to give your governor a little bit of credit. John Kasich, along with a lot of state legislators who are here today, they expanded Medicaid under the Affordable Care Act. BFF of Barack Obama, the governor of the Buckeye State, John Kasich. The president cited Medicaid expansion, governor Kasich, as his big success story thus far in Obamacare. Paid for by Trusted Leadership PAC. Not authorized by any candidate or candidate's committee. TrustedLeadershipPAC.com.</t>
  </si>
  <si>
    <t>The John Kasich Playbook holding for a last-second shot and blocking out the grassroot, but that's classic John Kasich. Millionaires working side-by-side with George Soros of bankrolling in Super PAC, while Kasich votes against the second amendment, and expanded Obamacare in Ohio, costing taxpayers billions. So given John kasich's liberal record, it's no surprise his campaign isn't rebounding, because John Kasich won't play in Wisconsin. Trusted leadership Pac is responsible for the content of this advertising.</t>
  </si>
  <si>
    <t>We went on the road to educate people about what's going on the romney-ryan budget cuts services, those at the economic margins of our society. The United States Conference of Bishops studied the budget and they found that this budget does not meet the moral test. It is immoral. This is not who we are as a nation, it's not who we are as people of faith. We got to let our voices be heard, and then we have to hold our elected officials accountable. That's what's at stake. Vote Your Values is responsible for the content of this advertising.</t>
  </si>
  <si>
    <t>The crime? Medicare fraud. The victims? American taxpayers. The boss? Mitt Romney. Romney supervised a company guilty of massive Medicare fraud, that's a fact. 25 million dollars in unnecessary blood tests, right under Romney's nose. Romney pocketed a half a million dollars. Cost to taxpayers? 40 million. Get the facts at MittsBloodMoney.com. Winning Our Future is responsible for the content of this ad.</t>
  </si>
  <si>
    <t>After five years of running for president, Mitt Romney has been queued up to be the GOP establishments next guy in line. However, conservatives are fed up with the establishment picking our candidate for us. We want a candidate that holds to America's values and the Constitution, especially with the danger of four more years of President Obama threatening it's very Foundation. We can't wait for Congress to do its job. If they won't act, I will. When the nation at risk, we need a true conservative leader who acts on Principle. As America Rises up and speaks, Romney's plans go out the window. Winning Our future is responsible for the content of this message.</t>
  </si>
  <si>
    <t>We want to hear from you. Let's go to line two. Joey, who do you think can beat President Obama head-to-head? Well, it ain't nobody named Mitt, that's for sure. Some about him, he's not one of us, he's not Tough Enough. And Rick, yeah, he ain't my guy either. What has he ever done? So who's it going to be then? If you really want to stick it to the bums and DC, it's Newt. The guy's a fighter and he ain't afraid to hurt Nobody's feelings. And he can go toe-to-toe with anybody. So you think Newt will get the job done. You imagine what he'll do to Obama in a debate? He'll take him and all these crazy liberal ideas apart, that got that he does that on pay-per-view. Don't hold back,Joey. Call it like I see it. Call back anytime, forget about it. There you have it from Joey. Newt takes Obama apart on pay-per-view. Help make it happen. Go to timetochoose.com, besttimetochoose.com. Winning Our Future is responsible for the content of this message.</t>
  </si>
  <si>
    <t>I got shot down over Vietnam and spent 11 months in a p.o.w. Camp. What Donald Trump said about our memories of the military being captured is the disgrace. He's the war hero because he was captured. I like people that weren't captured. When you fly over enemy territory the odds might be against you being able to come home. Donald Trump doesn't understand the weight of sending Americans into harm's way. He's unfit to be President. Women Vote is responsible for the content of this advertising.</t>
  </si>
  <si>
    <t>Every day I get to play a brilliant, complex, get it done woman, who obsessively fights for justice, who gives a voice to the voiceless, who cares. That's television, but the real world? The real world has Hillary Clinton. A bona fide, rolls up her sleeves, fight for what's right, in it for you, champion for all of us. That's why we're with Hillary. Join us. I'm Hillary Clinton. And I approve this message.</t>
  </si>
  <si>
    <t>I hear everyone here talks about the need to take on Washington. The natural next question is who actually has done so. He actually went to Washington DC and did what he told the voters he was going to do. Who actually has stood up not just to Democrats, but to leaders in our own heart. Stick to his guts, doesn't apologize for what he has to say. Why do I support Ted Cruz? It's because I trust Ted Cruz. When I tell you I'm going to do something I'm going to do exactly what I said I would do. Keep the Promise One is responsible for the content of this advertising.</t>
  </si>
  <si>
    <t>Defeating Islamic Terror, shrinking government, growing the economy. These are the issues that matter most. Instead, we're debating social issues like abortion and gay rights. There are distractions and will only help elect Hillary. After eight years of Obama style socialism, we need to shrink government, not let big government tell us how to live our lives. Logon, learn more.</t>
  </si>
  <si>
    <t>Do you think when you're president you'll be paid as much as if you were a man, male? This is one of the jobs where they have to pay you the same, but there are so many examples where that doesn't happen. I'm going to do everything I can to make sure every woman in every job gets paid the same as the men who are doing that job. I'm Hillary Clinton and I approve this message.</t>
  </si>
  <si>
    <t>The Pope's recent call to people of faith underscores the obligation we have to future generations to address climate change and protect our environment. But one group is desperate to attack Pope Francis and protect their pollution profits, the Koch brothers. Now Republican Presidential hopefuls are attacking the environment, attacking climate change and even attacking the pope to impress their big-money benefactors. They've made their choice. Who do you stand with? The Pope or the Kochs? Visit popeorkochs.com.</t>
  </si>
  <si>
    <t>I'm Hillary Clinton and I approve this message. He's a race-baiting xenophobic, religious bigot. Donald Trump is a phony, a fraud. He's not a serious adult. I can't vote for Donald Trump given the things that he said. Trump should not be supportive. I believe he's disqualified himself to be present. I just cannot support Donald Trump.</t>
  </si>
  <si>
    <t>New Day for America is responsible for the content of this advertising. Who do you like in this election? not sure yet. Whoever get something done. We've gone from eight billion in the hole to 22 billion in the black, we've cut taxes and we're growing from a loss of 350,000 jobs to a gain of three hundred and forty seven thousand jobs. What do you think? Kasich. Kasich. Kasich. That's a funny name. We brought that jobs both from China, as well as Mexico and I don't believe in other candidate can say that.</t>
  </si>
  <si>
    <t>With so much at stake, we can't afford to take a chance on this election. Ted Cruz is the only candidate who has taken on the Washington cartel time after time and won. He filibustered Obamacare and fought relentlessly against wasteful government spending. Ted Cruz went to the Supreme Court and fought for religious liberty and the Ten Commandments, beating back the liberal agenda. Ted Cruz, a real-life conservative leader, ready on day one. Trusted leadership Pac is responsible for the content of this advertising.</t>
  </si>
  <si>
    <t>Okay, you know the deal. Factory turns out the lights, shifts the jobs overseas. Bet you didn't know these companies though. They change their address to Ireland, Panama, Bermuda. Nice. Then bam, big tax break. CEO gets a bonus, and workers and Uncle Sam gets squat. Hillary says, you walk out on America, you pay an exit tax, and if you got tax dollars or attacks deals, you got to get them back. She's with us. I'm Hillary Clinton and I approve this message.</t>
  </si>
  <si>
    <t>The American moment is here. Two choices, two Americas decided by you. Hillary Clinton will keep us on the road to stagnation, fewer jobs, rising crime, America diminished at home and abroad. Donald Trump will bring the change we're waiting for. America better, stronger, more prosperous, for everyone, a plan for tommorow, future. The choice is yours. I'm Donald Trump and I approve this message.</t>
  </si>
  <si>
    <t>It is possible to be famous and yet not really well known. That describes the father who raised me. My father not only has the strength and ability necessary to be our next president, but also the kindness and the greatness of heart to enable him to be the leader that this country needs. My father wants all Americans to succeed. No one has more faith in the American people than my father. He will fight for you all the time, every time. I'm Donald Trump and I approve this message.</t>
  </si>
  <si>
    <t>When some candidates suck up to Trump or run away from him in fear, Jeb Bush isn't afraid. That is downright wrong. He stands up to Trump for his liberal Democratic position, calls out Trump for insulting women, attacking the disabled, even trashing a decorated war hero. I like people that weren't captured. John McCain is an American hero. Jeb Bush, the better man, the real conservative of commander in chief. Right To Rise USA is responsible for the content of this message.</t>
  </si>
  <si>
    <t>You know he's great at the one liners, but he's a chaos candidate and he'd be a chaos President. Two months ago, Donald Trump said that Isis was not our fight. Let Syria and Isis fight. Why are we, why do we care? let Isis and Syria fight. He said that Hillary Clinton would be a great negotiator with Iran. "Hilary's always surrounded herself with very good people, I think Hillary would do a good job." and he gets his foreign policy experience from the shows. "Who do you talk to for a military life right now?" "Well, I watch the shows. I mean, I really see a lot of great, you know, when you watch your show and all of the other shows." I don't know if that's Saturday morning or Sunday morning. Donald, you're not going to be able to insult your way to the presidency. That's not going to happen. If I'm president, I'll be a commander in chief, not an agitator in Chief, or a divider in Chief, but I will lead this country in a way that will create greater security and greater safety. Right To Rise USA is responsible for the content of this message.</t>
  </si>
  <si>
    <t>I'm Hilary Clinton and I approve this message. In times of Crisis, America depends on steady leadership. "Knock the crap out of it would you, seriously." Clear thinking. "I know more about Isis then the generals do, believe me." And calm judjment. "And you can tell them to go fuck themselves." Because all it takes is one wrong move. "I would bomb the shit out of them." Just one.</t>
  </si>
  <si>
    <t>The leadership means you got to be all in. It's not about yappin, not about talking, it's about doing. I know how to do this because I was privileged to serve in Florida for eight years, and we turned the systems upside down that weren't working. 1.3 million new jobs were created. We cut taxes every year. Income Rose in people's pockets. People were lifted out of poverty. Children started to learn. As president of United States I pledge to you that I will solve problems. Right to Rise USA is responsible for the content of this message.</t>
  </si>
  <si>
    <t>The time has come to make a choice about which candidate can actually make a difference for you. In a world is complex as this we need a president as experienced as Hillary in the situation room, at the negotiating table, and always on your side. Fighting for children and families. With a real plan to get incomes rising, reduce drug prices, win equal pay for women and protect social security and Medicare for seniors. She'll build on Obamacare, not start over. Break through the gridlock, not add to it. Defend planned parenthood, not attack it. Stand up to the gun lobby, not protect it. Lead on foreign policy, not ignore it. We need a president with the experience and determination to get the job done. I'm running to make a difference, a real difference for you and your families across our country. I'm Hillary Clinton and I approve this message.</t>
  </si>
  <si>
    <t>They say a picture is worth a thousand words. So what does this one say about a Donald Trump presidency? Trump's sons, their trophy hunters of elephants and rear species. Don junior is floated to be interior secretary. Trump's agricultural advisor support confining pigs like this. Allowing cruel puppy mills, even making horse slaughter legal. It's a frightening picture. A trump presidency would be a threat to animals everywhere. Humane Society Legislative Fund is responsible for the content of this advertising.</t>
  </si>
  <si>
    <t>China, India, some of the world's worst polluters. As Secretary of State, Hillary Clinton forced them to the table, making real change by laying the groundwork for the historic Global agreement to combat climate change. As president, Hillary will invest in clean energy jobs, on fracking, to protect families health and safety, and stand with communities that want to ban fracking and their right to say no. Because our future depends on getting this right. I'm Hillary Clinton and I approve this message.</t>
  </si>
  <si>
    <t>Women not allowed to drive, gays must be punished by death, female rape victims sent to prison for engaging in extramarital relations. Just some of the human rights abuses the clintons ignored while their Foundation raised millions of dollars from some of the most extreme form government. How can we trust the clintons to fight for us when they sold out millions of women already? Future 45 is responsible for content of this advertising.</t>
  </si>
  <si>
    <t>One candidate is doing more town halls in Iowa than anyone on. "I ask you to believe in America." Bobby Jindal. "We are the last hope, we are the light of freedom in a darker and darker World. Let us fight to take our country back." "Bobby Jindal is going to become a hawk guy if he sticks around here much longer." "Governor general is real. He answers the questions instead of dancing around." "I think Bobby is very intelligent." "Born again Christian." "That Bob, my guy." "I'm supporting Bobby Jindal." Believe Again is responsible for the content of this advertising.</t>
  </si>
  <si>
    <t>I'm Ted Cruz and I approve this message. Eminent domain, fancy term for politicians seizing private property to enrich the fat cats who bank roll them, like Trump. I think eminent domain is wonderful. It made him rich, like when Trump colluded with Atlantic City insiders to bulldoze the home of an elderly Widow for a limousine parking lot at his Casino. It doesn't have no heart that man. Trump won't change the system, he was wrong with it.</t>
  </si>
  <si>
    <t>How does a nation that's lost find its way back? Start in a place called Paint Creek, Texas, in a farmhouse with no indoor plumbing. A boy named Rick Perry learn lessons of strength, resilience, and faith. As governor, he helped create more than 2 million new jobs, and fought to secure the Border while others did nothing. We can find our strength again if we look in the right place. Paid for by Opportunity and Freedom Back.</t>
  </si>
  <si>
    <t>Ted Cruz calculates his positions for political gain. In the last year alone, Cruz switched on immigration, Syrian refugees, ethanall, trade, you name it, Even on National Security. Cruz first praised, the tradepr Edward Snowden. Now he's changed his tune. What's changed for Ted? He wants your vote. Ted Cruz, consistently calculated. Conservative Solutions PAC is responsible for the content of this advertising.</t>
  </si>
  <si>
    <t>Can't stomach Trump or Cruz? Look at three governors. Chris Christie expanded Obamacare, state debt exploded, and the Bridgegate Scandal trial starts in weeks. John Kasich also expanded Obamacare and had the worst rating on spending of any governor, Republican or Democrat. Jeb Bush, a proven conservative you can trust, and the most conservative governor of a large state since Ronald Reagan. Jeb, Right To Rise USA is responsible for the content of this Message.</t>
  </si>
  <si>
    <t>I'm a committed conservative that believes in getting results. We made Florida number one in job creation. 1.3 million new jobs, four point four percent growth, higher family income, 8 balanced budgets, and tax cuts eight years in a row, that saved our people and businesses 19 billion dollars. And if I'm elected president, I'll show Congress how that's done. Right to Rise USA is responsible for the content of this message.</t>
  </si>
  <si>
    <t>I went to an Ivy League school. I'm very highly educated. I know words had the best words to see your motherfucker. He gets the nomination, they're going to sue his ass. She said he's a pussy. I don't give a damn. We'll beat those shit about them. They're ripping their shit out of the sea. Bullshit. What the hell are we doing? You're not getting rid of that shitty price. And the best words. And you can tell them go fuck yourselves. America Future Fund Political Action is responsible for the conent of this advertisement.</t>
  </si>
  <si>
    <t>She said their names. Trayvon Martin, shot to death. Dontre Hamilton, unarmed. Sandra Bland. "There is nothing wrong." and makes their mothers fight for justice, her own. She speaks for a city poisoned by indifference. "We need action now." and stands with the president against those who would undo his achievements. Just like she's always stood with us. Hillary Clinton. I'm Hillary Clinton and I approve this message.</t>
  </si>
  <si>
    <t>This is the closest in our lifetimes we have ever been to Ronald Reagan. Cruz believes that it's the people who make the country work, the truck drivers and the steel workers and the mechanic who seen their wages not grow while the cost of living goes up. As president, I will repeal Obamacare a pullback to regulators, and we will pass a simple flat tax and abolish the IRS. We're going to see wages going up, we're going to see opportunity. To stop Trump, Ted Cruz. I'm Ted Cruz and I approve this message.</t>
  </si>
  <si>
    <t>Wall Street should never be allowed to wreck Main Street again. Americans haven't had a raise in 15 years, but I want to go further, whether it's racism holding people back, big Financial interests, drug companies, insurance companies, big oil companies, the indifference, the negligence. That's what I want to take on. To root out all of these barriers and together we will make progress. I'm Hillary Clinton and I approve this message.</t>
  </si>
  <si>
    <t>I'm Ted Cruz and I approve this message. "Look! I got the Trump action figure!" "What does he do?" "He pretends to be Republican." I'd bail out for the banks." "Too big to fail." "That's what lousy house. I'm going to take your house with eminent domain." "Eminent domain!" "It's over." We wouldn't tolerate these values in our children. Why would we want them in a president? "Eminent domain!"</t>
  </si>
  <si>
    <t>She'll call 911. Average response time 11 minutes. Too late. She keeps a firearm in the safe for protection, but Hillary Clinton could take away her right to self-defense, and with Supreme Court Justices, Hilary can. Don't let Hillary leave you protected with nothing but a phone. The NRA Political Victory fund is responsible for the content of this advertising.</t>
  </si>
  <si>
    <t>A month after 9-11 I got a call from David and he told me he was going into the National Guard. He was sent to Iraq to be a gunner on a HumVee. A car pulled up in the driveway and three soldiers got out, and the sound of their boots as they came up those stairs will, will stay with me the rest of my life. You have moments when you really don't want to live anymore. It's a fate I would not wish on anybody, not anybody. When I saw Donald Trump attack another Gold Star mother, I felt such a sense of outrage. "While she was standing there she had nothing to say. She probably." I would like to tell Donald Trump what it feels like the sense of emptiness that only losing a child can bring. Those people should be honored and treated with kindness for the rest of their life, and I don't think that Donald Trump will ever understand that. Priorities USA Action is responsible for the content of this advertising.</t>
  </si>
  <si>
    <t>Madison Wisconsin 2011. Big government union bosses lead thousands of liberal activists in protest against governor Scott Walker's bold reforms. They storm the Capital, threaten his Safety, even try to recall him. But Scott Walker never backs down. To eliminate a huge 3.6 billion dollar deficit, he takes decisive action. The results of billion dollar surplus, two billion dollars in tax relief. The unemployment rate cut nearly in half, and Walker forces government unions to pay their fair share for benefits just like everyone else does. Time after times, Scott Walker fights and wins. "Our big, bold refoms here in Wisconsin, took the power out of the hands of the big government special interests and put them firmly into the hands of the hard-working taxpayers. Now more than ever America needs a president who will fight and win for America." Unintimidated PAC is responsible for the content of this advertisement.</t>
  </si>
  <si>
    <t>Who will be president? Many voices are raised, shrill, boastful, full of themselves, but then there's one more thoughtful, strong, a brilliant surgeon whose inner strength and principle life speaks for itself, serving others, saving lives, serving God. Who will be president? Perhaps the answer is not screaming to be heard. I'm Ben Carson and I approve this message.</t>
  </si>
  <si>
    <t>There is a one way to look at the qualifications of the candidates. It really reflects upon what our country can be and look at who can best get us to that place. I think it's hands down here with Clinton. Hillary is the only candidate I trust. The fighting injustice too many feel and build on the president's progress, not rip it away. My heart has always been with Hillary Clinton. I'm Hillary Clinton and I approve this message.</t>
  </si>
  <si>
    <t>United we stand. Divided we fall. Cruel words never been spoken. I'm doctor Willie Wilson, candidate for president of the United States. For the platform to bring Unity to this great nation. With the Unity comes the strength to bring back the quality of life for every American. It can't be Republicans versus Democrats. So some verses police, white versus black. We must become a place where people are free to pursue life liberty and happiness. One nation under God.</t>
  </si>
  <si>
    <t>1938, British PM Neville Chamberlain signs a treaty and declared we will have peace in our time. The Nazi regime had no intention of living up to terms. Within a year, the world was at War. 2015, Barack Obama signs a deal with the regime committed to destroying Israel and death to America. Lindsey Graham, a leader who stands strong against Terror, ready on day one to draw a thin Blue line to stop another historic mistake. Lindsey Graham, Security Is Strength PAC is responsible for the content of this advertising.</t>
  </si>
  <si>
    <t>Which presidential candidate supports higher taxes, national healthcare and the Wall Street bailout? It's Donald Trump. "In many cases I've probably identify more as a Democrat." Trump wants us to think he's mister "Tell it like it is" but he has a record and it's very liberal. He's really just playing us for Chumps. Trump, just another politician. "In many cases I've probably identify more as a Democrat." Club For Growth Action is responsible for the content of this advertising.</t>
  </si>
  <si>
    <t>video_names</t>
  </si>
  <si>
    <t>video_text</t>
  </si>
  <si>
    <t>American people can't afford to wait for ideas that sound good on paper but will never make it in the real world. A grandmother who has to choose between paying for medicine and paying rent can't wait. A single mom who desperately needs a raise can't wait. A student with a mountain of debt can't wait. We can make real progress right now for people and families who need it. I'm Hillary Clinton and I approve this message.</t>
  </si>
  <si>
    <t>Romney’s economic plan? Timid. Parts of it virtually identical to Obama’s failed policy. Timid won’t create jobs and timid certainly won’t defeat Barak Obama. Newt Gingrich’s bold leadership balanced the budget, reformed welfare, helped create millions of new jobs. The Gingrich jobs plan, a powerful plan for growing our economy and creating jobs. Rebuilding the America we love with bold, conservative leadership. I’m Newt Gingrich and I approve this message.</t>
  </si>
  <si>
    <t>What happened after Massachusetts moderate Mitt Romney changed his position from pro-abortion to pro-life? He governed pro-abortion. Romney appointed a pro-abortion judge, expanded access to abortion pills, put planned parenthood on a state medical board, but failed to put a pro-life group on the same board. And Romney signed government mandated healthcare with taxpayer funded abortions. Massachusetts moderate Mitt Romney. He can’t be trusted. I’m Newt Gingrich and I approve this message.</t>
  </si>
  <si>
    <t>Attention Iowa Republicans: I’m Republican presidential candidate Andy Martin. I’m the only Republican presidential candidate who supports our great national commitment to medicare and social security. The financial crisis did not begin on main street. Wall street greed began in New York City. If you want a Republican presidential candidate you can trust to provide senior security, go to Andy Martin for president dot com to support my campaign.</t>
  </si>
  <si>
    <t>The president’s failed. The economy’s worse. The government’s flabby and weak. Healthcare reform? Toss it. Sure you’ll have your job next week? The world’s literally collapsing and where’s the conservative we can trust? John Huntsman. Our destiny PAC is responsible for the content of this advertising. why haven’t we heard of this guy?</t>
  </si>
  <si>
    <t>What’s up with these sorry politicians? Bark bark. When it’s showtime – like little shih tzus. You want big cuts? Ron Paul has been cleaning it for years. Budget prices? No problem. Cut a trillion bucks year one. That’s trillion with a ‘t’. Department of education? Gone. Interior? Energy? HUD? Commerce? Gone. Later bureaucrats. That’s how Ron Paul –. Wanna drain the swamp? Ron Paul. Do it. I’m Ron Paul and I approve this message.</t>
  </si>
  <si>
    <t>Ron Paul. a veteran with a plan to keep America secure. protect America by securing our borders. And rebuilding our defenses. Not by acting as the world’s policeman, spending trillions nation building overseas. The Paul plan for security: start protecting America’s borders, stop wasting American money. Ron Paul: restore America now. I’m Ron Paul and I approve this message.</t>
  </si>
  <si>
    <t>Doctor Ron Paul, more than four thousand babies delivered. A man of faith, committed to protecting life. you know you just knew that ron cared about you. life begins at conception in my opinion, and as a result, I loved to go to a doctor who felt the same way. he not only protects unborn life, but he also walks through journeys with women and he has for years. Ron did not let washington change him. I love the fact that he didn’t change in all these years. Ron’s still the same guy still saying the same things. And now all these years later still standing his ground. It’s not hard for someone who is a christian and who truly believes to stay on the right path. and I think thats what kind of person ron paul is. America has to have someone like Ron Paul today. there is no question. I’m Ron Paul and I approve this message.</t>
  </si>
  <si>
    <t>When you run for president, you get a bunch of questions about your faith. People want to know what drives you, how you make decisions. Now some liberals say that faith is a sign of weakness. Well they’re wrong. I think we all need god’s help. America’s greatest leaders have been people of strong faith, strong values. That makes for a strong america. I’m Rick Perry, and I’m not ashamed to talk about my faith, and I approve this message.</t>
  </si>
  <si>
    <t>He’s the two hundred million dollar man. And big oil’s fingerprints are all over him. Big oil’s pledged two hundred million to help Mitt Romney. And Romney’s pledged to protect their profits and billions in special tax breaks. So when you fill up your tank remember who’s in the tank for big oil. Mitt Romney: the two hundred million dollar man.</t>
  </si>
  <si>
    <t>Rick Satorum’s been in washington so long, he’s called the ultimate washington insider. Santorum voted to raise the debt limit five times and for billions in wasteful earmarks including the bridge to nowhere and the teapot museum. Santorum says I’m very proud of the earmarks I put in bills. I defended my earmarks in the sense that I’m proud of the money that I did set aside. Rick Santorum: washington insider, big spender.</t>
  </si>
  <si>
    <t>Ever notice how some people make a lot of mistakes? It was probably a mistake. I made a mistake. I’ve made mistakes at times. So far, Newt Gingrich has admitted his mistakes or flipped on… teaming up with nancy pelosi, immigration, medicare, healthcare, iraq, attacking Mitt Romney, and more. I made a big mistake in the spring. Haven’t we had enough mistakes?</t>
  </si>
  <si>
    <t>It was between nineteen seventy-two and seventy-three. But it was still a lot of prejudice around this area. My wife was sick and nobody came to check. Well I believe I was left there because of different uh me being black and her being white and I didn’t know anything to do. Well then Ron Paul come to my rescue. He just stepped in and ten minutes later she had her stillborn boy child. I never got a bill from the hospital or anything and he was the doctor of medicine and he was done it because he think of one human being just as much as another. He’s just a honest man. And that’s something we need now in this day and time and they will try to do anything to block him out because he will be honest. And they need more like him.</t>
  </si>
  <si>
    <t>I got the chance to start my own business. I know what it’s like to hire people and to uh make ends meet. From those experiences I’ve had the chance to run in the olympics the games are in real trouble they’ve been way too much spending. and in Massachusetts I’ve had a budget that was badly out of balance. My legislature was eighty five percent democrats and every one of the four years I was governor we balanced the budget. Now I want to use those experiences to help Americans have a better future. We believe in our future. We believe in ourselves. We believe the greatest days of America are ahead. I’m Mitt Romney and I approve this message.</t>
  </si>
  <si>
    <t>Who will raise taxes on the middle class? Barak obama and the liberals already have. To pay for government run healthcare, you'll pay higher taxes, and more for your medicine. And their plan includes $1 trillion in higher taxes even on the middle class. Mitt romney and common sense conservatives will cut taxes on the middle class and they'll close loopholes for millionares. Obama and his liberal allies, we can't afford 4 more years. I'm Mitt Romney and I approve the this message</t>
  </si>
  <si>
    <t>Why did we allow our country, the republican party to lose its conservative values? One man has never stopped fighting for those conservative values, millions have joined him. Where are you? The only true republican, Ron Paul. VoteRon Paul. Santarita Super PAC is responsible for the content of this advertising.</t>
  </si>
  <si>
    <t>South carolina cares about strong family, and the right to life and liberty. Ron Paul has the consistent record of fighting for what south carolina cares about most. Have they fought for you? Candidates like Mitt Romney stand for themselves. Ron Paul stands for you. Stand with the man who stands for South Carolina. Ron Paul. Santarita super PAC is responsible for the content of this advertising.</t>
  </si>
  <si>
    <t>A lot of people have come here or have walked accross the border that have no skill, no education, and are looking for a free meal... (rest is spanish)</t>
  </si>
  <si>
    <t>In 2008 I supported Barack obama. I really connected with his message of hope and change. He was going to cut the deficit, was going to bring us jobs, and if you look at his record, none of those came to fruition. I dont feel like he is fighting for me, I feel lioke he is fighting for reelection. I definitely feel dissapointed. So many things did not come true. Americans for prosperity is responsible for the content of this advertising.</t>
  </si>
  <si>
    <t>(wont work/play or convert)</t>
  </si>
  <si>
    <t>America in trouble. Economy in the tank. No leadership from Obama. Rick Santorum knows where to lead america. Like Mike Huckabee 4 years ago, you dont have to worry about Rick Santorum flip flopping or changing his values. I support santorum, a good man, true to his word. A winner who can beat obama. Why? He's been with us, coming out of Iowa the right way, as one of us. Leaders for Family super PAC is responsible for the content of this advertisement.</t>
  </si>
  <si>
    <t>He's the principled conservative. Rick Santorum, champion, leader, reformer. Rick Santorum is determined and will never waiver. What wins in america are bold ideas, sharp contrast, and a plan that includes everyone. A plan that includes people from all accross the economic spectrum. A plan that says we will work together to get america to work. Rick Santorum, the conservative we can trust. Red White and Blue fund is responsible for the content of this ad</t>
  </si>
  <si>
    <t>(Spanish)</t>
  </si>
  <si>
    <t>The president's failed. The economy is worse. Government is flabby and weak. Healthcare reform? Toss it. Sure you'll have your job next week? The world is litterally collapsing, and where's the conservative we can trust? John Hunstman. Our Destiny PAC is responsible for the content of this advertising. Why haven't we heard of this guy?</t>
  </si>
  <si>
    <t>(fails to convert)</t>
  </si>
  <si>
    <t>Why is this man smiling? Because his plan is working. Brutally attack Mitt Romeny, and hope Newt Gingrich is his opponent. Why? Newt has a ton of baggage. Like the fact that gingrich was fined $300 thousand for ethics violations, or that he took at least $1.6 million from freddie mac just before it helped cause the economic meltdown. Then theres the $37 million gingrich took from healthcare and industry groups. And on the Issues, newt's been on all sides. He supports amnesty for millions of illegal immigrants. Gingrich even teamed up with Nancy Pelosi and Al Gore on global warming. And Newt was a long time supporter of a national health insurance mandate, the centerpiece of obama care. Maybe thats why George Will called Gingrich the least conservative candidate.The Gingrich Record? 30 years in washington, flip-flopping on issues. Check the facts at NewtFacts.com. Restore our future inc is responsible for the content of this message.</t>
  </si>
  <si>
    <t>failed to convert</t>
  </si>
  <si>
    <t>BS</t>
  </si>
  <si>
    <t>PRES-ABTT-EPISODE-IV-A-NEW-HOPE-60.txt</t>
  </si>
  <si>
    <t>PRES-ABTT-MODERN-STAGE-COMBAT-60.txt</t>
  </si>
  <si>
    <t>PRES-AEA-STAND-WITH-COAL.txt</t>
  </si>
  <si>
    <t>PRES-AFP-DOING-FINE.txt</t>
  </si>
  <si>
    <t>PRES-AFP-FIGHTING-FOR-RE-ELECTION.txt</t>
  </si>
  <si>
    <t>PRES-AFP-HAS-PRESIDENT-OBAMA-EARNED-YOUR-VOTE-60.txt</t>
  </si>
  <si>
    <t>PRES-BACHMANN-AMERICA'S-IRON-LADY.txt</t>
  </si>
  <si>
    <t>PRES-CROSSROADSGPS-BUNCH-OF-CASH.txt</t>
  </si>
  <si>
    <t>PRES-HLF-OPORTUNIDADES-DE-TRABAJO-SP.txt</t>
  </si>
  <si>
    <t>PRES-KARGER-EXXON.txt</t>
  </si>
  <si>
    <t>PRES-OBAMA-BUSINESS-EXPERIENCE.txt</t>
  </si>
  <si>
    <t>PRES-OBAMA-GET-REAL-MITT.txt</t>
  </si>
  <si>
    <t>PRES-OBAMA-HE'S-GOT-IT-RIGHT.txt</t>
  </si>
  <si>
    <t>PRES-OBAMA-IT-WASN'T-EASY-SP.txt</t>
  </si>
  <si>
    <t>PRES-OBAMA-OUR-VOICE.txt</t>
  </si>
  <si>
    <t>PRES-OBAMA-SLEEPLESS-NIGHTS.txt</t>
  </si>
  <si>
    <t>PRES-OBAMA-THE-CHOICE-60.txt</t>
  </si>
  <si>
    <t>PRES-OBAMA-TOUGH-LUCK.txt</t>
  </si>
  <si>
    <t>PRES-OBAMA-WHAT-HE-SAID.txt</t>
  </si>
  <si>
    <t>PRES-OURDESTINY-SOMEONE.txt</t>
  </si>
  <si>
    <t>PRES-PAWLENTY-RESULTS-NOT-RHETORIC.txt</t>
  </si>
  <si>
    <t>PRES-PFAW-EL-VERDADERO-MITT-ROMNEY-SP.txt</t>
  </si>
  <si>
    <t>PRES-RESTOREOURFUTURE-OLYMPICS.txt</t>
  </si>
  <si>
    <t>PRES-ROMNEY-A-BETTER-FUTURE-NC-DEFENSE.txt</t>
  </si>
  <si>
    <t>PRES-ROMNEY-A-BETTER-FUTURE-OH-MANUFACTURING.txt</t>
  </si>
  <si>
    <t>PRES-ROMNEY-A-BETTER-FUTURE-VA-DEFENSE.txt</t>
  </si>
  <si>
    <t>PRES-ROMNEY-JUNTOS-SP-60-REV.txt</t>
  </si>
  <si>
    <t>PRES-ROMNEY-NEVER-3.txt</t>
  </si>
  <si>
    <t>PRES-ROMNEY-NUESTRA-COMUNIDAD-SP.txt</t>
  </si>
  <si>
    <t>PRES-ROMNEY-STAND-UP-TO-CHINA.txt</t>
  </si>
  <si>
    <t>PRES-SANTORUM-SAY-WHAT.txt</t>
  </si>
  <si>
    <t>PRES-SECUREAMERICANOW-NO-APOLOGIES.txt</t>
  </si>
  <si>
    <t>PRES-UNITY2012-OBAMA-CARES-2.txt</t>
  </si>
  <si>
    <t>PRES_ABTT_EPISODE_IV_A_NEW_HOPE_60_text.txt</t>
  </si>
  <si>
    <t>PRES_ABTT_MODERN_STAGE_COMBAT_60_text.txt</t>
  </si>
  <si>
    <t>PRES_AEA_STAND_WITH_COAL_text.txt</t>
  </si>
  <si>
    <t>PRES_AFP_DOING_FINE_text.txt</t>
  </si>
  <si>
    <t>PRES_AFP_FIGHTING_FOR_RE_ELECTION_text.txt</t>
  </si>
  <si>
    <t>PRES_AFP_HAS_PRESIDENT_OBAMA_EARNED_YOUR_VOTE_60_text.txt</t>
  </si>
  <si>
    <t>PRES_BACHMANN_AMERICA'S_IRON_LADY_text.txt</t>
  </si>
  <si>
    <t>PRES_CROSSROADSGPS_BUNCH_OF_CASH_text.txt</t>
  </si>
  <si>
    <t>PRES_HLF_OPORTUNIDADES_DE_TRABAJO_SP_text.txt</t>
  </si>
  <si>
    <t>PRES_KARGER_EXXON_text.txt</t>
  </si>
  <si>
    <t>PRES_OBAMA_BUSINESS_EXPERIENCE_text.txt</t>
  </si>
  <si>
    <t>PRES_OBAMA_GET_REAL_MITT_text.txt</t>
  </si>
  <si>
    <t>PRES_OBAMA_HE'S_GOT_IT_RIGHT_text.txt</t>
  </si>
  <si>
    <t>PRES_OBAMA_IT_WASN'T_EASY_SP_text.txt</t>
  </si>
  <si>
    <t>PRES_OBAMA_OUR_VOICE_text.txt</t>
  </si>
  <si>
    <t>PRES_OBAMA_SLEEPLESS_NIGHTS_text.txt</t>
  </si>
  <si>
    <t>PRES_OBAMA_THE_CHOICE_60_text.txt</t>
  </si>
  <si>
    <t>PRES_OBAMA_TOUGH_LUCK_text.txt</t>
  </si>
  <si>
    <t>PRES_OBAMA_WHAT_HE_SAID_text.txt</t>
  </si>
  <si>
    <t>PRES_OURDESTINY_SOMEONE_text.txt</t>
  </si>
  <si>
    <t>PRES_PAWLENTY_RESULTS_NOT_RHETORIC_text.txt</t>
  </si>
  <si>
    <t>PRES_PFAW_EL_VERDADERO_MITT_ROMNEY_SP_text.txt</t>
  </si>
  <si>
    <t>PRES_RESTOREOURFUTURE_OLYMPICS_text.txt</t>
  </si>
  <si>
    <t>PRES_ROMNEY_A_BETTER_FUTURE_NC_DEFENSE_text.txt</t>
  </si>
  <si>
    <t>PRES_ROMNEY_A_BETTER_FUTURE_OH_MANUFACTURING_text.txt</t>
  </si>
  <si>
    <t>PRES_ROMNEY_A_BETTER_FUTURE_VA_DEFENSE_text.txt</t>
  </si>
  <si>
    <t>PRES_ROMNEY_JUNTOS_SP_60_REV_text.txt</t>
  </si>
  <si>
    <t>PRES_ROMNEY_NEVER_3_text.txt</t>
  </si>
  <si>
    <t>PRES_ROMNEY_NUESTRA_COMUNIDAD_SP_text.txt</t>
  </si>
  <si>
    <t>PRES_ROMNEY_STAND_UP_TO_CHINA_text.txt</t>
  </si>
  <si>
    <t>PRES_SANTORUM_SAY_WHAT_text.txt</t>
  </si>
  <si>
    <t>PRES_SECUREAMERICANOW_NO_APOLOGIES_text.txt</t>
  </si>
  <si>
    <t>PRES_UNITY2012_OBAMA_CARES_2_text.txt</t>
  </si>
  <si>
    <t>&lt;DIR&gt;</t>
  </si>
  <si>
    <t>Storia a total snow sand beach or no. Alguna, vez. No, I lost his land bases. No, I lost Italiano's. No. I lost. She knows. No, I like while, Dad is Rachel's para las mujeres. No, I lost the Rachel. See will expire after americanos. Yahoo! Knows. Candidato skier in Deerfield, Illinois, Law as Latinos Caso de camões, know a lot of discrimination East sea, aqui estamos en realidad, say, adjustable fact is  responsible for its content.</t>
  </si>
  <si>
    <t xml:space="preserve">And President Obama has Promised You a Rose - republicanos on campus, their M. Kilos, immigrant is Latinos, investigan aggressive Amin, Amin way, as a supporting fraction is the tránsito. I promise, I'll do the Obama. Glacia principles is President Obama on Lindo. Yes. Well lost rice, you know, Crossroads GPS has responsibility for their continued ODST nunzio. </t>
  </si>
  <si>
    <t xml:space="preserve"> So most compromiso savitri, a trabajo, some of the Sforza sacrificially Salida Del Sol, most medicos avocados thinking arrows, immigrant competed professionally. Ski todos Los días a famous. American Mas, Grande somos, Los Perros almost muchas cosas. En Las 3. Yama is no Superior. Somos, La Gente, no, Kyra, mr. Karos Esther, getting junio Nautica Disgaea. Do California portable Rocky De La Fuente de luna candidato klapz0rz now Neo-Nazi laguerta. So it's Rocky crocodile authentic. Yeah, but ever, since I  was a teenager.</t>
  </si>
  <si>
    <t xml:space="preserve">And I see if we could order in Florida able to do a key. There's a complete darkness. You mrs. Your enemy location. Tournament a Quadro. Here. We are 40 year for things. Like water honest. What? A colossal? Tomatoes. But Hora por que no le disappear forever. Mitt Romney Mitt Romney. Suppress a pulldown resistor the voltage hour. He wanted or critical action is responsible for the content of this advertisement.  </t>
  </si>
  <si>
    <t xml:space="preserve"> When Mexico sends its people, they're bringing crime. They're rapists and you can have a massive  deportation for you. Going to have a deportation Force. We're rounding them up at a very you main way in a very nice way. We're going to build a wall, todos somos, California on us. Yo soy Tom steyer, E es Hora De usar. La Voz a his Tata bolt action. Committee is responsible continue to the SNR. Asia.</t>
  </si>
  <si>
    <t>An American, have you surrender? ESO es lo que estamos? Viendo. El mismo Master seen Communists  in Robeson players sport as soon as Christian De por, cuarenta. Cinco seis. Ciento de las palabras, De Las Casas subiendo, like industria de autobús de Vuelta install service standard Crescendo  Casa. So, the V and women's yoga do pero hemos Progressive, o&amp;p loyalty. Mockery Moses. Are,  is Veritas. Here's my plan for the next four years, making Education and Training a national  priority. Building on our manufacturing goal, boosting American made energy, reducing the   deficits, responsibly by cutting, where we can and asking the wealthy to pay a little more in ending the war in Afghanistan. So we can do some nation-building here at home. That's the right path. So read my plan, compare it to Governor Romney's and decide, which is better for you. It's an honor to be your president and I'm asking for your vote. So together, we can keep moving America  forward. So I Barack Obama, he approachable estimates.</t>
  </si>
  <si>
    <t>Instead, we do medical products, Amelia sausage.</t>
  </si>
  <si>
    <t xml:space="preserve">You said, have you fit in big window, wrong? Mr. President. This is the primordial. Info current president. Romney several economic deficit. Deficit are a lousy courses and he helped. I see. Every interaction has a comer co-led Rascal president Romney es a man-sized.  </t>
  </si>
  <si>
    <t>Those Californians. And next election, the most important territory has two penises.</t>
  </si>
  <si>
    <t>Look, you're practically éxito. So Bernie Sanders consumers rotation is nominally than me and has a new Congress Republican. Okay? Access work without a primary over a million is Esteban advances, protection Civil Society who took on John McCain remuneration committee, Bernie Sanders, who needed consistent, the complicity of the ethicist creando 2020 and Bernie Sanders.</t>
  </si>
  <si>
    <t>Princess Anna German economy, Imani colada information.</t>
  </si>
  <si>
    <t xml:space="preserve">I approve this message.  </t>
  </si>
  <si>
    <t xml:space="preserve">Build That Wall. Build That Wall. You'll come on what area for Donald Trump. Porque es su nombre. Es que. No tiene Los mismos battle Horas que Nosotros, Los americanos Donald Trump nervous earlier. He dumped her mysterious a president Lanka Bamboozled that poor Donald Trump. It's my important are. They can also trustee musil needles in his está de. Vuelta could do stating  gamma 0 V 0 V Mo Sahara, a Super PAC with Latinos responsibility continue. Today is the publicidad.  </t>
  </si>
  <si>
    <t>20 cm Earnest Santos of Latinos La. He blessed para votar gracias assistant a pasado. Cuando, tienes. La Puerta de nadie puede Clinton and I approve this message.</t>
  </si>
  <si>
    <t>I spent many years as a nuclear missile launch officer. If the President gave the order, we had to launch the missiles, that would be it. I prayed that call would never come. Selfcontrol may be all that keeps these missiles fire. I would bomb the out of him. I want to be unpredictable. I love war. The thought of Donald Trump with nuclear weapons scares me to death. Scare everyone. I'm Hillary Clinton and I approve this message.</t>
  </si>
  <si>
    <t>For the rent is highest efficiency introduced dosage.</t>
  </si>
  <si>
    <t>One candidate has spent his life defending our freedom. Only one candidate has a record of Supreme Court victories. He understands what's at stake for all of us in this election as President. We can trust Ted Cruz to protect our rights and defend the Constitution. He always has, I'm Ted Cruz and I approve this message.</t>
  </si>
  <si>
    <t xml:space="preserve">Bringing Economic Opportunity to the poor are about country. It's the best way to keep drugs and trimmer influence out with the extreme wealth and intelligence. We have, we can certainly find a way. Give people the option of a better lifestyle and you build a better future for. All of us is the elected president. I will put this high on my list of priorities, pay for it by Willie Wilson 2016. </t>
  </si>
  <si>
    <t xml:space="preserve">Most PC on Wall Street.  </t>
  </si>
  <si>
    <t>A man attacked me in a parking garage. Tried to stab me with an 8-inch knife, but I carry a pistol I fight back. That's why I'm still here. Every woman has a right to defend herself with a gun as she chooses Hillary Clinton disagrees with us. Don't let politicians take away, your right to own a gun. Donald Trump supports my right to own a gun, defend your right to vote, Donald Trump for resident. The energy Institute for legislative action is responsible for the content of this ad.</t>
  </si>
  <si>
    <t>Why aren't I 50 points ahead?  You might ask.  Well, despite insisting. I am a real person.  Hillary admittance.  Last time, I actually drove a car myself was 1996. Clinton has made 100 million dollars.  We came out of the White House. Not only dead broke, but in debt, she's under FBI investigation, but people should and do trust me sir. Why aren't I 50 points ahead, you might ask. 45 committees responsible for the content.</t>
  </si>
  <si>
    <t xml:space="preserve"> The presidential hopefuls, don't talk much about the tax implications of President, Obama's amnesty for illegal aliens. They're not discussing the fact that amnesty gives illegal aliens. The right to take American jobs and apply for 1.7 billion in tax refunds, even though many illegal aliens, never pay taxes and struggling. American workers will be stuck with the tax bill asked the presidential hopefuls to speak up. What they rescind the Obama, amnesty and oppose future amnesties. Your tax bill may depend on it, paid for by.</t>
  </si>
  <si>
    <t>A storm is gathering over Iowa. A money storm outofstate. Groups like Grow Pack and Jobs for Iowa. Pack are flooding the Iowa airwaves telling you to vote Rick Perry at the Ames Straw poll. They think they can buy your vote with their unlimited Super Pac money. But Americans for a Better Tomorrow, tomorrow ask what about our unlimited Super Pac money? We want you to vote for Rick Perry too, but not their Rick Perry. Our Rick Perry on August 13. Right in. Rick Perry with an A for America with an A for Iowa. Americans for Better Tomorrow, Tomorrow is responsible for content.</t>
  </si>
  <si>
    <t>Under my plan of a cap and trade system, electricity rates would necessarily skyrocket. So if somebody wants to build a coal fired plant, they can. Can. It's just that it will bankrupt them. I think our energy policies the best it's ever been. I think our energy policies the best it's ever been. American Energy Alliance is responsible for the content of this advertising.</t>
  </si>
  <si>
    <t xml:space="preserve">Maybe your family is like most struggling to make it by but recently, President Obama said the  private sector is doing fine. How can our President be so out of touch? The private sector sector is doing fine. How can he fix the economy if he doesn't know what's wrong? The private sector is doing fine. The private sector is not doing fine. Tell President Obama support the AFP Jobs agenda.  </t>
  </si>
  <si>
    <t>And I approve this message. Mitt Romney would turn Medicare into vouchers. And studies show that could cost Florida seniors $6,000 more per year. We all paid in for that years ago. We worked for this. It's not for Medicare would be in the poor house. With the voucher system, the cost will go up. They would have to stint on their medications, on their doctor visits and everything else. If Mitt Romney is the President, the seniors will have many sleepless nights.</t>
  </si>
  <si>
    <t xml:space="preserve">I'm Barack Obama, and I approve this message. When Mitt Romney led BAYone, hundreds of plants, factories and stores were shuttered. Workers saw their wages slashed, their jobs sent overseas. Romney made a fortune. Now he wants to bring that business experience to us. He'd keep tax breaks for outsourcing and hand new tax cuts to millionaires, all while raising taxes on the middle class. Romney is not the solution. He's the problem. </t>
  </si>
  <si>
    <t>Born and raised in Iowa. Only one candidate has been a consistent conservative fighter who fought Obamacare, fought increasing our debt ceiling, even as other Republicans were cutting deals with Obama. An expert in tax law who will fight for or deep cuts in spending to reduce America's debt, restore our economy and create real jobs. And she'll never back down. One of our own. Michelle Bachmann for President. I'm Michelle Bachmann, and I approve this message.</t>
  </si>
  <si>
    <t>Minnesota gripped by one of the longest transit strikes in history. Why? Because Governor Tim Palini refused to cave in to government unions. Result, pallette. One Minnesota government shut down. Why? Because Tim polenti would not accept Democrats massive tax and spending demands. Resultanti, one Tim polenti results not rhetoric. I'm Tim Ponti and I approve this message.</t>
  </si>
  <si>
    <t xml:space="preserve">I'm Barack Obama and I approved this message. When the auto industry faced collapse, Mitt Romney turned his back. Even the Detroit News criticized Romney for his wrongheadedness on the bailout. President Obama took a stand for American jobs. Don't fail against the American workers. And Michigan's auto industry is back. So remember what Mitt Romney said. That's exactly what I said. The headline you read, which said, Let Detroit go bankrupt and what President Obama did for Michigan.  </t>
  </si>
  <si>
    <t>Is Rick Santorum ready to be President? He's never run a business. He's never run a state. A Washington politician who proudly voted for the Bridge to Nowhere. Santorum opposed creating Evarify, a conservative reform to curb illegal immigration. Let me tell you how I'll shrink the budget. I'm going to eliminate some programs. The easy one to get rid of is Obamacare. The test that I'm going to apply is this program so critical that it makes sense to borrow money from China to pay for it? I'm Mitt Romney, and I approve this message.</t>
  </si>
  <si>
    <t xml:space="preserve"> After gambling your money on his failed stimulus, President Obama says don't blow a bunch of    cash on Vegas. He doesn't get it. In Nevada, tourism means jobs under Obama, nearly 620 fuel    Nevada jobs for home values gone, America's worst recovery and a new recession could mean more    jobs lost. But as Nevada struggles, Obama says don't blow a bunch of cash on Vegas. Crossroads   GPS is responsible for the content of this advertising.</t>
  </si>
  <si>
    <t>Exxonmobil is the most profitable company in American history. First Center, I want to assure   you I'm not out of touch. $60 at the pump. It hurts. It's time to take on Big Oil. I'm Fred Carter. I'm an independent Republican running for President. Big Oil is hurting families and destroying the American economy. I want to take on Rex Tillerson and Big Oil just like I fought for civil rights. I'm Fred Carter, and I approve this message.</t>
  </si>
  <si>
    <t xml:space="preserve">This President can ask us to be patient. This President can tell us it was someone else's fault. But this President cannot tell us that you're better off today than when he took office here in Ohio. We're not better off under President Obama. His failed economic American trade policies with China have destroyed thousands of jobs. The Romney plan. Stand up to China. Create over 4500 new jobs. Keep Ohio jobs in Ohio. I met Romney and I approve this message. </t>
  </si>
  <si>
    <t xml:space="preserve">The stuff some folks are saying about President Obama sounds kind of familiar. The same people said my ideas would destroy jobs and they called me every name in the book. Well, we created 22 million new jobs and turned deficits into surpluses. President Obama's got it right. We should invest in the middle class education and innovation and pay down our debt with spending restraints and asking wealthy to pay a little more. Sound familiar? I'm Barack Obama, and I approve this message. </t>
  </si>
  <si>
    <t>Thirty thousand dollars and Trump University. And basically, all it did was ruin my credit and ruined my life. Trump University. They promise everything from start to finish their expertise, their knowledge, their input, the financing. They don't really deliver on anything. Gotta remember. There's 5,000 victims in this in the end. here's no there there Trump is just a fraud and misrepresentation of BS artist. America. Don't make the same mistake. I made with Donald Trump. American future fund is responsible for the content of this advertising.</t>
  </si>
  <si>
    <t>We need a president who knows how to protect you but those how it feels when we don't I was named us. Attorney on September 10th 2001 the next day. Mary Pat took the PATH trains of the World. Trade Center. She walked the two blocks to her office and turned on the television. And the first building was on fire. I called Mary Pat immediately. So are you okay, they were telling her that they had to evacuate her to her basement, five and a half hours passed. I thought about three things. What was I going to do without my best friend, wasn't going to tell the kids. What kind of single parent would? I be phone rang and I got the Greatest phone call in my life. Mary Pat was. Okay. Here's what I fear. We become complacent as a country is gone all these years up until San Bernardino without another attack. I'll never forget. My wife was there. We lost friends. I know the loss and the pain, and I know the fear of loss. We need a president who will have the American people and our safety, not only in his mind and in his fist, but in his heart, the American League is responsible for the content of this advertising.</t>
  </si>
  <si>
    <t>I'm Bernie Sanders and I approve this message.</t>
  </si>
  <si>
    <t xml:space="preserve">I'm Bernie Sanders and I approve this message.  </t>
  </si>
  <si>
    <t xml:space="preserve">As an athlete, you're training your whole life for that one moment at the Olympics. But America's Winter Olympics were mired in scandal and deficits. They turned to Mitt Romney. He faced a 400 million dollar budget deficit and turned it around to a hundred million dollar solar surplus. And after September 11, Romney delivered the Olympics safe and secure. Mitt gets things done. He changed my life. Mitt Romney brought a huge sense of hope. Not allowed athletes like myself to be able to realize our dreams, restore our future, is responsible for the content of this message.  </t>
  </si>
  <si>
    <t xml:space="preserve"> For his first interview as President, Barack Obama chose Arab TV for an apology. Start by listening, because all too often the United States starts by dictating. He reached out. It is important for us to be willing to talk to Iran. Answered with terror attacks on our troops and nuclear weapons development. Tell President Obama, no apologies, no weakness. It's time to stop Iran. Secure. America now is responsible for the content of this ad.</t>
  </si>
  <si>
    <t xml:space="preserve">America is in crisis and Stephen Colbert is turning our election into a circus. This East Coast Hollywood elite is exploring a run for President of the United States of America, of South Carolina.   And come on, why is the T in his name silent? What else is he silent about? Letting murderers out   of jail. Now, a Super Pac that he founded is running attack ads against him just so we'll think they're not coordinating. Enough is enough. I have had it with these money from its Super Pac messing with our Monday to Friday election. South Carolina sent Stephen Colbert a message on July January 21, vote Herman Cain because we can't afford to have a leader like this. Look, I just think that Rosa Parks was overrated Americans for a Better Tomorrow. Tomorrow responsible for the content of this Advertisement. </t>
  </si>
  <si>
    <t xml:space="preserve"> The President can ask us to be patient. This President can tell us it was someone else's fault, but this President cannot tell us that you're better off today than when he took office here in North Carolina. We're not better off under President Obama. His defense cuts will weaken and national security and threaten thousands of North Carolina jobs. Romney's plan reverse Obama defense cuts strengthen our military, create over 350,000 new jobs for North Carolina. I’m Mitt Romney and I approve this message. </t>
  </si>
  <si>
    <t xml:space="preserve">I'm Rick Santorum. And I approve this message.  </t>
  </si>
  <si>
    <t xml:space="preserve"> This President can ask us to be patient. This President can tell us it was someone else's fault, but this President cannot tell us that you're better off today than when he took office here in Virginia. We're not better off under President Obama. His defense cuts will weaken national security and threaten over 130,000 jobs. Romney's plan reverse Obama defense cuts strengthen our military and create over 340,000 new jobs for Virginia. I met Romney and I approve this message.  </t>
  </si>
  <si>
    <t>Fewer Americans are working today than when President Obama took office. It doesn't have to be this way. If Obama would stand up to China. China is stealing American ideas and technology, everything from computers to fighter jets. Seven times Obama could have taken action. Seven times he said no. His policies cost us 2 million jobs. Obama had years to stand up to China. We can't afford four more. I’m Mitt Romney and I approve this message.</t>
  </si>
  <si>
    <t>Over the next four months, you have a choice to make, not just between two political parties or even two people. It's a choice between two very different plans for our country. Governor Romney's plan would cut taxes for the folks at the very top rollback regulations on big banks.  And he says that if we do, our economy will grow and everyone will benefit. But you know what? We tried that top down approach. That's what caused the mess in the first place. I believe the only way to create an economy built to last is to strengthen the middle class, asking the wealthy to pay a little more so we can pay down our debt in a balanced way so that we can afford to invest in education, anufacturing and homegrown. American energy, for example, good middle class jobs. Sometimes politics can seem very small, but the choice you face, it couldn't be bigger. I'm Barack Obama, and I approve this message.</t>
  </si>
  <si>
    <t>If I were elected and Congress were to pass the Dream Act, would I veto it? And the answer is Yes.</t>
  </si>
  <si>
    <t>I want to share with you why I want to be your President. I believe in the promise of America that with hard work, anything is possible regardless of where we come from. But in the last four years, we've seen that promise fade away. Today, Hispanics are hurting with so many unemployed, and those who are working are having to do more with less. Families are struggling to save their homes and businesses. They've been forced to use their hard earned savings to pay bills. Can we endure four more years of this poor economy? You deserve better. For the sake of our children and grandchildren, we must do better. I know how to revive the American dream. I will not let you down. I will work tirelessly to create more good paying jobs, to reform the education system, and to lower taxes. Kuntos. We can revive the American dream. I’m Mitt Romney and I approve this message.</t>
  </si>
  <si>
    <t>Obama Cares about El Paso Obama announced his immigration policy in El Paso Obama cares about our soldiers announcing his military benefits in El Paso. Obama has visited El Paso the most of any city President. His opponent never came, both for President Obama and his ex local stars  Beto O'Rourke US Representative Vincent Perez County Commissioner Martha Dominguez State Board of Education Carlos Leon County Commissioner Angie Summers Constable Vote Democrat Punch number six Political ad paid for by Unity 2012.</t>
  </si>
  <si>
    <t xml:space="preserve">In 2008, I voted for President Obama with no reluctance. He presented himself as something  different. I had hoped that the new President would bring new jobs, not major layoffs, not people  going through major foreclosures on their homes. He did get his health care through, but at  what cost? He said he was going to cut the deficit in his first term. I've seen zero interest in  reducing spending. He inherited a bad situation, but he made it worse. I think he's a great person.  I don't feel he is the right leader for our country, though. I still believe in hope and change.  I just don't think Obama is the way to go for that. The President has not earned reelection in 2012. In my book, I've seen his now definition hope and change. It's not the hope and change I  want. It's not the hope and change I thought I was going to get. I don't feel that I helped my grandchildren by voting for President Obama. And I regret that Americans for Prosperity is responsible for the content of this advertising.  </t>
  </si>
  <si>
    <t xml:space="preserve">I'm Barack Obama and I approve this message. I do the laundry, I pay the bills. I make sure my kids  are fed and rested and healthy. Moms like Christie would be stretched even more under. Mitt Romney to fund his tax cuts for millionaires. Romney could take away middleclass deductions  for childcare, home mortgages and College tuition. Mitt Romney he's so focused on big business  and tax cuts for the wealthy, it seems like his answers to middle class America are just tough  luck.  </t>
  </si>
  <si>
    <t xml:space="preserve">I'm Barack Obama, and I approved this message for so long. There was this voice that was silenced  out there. You know, as far as exercising the right to vote, people had lost hope. They didn't  believe that their voice mattered or counted when the President got in office, when he represented  to a nation of kids with hope. Now people exercising their right. And you start to see the power of our vote, you need to mean something for the first time. For a lot of people, having someone  in office who understand how powerful our voice can be is very important.  </t>
  </si>
  <si>
    <t>Common Core Obama's Medicaid expansion, tax increases Barack Obama. No, John Kasich, Kasich still supports Common Core Kasich was one of the few Republican Governors to cheerlead obamacare's. Medicaid expansion and Kasich budget raise taxes by billion hitting businesses heart and the middle class even harder John Casey, not a conservative. Not even a moderate and Obama Republican. American future fund is responsible for the content of this advertising.</t>
  </si>
  <si>
    <t>Phony conservatives exposed the latest Ted Cruz, Cruz talks a big game, but when the rubber meets the road, we can't trust him first. He votes to borrow billions and bust the budget, then skips The crucial vote, to audit, the Federal Reserve. Thank goodness for Rand Paul Rands leading, the fight to cut spending to balance, the budget audit the fed. He's the only true fiscal conservative. We can trust Rand Paul for president. America's Liberty pack is responsible for the content of this advertising.</t>
  </si>
  <si>
    <t>Hillary Clinton will be a third term of Barack Obama foreign policy, which has led to the growth of Isis radical Islamic terrorism. Cannot continue. What they want is to impose their way of life upon us. No one in this race for more tested than I've been. I was named us attorney on September 10th 2001. I've watched the loss and the suffering and the pain. My number one priority, as a leader to make sure that there is not another generation of widows and orphans created, because we're terrorist attack of the American Homeland semantically. It is responsible for content of this advertising.</t>
  </si>
  <si>
    <t>Even with a democratic legislature at the Americans for tax reform. Just said that Chris Christie has vetoed more tax increases than any governor in American history. We cut 800 programs out of the state budget to bring the state budget into balance without raising taxes. Nearly 200,000 new private sector jobs because we cut taxes made government smaller. You need to be willing to stand up to Congress and tell him what you want to do. So then you can drag them to doing what the American people want them to do their Collegiate responsible for the content of the show.</t>
  </si>
  <si>
    <t xml:space="preserve">Hello, I'm doctor Ben Carson, Obamacare isn't working for all Americans. Most stop. Take a deep breath and recognize it. Seriously, flawed. Let's put Patients First by focusing on free market Solutions. Americans can be proud of America is blessed with a creative Spirit, these ascended, epidemics, and given   millions of people, the opportunity to live longer   healthier lives. We can, once again, have the greatest Health Care system on   Earth, if Washington gets out of the way.   If you Want to hold Washington accountable and truly save American Healthcare. Join me and sign our petition today. Call one eight hundred four to five six, two nine, nine and  signed the petition to save our Healthcare. Call one eight hundred four hundred five, six, two nine,   nine or visit our website and sign the petition today. Let's work together and save American Healthcare signed a petition and unleash the Great American Spirit again. American Legacy pack is responsible for this.  </t>
  </si>
  <si>
    <t>Bobby Jindal, I wasn't born or raised. The Christian took me seven. Long years to convert at the age of 16 unashamed. I'm on embarrass. I'm proud to say that. I am a Christian. Christian values are under assault right here at home in America. America's history is filled with times of spiritual Revival, right? After the hour seemed darkest, for the our seems pretty dark to me right now. We've exhausted every alternative. It is. Time to turn back to God. Leave again is responsible for the content of this advertising. Time.</t>
  </si>
  <si>
    <t>It's very dangerous world. We need a strong leader to take a seat at that desk and make the hard decisions. This is no reality show. This is serious business, this nation hungers for leadership. We need Jim Bush. Jeb Bush will rebuild our military and make us proud to be Americans. You'll have the American people's confidence, and he will be respected on the world stage. I'm Jeb Bush and I approve this message.</t>
  </si>
  <si>
    <t>Increases endless new regulations, 8 trillion dollars borrowed and spent. We need to take power out of Washington and give it back to the American people. If we build the best possible business climate, no one can compete with the United States. My plan will create a 19 million new jobs. The American dream will be possible for Millions, who have forgotten what it looks like. We will compete with the world and we will win. I'm Jeb Bush and I approve this message.</t>
  </si>
  <si>
    <t>In order to change the culture of Washington. We need to have someone that's actually done it. When I was governor of the state of Florida. I disrupted the old order in Tallahassee. We ought to have term limits for elected officials, and bring new people in with fresh ideas. Elected officials and don't show up for vote. Shouldn't get paid. We ought to have a balanced budget amendment to make sure that the federal government lives within our means, we need to reform how Washington works and I have the leadership skills to make it. So,</t>
  </si>
  <si>
    <t>Today, I was at a summit dealing with this heroin epidemic, and this is a huge problem. It's not just heroin. It's drug addiction in general, and I have personal experience in this as a dad. My daughter Noelle was addicted to drugs and it was tough. It was really hard. There is a solution to this, but it requires leadership. Do you want someone? That can figure out how to solve a problem. That passionately goes about the business of fixing these things, then I'm your guy. I'm Jeb Bush and I approve this message.</t>
  </si>
  <si>
    <t xml:space="preserve">Universal Health Care, I'm going to take care of everybody  who pays for it. The government is going to pay for. This is a nun, Republican thing for me to say, imagine in 2017, a new president signing legislation repealing. Every word of Obamacare is responsible for the content of this advertising.  </t>
  </si>
  <si>
    <t>President Obama gave away the store. Be radians to a group of people whose 1979 have been chanting death to America. It's just ago. She did so badly that you wouldn't let this present, buy a car for your car dealership. Now, the lying to the American people about how the deals going to work. I would have walked away from the table. That's what Ronald Reagan walked away from the jail for a check and Reykjavik. And so as president, the top priority is to protect the United States of America, and I'm the only one in this race had at least some small part of that responsibility. I'm Chris Christie and I approve this message.</t>
  </si>
  <si>
    <t>The Dallas Morning News is recommended. Hillary Clinton for president. This newspaper is not recommended to Democrat for the nation's highest office. Since before World War Two Trump plays on fear exhibits, a dangerous lack of judgment on Capitol Hill. Clinton gain, respect from Republicans for working across the aisle. She deserves your vote at this moment in time for Texas and America Hillary for president. I'm Hillary Clinton and I approve this message.</t>
  </si>
  <si>
    <t xml:space="preserve">The dressing room while contestants some as young as 15 or changing connected it with Coach. Let's see this. Incredible looking women. I'd look her right in that fat ugly face of hers. He ate like a pig, a person who was, flat-chested, is very hard to be a 10. So you treat women with respect. I can't say that either. All right. Good. I'm Hillary Clinton and I approve this message.  </t>
  </si>
  <si>
    <t xml:space="preserve">Do you think when your present you'll be paid as much as if it were a minute mail? This is one of the jobs where they are the same, but there are so many examples where that doesn't happen. I'm going to do everything. I can to make sure every woman in every job gets paid the same as the man who are doing. I'm Hillary Clinton and I approve.  </t>
  </si>
  <si>
    <t xml:space="preserve">In Arkansas and she fought for school reform to change lives forever. Then as first lady she helped get health care for 8 million kids. You probably know the rest. The senator who made sure the heroes and families of 9/11 got the care. They needed the Secretary of State who join the cabinet of a man who defeated her because when you're president calls you serve and now a new title Grandma, I believe that when families are strong America is strong.  </t>
  </si>
  <si>
    <t xml:space="preserve">She spent a lifetime making a difference for people winning healthcare for 8 million, children benefits for families of reservists and the National Guard standing strong around the world for human rights and women's rights. Hillary Clinton. She'll raise the minimum wage take on the drug companies to lower the cost of prescription drugs and get everyone the opportunity to go to college without going into debt. She'll get the job done for us. I'm Hillary Clinton and I approve this message.  </t>
  </si>
  <si>
    <t xml:space="preserve">My mom's name is Irene. And she has Alzheimer's Adult Day Care cost so much. I have to take my mom to work with me. Eventually. She'll require round-the-clock care. I worry about what the next step is. My mom deserves the best care, she can get. So, I met Hillary Clinton and I could tell that she was moved by my story because she teared up being able to pay for day care. If you know that, my mom is safe while I work so that I can continue to support us. Hillary Clinton has proposed real things that could help us. I'm Hillary Clinton and I approve this message. Message.  </t>
  </si>
  <si>
    <t xml:space="preserve">I'm Hillary that I approve this message. Look her right in that fat ugly face of hers. She's a slob, she ate like a pig. A person who was flat-chested, is very hard to be a 10. She have a good body know. She ever said, absolutely. We treat women with respect. I can't say that either.  </t>
  </si>
  <si>
    <t xml:space="preserve">New York, 20 million, people strong know. We don't all look the same. We don't all sound the same either, but when we fall together, we do the biggest things in the world. So when some say we can solve America's Problems by building walls Banning People based on their religion and turning against each other. Well, this is New York. Has we know better. I'm Hillary Clinton and I approve this message. Hey.  </t>
  </si>
  <si>
    <t>On Tuesday, we've got a big decision to make and the New York daily news and the New York Times already made. There's both endorse Hillary Clinton for President. Clinton is supremely knowledgeable and results driven. She promises to be a true Democratic Champion advancing, an ambitious Democratic agenda, in the White House and the times lodz our vision in which middle-class Americans have a real shot at Prosperity. New, York's choice for president Hillary Clinton. I'm Hillary Clinton and I approve this message.</t>
  </si>
  <si>
    <t xml:space="preserve">This is a letter from someone who's here. She has to take a brand-name drugs and taking it. Since the early 1980s at that time, it cost approximately $180 for ten shots. The latest refill was fourteen thousand seven hundred dollars for the same 10 vial and the company is called valeant Pharmaceuticals. I'm going after them. This is predatory pricing and we're going to make sure it is stopped and I approve this message.  </t>
  </si>
  <si>
    <t>I fought for my country and Kosovo and Iraq, and I've been a republican all my life, but I'm the father of three girls. I can't stand. Hearing Donald Trump, call women, pigs dogs, and bimbos. And I sure don't want my daughter's hearing it. I want my girls to grow up proud and strong in the nation, where they're valued and respected, Donald Trump's America is not the country I fought for, so I'm voting for Hillary Clinton. I'm Hillary Clinton and I approve this message.</t>
  </si>
  <si>
    <t>You hear my voice, you hear that sound. Like thunder, gonna shake the ground. You held me down, but I got up (hey). Get ready 'cause I've had enough. I see it all, I see it now. I got the eye of the tiger, a fighter. Dancing through the fire. 'Cause I am a champion, and you're gonna hear me roar. Louder, louder than a lion. 'Cause I am a champion, and you're gonna hear me roar. I'm Hillary Clinton and I approve this message.</t>
  </si>
  <si>
    <t xml:space="preserve">World a president has to Grapple with. Sometimes you can't even imagine. That's the job and she's the one who's proven. She can get it. Done. Securing a massive reduction in nuclear. Weapons standing up against the abuse of women protecting Social Security expanding benefits for the National Guard and winning healthcare for 8 million children. The presidency is the toughest job in the world, and she's the one. Who'll make a real difference for you. I'm Hillary Clinton and I approve this message.  </t>
  </si>
  <si>
    <t>Have fun has no fresh clean water source. The water is poisoned. We can't drink the water. We can't bathe in the water. You can't cook with the water. There was a time when we were alone and nobody heard our story. I am here because for nearly two years, Flint's water was poisoned. Hillary Clinton came here to show this, he standing with us. She's the one that brought this to another level of attention. That's what we needed, and what had been happening. Happening in Flint had happened in Grosse, Pointe, or bloke tail Hills. I think we all know we would have had a solution yesterday. Hillary Clinton really cares about people. She's awesome. When you have somebody like that fighting for you and supporting you and saying I've got your back Kenneth for much more and I will fight for you in Flint. No matter how long is, I'm Hillary Clinton and I approve this message.</t>
  </si>
  <si>
    <t>An unsteady world will be in one person's hand. Wouldn't you rather in a certain sense? Have Japan have nuclear weapons to Saudi Arabia in Saudi Arabia? Absolutely more countries with more nuclear weapons. Hillary Clinton knows that the last thing we need as Secretary of State. She negotiated a reduction in nuclear weapons with Russia and work with both parties to get it passed. An unsteady World demands, a very steady leader. I'm Hillary Clinton and I approve this message.</t>
  </si>
  <si>
    <t>National Security Solutions require clear voices. What happens if we Retreat, what happens is you leave a space and that space will be filled by someone else. The only Nations right now that can even try to do it. Our nation's are, don't believe in the things we believe. And so in this 21st century, who will win, whose idea will continue to spread across the globe. Will it be our ideas of Freedom democracy and free enterprise? Or will it be their ideas of state-owned Enterprises? That the totalitarian is? Mmm? Learn more at ConservativeSolutionsProject.com.</t>
  </si>
  <si>
    <t>He took on the Republican establishment and one Marco Rubio. The Insiders were shocked, but not the people, they knew because day for these clear, conservative message, less government, more freedom, a foreign policy, founded on strength. Now the time has come for Our Generation to lead the way towards a new American Century. Two chests. In the establishment of message, send them a conservative president, Marco Rubio, conservative Solutions, bank is responsible for the content of this ad.</t>
  </si>
  <si>
    <t xml:space="preserve">We live in dangerous terrains, terrorism growing, the economy tearing, the Supreme Court in the balance, Trump erratic unreliable Cruz, calculated underhanded, the joists. We can count on Marco Rubio a disciple of Reagan smart and forceful. The Democrats nightmare Marco Rubio, the Republican who can beat Hillary and inspire a new generation conservative Solutions, tank is responsible for the content.  </t>
  </si>
  <si>
    <t xml:space="preserve">What Canadian about Ted Cruz? His tax plan Cruz, once a value-added tax like they have in Canada and European socialist countries, Obama and Pelosi say they're open to it. President Reagan hated. It conservatives called the crews scheme. A liberals dream because it makes it so easy to raise taxes. Ted Cruz wrong on taxes, conservative solutions, back is responsible for the content of this advertising. </t>
  </si>
  <si>
    <t xml:space="preserve">Tuesday approve, this message, Donald Trump talks tough on illegal immigration but his actions speak louder than words. Trump used illegals to build his hotels in New York and Washington guest workers instead of Americans in Chicago and Florida. Controversial visas for Rich, Chinese investors in New Jersey even said, amnesty should be done and this tea for millions of illegals. Donald Trump is principles. Stop at his wall. Wallet.  </t>
  </si>
  <si>
    <t>Were it not for the transformative? Love of Jesus Christ? I would have been raised by a single mom without my father in the house. God's blessing has been on America from the very beginning of this nation over and over again. When we face in possible on the American people Rose to the challenge. This is our fight and that is why I'm running for president of the United States. I'm Ted Cruz and I approve this message.</t>
  </si>
  <si>
    <t xml:space="preserve">Here today to announce my endorsement of Ted Cruz. I've decided to endorse Ted for a number of reasons. He promised that he would stand up to a growing overbearing federal government. He promised that he would fight against Obamacare. He promised he would resist efforts to undermine our Second Amendment rights of Americans. He promised that he would oppose any efforts to undermine religious liberty. Ted has kept those promises with that. Trust that he's earned. We need to unite behind Ted Cruz. I'm Ted Cruz and I approve this message.  </t>
  </si>
  <si>
    <t xml:space="preserve">There's a scorpion in the desert for most of us. It's venom has a clear and deadly threat but others refuse to even speak its name. Since the Scorpion seeks, our destruction, isn't it time? We recognize the Scorpion for what it is before it strikes again. I'm Ted Cruz and I approve this message.  </t>
  </si>
  <si>
    <t>America doesn't need more Washington Deal's. A deal that meets our core objectives. We paid for too many already done deal. Of course, your politicians got us into this mess. We need a principled, conservative fighter, to get us out. Only one candidate fought, the president's disastrous Healthcare deal. This is right now, the continuing resolution our best opportunity and it may well be our last opportunity to Funded only Cruz, stood with Iowa. Steve King to stop his own. Party's bad deal on amnesty, Republicans seem to be on the verge of passing the forms. That included a pathway to citizenship. That is until Crews, blasted it as amnesty only one conservative is the candidate. You can trust this stand on principle and fight for our values. As you know, is somebody who is the keeper of conservative principles on February first, caucus for a conservative. You can trust. I'm Ted Cruz and I approve this message.</t>
  </si>
  <si>
    <t>I'm Ted Cruz and I approve this message. Hillary Clinton, Donald Trump. What difference at this point? Does it make? She's right. They both back gun control. Even partial birth abortion. No wonder. Trump bankrolled. Liberal Democrats carry Pelosi, Hillary herself, and they're both mired in Scandal. She's got secret emails. He's being sued for fraud in the middle of an election. Let's get real. Trump won't beat Hillary and even if he did what difference does it make.</t>
  </si>
  <si>
    <t>As American families sit around their kitchen tables. They're worried worried. They're falling behind or in about their jobs, their freedom and security. That's why I'm running for president to restore opportunity to raise wake and bring jobs back to America, to secure our borders and protect us from our enemies to reverse the damage Obama's done and restore the Constitution. I’m Ted Cruz, and I approve this message, and I ask for your vote.</t>
  </si>
  <si>
    <t xml:space="preserve">We had a pretty good idea. What all those families, all you Americans in trouble for going through in part because our own families had gone through similar struggles. When I was a young kid in third grade, I remember my dad come up. The stairs of my grandpop's house were reliving city of the end of my bed and saying Joey, I'm going to have to leave for a while. Go down to Wilmington Delaware, the Uncle Frank. The good jobs down there, honey, and a little while. Little while. I'll be able to send for you and Mom and Jimmy and Val, and everything's going to be fine. For the rest of our life, my sister and my brothers for the rest of our life. My dad never fail to remind us. That a job is about a lot more than a paycheck. It's about, it's about your dignity. It's about respect. It's about your place in the community. It's about being able to look your child. In the eye and say, honey. It's going to be okay and mean it and no it's true. You never sweat on America and you deserve a president who will never quit on you.  </t>
  </si>
  <si>
    <t>Hundreds of thousands Dead Terrorist on the March. Where did it go? Wrong in? 2009? Hillary Clinton, led the engagement with Assad spearheaded easing sanctions restored, an ambassador to Damascus. But Clinton was wrong about Assad. The consequences. I could not have predicted the extent to which Isis could be effective. Hillary Clinton, bad, judgment, deadly consequences. Future 45 is responsible for the content of this advertising.</t>
  </si>
  <si>
    <t xml:space="preserve">Benghazi for Americans. Murdered by terrorists could have been stopped before the attacks. Hillary Clinton's State Department. Ignored requests for more security, didn't even respond and emails. Show Clinton was warned about dangerous conditions, but after the attacks Clinton's actions were even worse, Patricia Smith, son. Sean was one of four American murdered in Benghazi Clinton, told her own family. The truth to her daughter shortly. Dad. Okay, Hillary Clinton blamed it on terrorism, but line to victims families at their own memorial. She looked me squarely in the eye and told me a video was responsible than Hillary famously said, what's different. This point does is make it actually form. Indifference after Hillary Clinton's record on Benghazi future. 45 is responsible for the content of his  </t>
  </si>
  <si>
    <t xml:space="preserve">Obama and Clinton just don't get it. These are radical Islamic terrorists. We can't trust our safety to Washington politicians or inexperienced amateurs. I was in Army intelligence chairman of a terrorism commissioned that warned of an attack before 9/11 and Governor during 9/11. I'm not a Washington politician or an amateur as president. I will defeat Isis and keep you safe. I'm Jim Gilmore and I authorized this message. </t>
  </si>
  <si>
    <t xml:space="preserve">Attention, our next president will be Donald Trump or Hillary Clinton and we want to know your opinion. Who do you trust to do a better job on terrorism. Our country is under threat of terrorism. Donald Trump is promising to take a tough stance in defeating Isis. Hillary Clinton will not even call it radical Islamic terrorism. We want to know who you think will keep America safe. Our instant voice. Presidential poll represents the most accurate polling available, but we need millions of concern Americans to call eight hundred nine one seven seven, seven nine one now and give us your opinion, press. One, if you believe, Donald Trump will protect us and make America great again, press 2. If you trust Hillary Clinton on the war against Terror, America is at a Crossroads, and the next president will determine the future and safety of our country. We need to know. If you think Donald Trump will protect America against radical Islamic terrorism. Please call eight hundred nine one, seven seven, seven, nine one right now in votes. We need your opinion. Now, please call 809 1777, 91, and give us your opinion right now paid for by Great America pack, which is responsible for the content. </t>
  </si>
  <si>
    <t xml:space="preserve">Absolutely job is terribly, he's a slob. Flips are two gates, is very hard to be a 10. I moved in her like a bit lcv. Victory fund is responsible for the content of this advertising.  </t>
  </si>
  <si>
    <t xml:space="preserve">Our elections have turned into money machines for certain political families. Larry lessig is the only presidential candidate with a will and the way to stop it. Join us at lessig, 2016. U.s. I'm Larry lessig, and I approve this message.  </t>
  </si>
  <si>
    <t xml:space="preserve">I was a republican, my whole life and when I saw who was running for president, I changed to Democrat my husband. I've been married almost 54 years and we've never really discussed politics. But this time it has come out. Donald Trump is the bully on the playground and I worry about the kind of world. I'm going to be leaving to my grandchildren. I was Hillary Clinton, at least we'll have somebody I experienced. We used to be so afraid to let the kids go out into the playground because you didn't know what they were going to hear and they your own television. Now, I did try and she was married. I moved in her like a anyone your start. They let you do it. What? A horrible thing to even say. I don't understand how any woman could vote for Donald Trump. I mean, is Lobel. I'm voting for Hillary Clinton. Local voices is responsible for the content of this advertising. </t>
  </si>
  <si>
    <t xml:space="preserve">Washington, politicians, and lobbyists are rushing to Crown Marco Rubio, but National polls showed. John Kasich is the one who beats Hillary Clinton by 11 points, not Marco Rubio. And that of all the GOP candidates only John Kasich has the experience to be president. Only John Kasich, DC lobbyist wrong. Now, there's a first new day for America is responsible for the content of this advertising.  </t>
  </si>
  <si>
    <t>Hippo crit on Bellows one. Bellows Malarkey, Donald Trump repeatedly says one thing does another. The hypocrite says, he's champion of American workers, but had his line of trump ties made in China, some of the laborers on his palatial DC Hotel, illegal immigrants. Neither for president. America needs proven honorable leadership. John Kasich new day for America is responsible for the content of this advertising.</t>
  </si>
  <si>
    <t>Be John kasich's, in impatient, Rascal faces pushes, but unlike some, his state is now. Booming, unlike some John Kasich has proven, he can do the job, brought back, jobs from Mexico and China, keep us safe. Make us boom, because he's done it before only an impatient Rascal to bring America back John. Kasich new day for America is responsible for the content of this advertising. Resizing.</t>
  </si>
  <si>
    <t xml:space="preserve">They whine and suggest that John Kasich with the presidential race. Of course they do because kasich's, the only one who can beat Hillary Clinton, not Trump not crude. Kasich wins 10 points, more likely than Cruz, 15 points will likely than Trump. So unless you want this President Clinton vote, Kasich to win. New Jersey, Independent Media, committee Acres responsible for the content of this advertising.  </t>
  </si>
  <si>
    <t xml:space="preserve">New day, Independent Media, committee ink is responsible for the content of this advertising. We turned Ohio around and we've created jobs and cut taxes and balance our budgets. I spent 18 years on the armed services. Committee was some of the finest defense Minds in the world. I was one of the chief architects of balancing the budget. First time we did it. Since man, walked on the moon. We haven't done it since it can happen again. John Key things for us.  </t>
  </si>
  <si>
    <t xml:space="preserve">The wealthiest women in politics combined income, 30 million dollars towards the world on private jets protected by armed guards for 30 years, but she doesn't believe in your right to keep a gun at home for self-defense. I fully appreciate how hard life is for so many Americans today, now to touch hypocrite, she'd leave you defenseless the NR, a political Victory fund is responsible for the content of this advertising.  </t>
  </si>
  <si>
    <t xml:space="preserve">A lot of people say they're not going to vote this November, get their candidate didn't win. Well, I know some other people who won't be voting this year, either Hillary is President. No, thanks. I served in Benghazi. My friend didn't make it, they did their part. Do yours. The, you know, a political Victory fund is responsible for the content of this advertising.  </t>
  </si>
  <si>
    <t xml:space="preserve">Our principals pack paid for and is responsible for the content of this advertising. How much do we really know about Donald Trump? On Healthcare? Everybody's got to be covered Universal Health Care. I'm going to take care of everybody who pays for it. The government's going to pay for upon President Obama's stimulus. I thought he did a great job tonight. If it's a strong guy who really knows what he wants and this is what we need on his political beliefs, in many cases. I probably identify more as a Democrat. Can we trust Donald Trump?  </t>
  </si>
  <si>
    <t xml:space="preserve">Our principals pack paid for and is responsible for the content of this advertising. Our principals pack.com., How much do we really know about Donald Trump on abortion? She would not ban itself or ban partial-birth. America. I am pro-choice in every respect on Health Care. Everybody's got to be covered Universal Health Care. I am going to take care of everybody who pays for it. The government is going to pay for prompts, even praised Hillary Clinton. Hillary is always surrounded herself with very good people. I think Hillary would do a good job. We Crush Donald Trump.  </t>
  </si>
  <si>
    <t xml:space="preserve">Hillary Rodham. Clinton do solemnly swear. Does that scare you? Donald Trump loses badly to Hillary Clinton in nearly, every poll polls, show. Trump could even lose heavily. Republican states, like, Mississippi and Utah. Worse. Trump's Landslide loss would likely cost Republicans the Senate, the Supreme Court and could put the house at risk. Why would Trump lose so badly? Trump has a long history of insulting. NG women Collins and bimbos under 70% of women view. Trump unfavorably, Trump's Reckless rhetoric has led to campaign for like the punch him in the face. Knock the crap. Out of them. Trump even mocks the disabled. Donald Trump isn't fit for the most important job in the world. And we can't make America great Again by putting Hillary Clinton back in the White House. Our principals pack is responsible for the content of this advertising. </t>
  </si>
  <si>
    <t xml:space="preserve">Candidates make choices. Will you? Remain steadfast and true? Or will you wake up deciding who? To be that day? New York City or Dubuque, Iowa, there is only one Mike Huckabee as president. Mike Huckabee will fight for federal law to end abortion and protect traditional marriage. Not leave it up to the face because for Mike Huckabee safe and family are non-negotiable from host to Higher Ground. Mike Huckabee for president pursuing America's greatness is responsible for the content of this advertising. Rising.  </t>
  </si>
  <si>
    <t xml:space="preserve">Yeah, you can see there was blood coming out of her eyes blood coming out of her, wherever to ship a good body. No, she have a fat ass. Absolutely. You like girls in a five foot, one thing come up to, you know, where is Ivanka, weren't my daughter? Perhaps, I'd be dating her. Are you a person who was flat-chested is very hard to be a 10? And you can tell them to go themselves. Does Donald Trump really speak for you? Priorities. USA action is responsible for the content of this advertising. </t>
  </si>
  <si>
    <t xml:space="preserve">Your position on equal, pay for women and to early in the morning to ask that question. You can see there was blood coming out of her eyes blood coming out of her wherever, I think that putting a wife to work is a very dangerous thing. I don't want to sound too much like a chauvinist, but when I come home and dinners, not ready, I got through the roof. We treat women with respect. I can't say that either. All right, I already do. I say, action is responsible for the content of this advertising. </t>
  </si>
  <si>
    <t xml:space="preserve">We were hired in 1989 to work at the Taj Mahal. We were thrilled back. Then you thought you got a job with Donald Trump, you golden, when the payment was late. We were assured that the money's on its way. Don't worry. It's coming, it never came. Mr. Trump owed us two hundred and thirty two thousand dollars. It nearly put us out of business. It was devastating. I made a lot of money in Atlantic City and I'm very proud of it. Hurting the little people that's where he made all of his money.  </t>
  </si>
  <si>
    <t>Car repairs Home Improvements a family trip. It's not easy to afford them. Where did Marco Rubio? Do he put twenty two thousand dollars in personal expenses on a Republican party, credit card Rubio's, bad judgment caused a scandal and for funny beers rupiah refused to release the credit card records. Marco Rubio. Skipping major bumps all over the place on immigration. Bad judgment. He's just not ready to be president. Right To Rise USA  is responsible for the content of this message.</t>
  </si>
  <si>
    <t>He was rated A+ by the NRA, not for his promises, but for defending the Second Amendment, he's a man of deep Faith who fought time and again for the right to life. He laid out a plan to destroy Isis months before Paris, you'll strengthen our border and used conservative principles to put Washington Working, Cisco house, back in order. Jeff Bush. These are the conservative you can trust to fight for our beliefs. Right To Rise USA is responsible for the content of this message.</t>
  </si>
  <si>
    <t>The first job of the president is to protect America. Our next president must be prepared to lead. I know, Jeff. I know his good heart in his strong backbone. Jeb will unite our country. He knows how to bring the world together Against Terror. A knows when tough measures must be taken experience and judgment. Count in the Oval Office. Jeb Bush has a leader who will keep our country safe. Jeb, Bush, right? To rise. USA is responsible for the content of this message.</t>
  </si>
  <si>
    <t xml:space="preserve">Now, it's New Hampshire's turn and All America is watching to see who we choose in this dangerous time. One man stands above. He's not flashy not rude. He steady. He's tested and proven. He's a president, which is what we need to make a strong and safe again for America. Jeb Bush, right? To rise. USA is responsible for the content of this message.  </t>
  </si>
  <si>
    <t xml:space="preserve">Plan for jobs tax cuts for the middle class, eliminate special loopholes and explosion growth and new jobs, cut taxes, grow America, right to rise. USA is responsible for the content of this message.  </t>
  </si>
  <si>
    <t xml:space="preserve">They horrific terror attack in Paris. Then a brutal Act of Terror here at home. It's time for a tested and proven leader who won't try to contain Isis. Jeb Bush, has a plan to destroy them and keep America safe. The United States should not delay and leading a global coalition to take out Isis with overwhelming Force tested, and proven leadership matters. Jeb Bush, right sarai's, USA is responsible for the content of this mess. Siege.  </t>
  </si>
  <si>
    <t xml:space="preserve">I didn't vicious freshman. Senator. Can you name any accomplishments? Maybe that's why Rubio has to rely on so many scripted lines and robotic memorized sound bites that we try to Ricky Senator with no experience, and we can't afford that risk again. Marco Rubio simply isn't ready for the biggest job in the world. Brighter eyes. USA is responsible for the content of this mess.  </t>
  </si>
  <si>
    <t xml:space="preserve">Right. Now, America is exceptional every generation before us met the great challenges of their time. But after seven, long years of this President, we feel our country slipping away. This election is about defeating Hillary Clinton and about saving, what makes America unique. I'm Marco Rubio. I approved this message and I'm asking for your vote, so we can leave our children with our parents left us the single greatest nation, in all mankind.  </t>
  </si>
  <si>
    <t xml:space="preserve">Chicago. We have endured a corrupt political system and the chief politician standing in the way of us getting good. Schools is our man. If you have a presidential candidate that supports someone like army or you have a candidate who's not willing to take on the establishment. Bernie Sanders is definitely not afraid to take on the system head. He looks beyond that system and sees better possibilities for us. He sees that this is not the way it has to be. That is why I support Bernie Sanders. I'm Bernie Sanders and I approve this message.  </t>
  </si>
  <si>
    <t xml:space="preserve">This is everything that I have my family. I got to see my dad died on national TV. They don't know what they took from us. People are dying. We need a president that's going to talk about it. I believe early families is a protester. He's not scared to go up against the criminal justice system. He's not scared. That's why I'm from various. I'm Bernie Sanders and I approve this message.  </t>
  </si>
  <si>
    <t>North Carolina's furniture and textile Industries, decimated by Decades of disastrous trade deals over three hundred and sixty one thousand manufacturing jobs. Lost, only one candidate for president has opposed every disastrous deal Bernie Sanders while. His opponent has flip-flopped on trade deals. Bernie has bought them and stood with American workers. He'll take on Wall Street and their trade deals because he doesn't take their money for jobs for us. Bernie. I'm Bernie Sanders and I approve this message.</t>
  </si>
  <si>
    <t>The son of a Polish immigrant who grew up in a Brooklyn tenement. He went to public school. Then college for the work of his life, began by Injustice and inequality speaking, truth to power. He moved to Vermont option. And praised as one of America's best mayor's in Congress. He stood up for working families and four principles opposing, the Iraq War supporting veterans. Now, he's taking on Wall Street and a corrupt political system funded by millions of contributions, tackling climate change. To create clean, energy, jobs, fighting for living wages, equal, pay and tuition-free public colleges, and they want real change. Bernie Sanders husband, father other and honest leader building a movement with you to give us a future to believe in Bernie Sanders and I approve this message.</t>
  </si>
  <si>
    <t xml:space="preserve">People are sick and tired of establishment politics and they want real change. Bernie Sanders husband. Father, grandfather is taking on Wall Street and a corrupt political system that keeps in place. A rigged economy. Bernie's campaign is funded by over a million contributions people. Like you, who see the middle class disappearing and want a future to believe. I'm Bernie Sanders. And I approve this.  </t>
  </si>
  <si>
    <t>Change does not roll in on the wheels of inevitability Bernie Sanders. He was there when dr. King marched on Washington on afraid to challenge the status quo to end racial profiling, take on police misconduct, and take down a system that profits from Mass imprisonment. There is opportunity reform burning. I'm Bernie Sanders and I approve this message.</t>
  </si>
  <si>
    <t xml:space="preserve">You got people working incredibly long hours median, family income today, for thousand dollars, less than it was in 1999. The bottom line of this economy is that it is rigged. What this campaign is about is to demand that we create an economy that works for all of us rather than a handful of billionaires. If you work 40 hours a week in America. You should not live in poverty. I'm Bernie Sanders and I approve this message.  </t>
  </si>
  <si>
    <t xml:space="preserve">The eve of Veterans Day Republicans gathered to debate. The important issues facing our great nation. Yet. The only veteran in the field has been silenced, Senator Lindsey Graham, retired Air Force Colonel, National Security expert. The only candidate with a realistic plan to destroy Isis ready to serve as commander in chief on day. One, America needs Lindsey Graham's voice. Security is strength, back is responsible for the content of this advertising.  </t>
  </si>
  <si>
    <t xml:space="preserve">Dear Hillary Clinton. I'd like to ask you, why you ignored calls for help in Benghazi and then four Americans were murdered. I'd like to know why you lied saying the attack was response to an internet video. I'd like to hear what you tried to silence the Benghazi whistleblower, but mrs. Clinton. I can't. What difference does it make? Stop Hillary back. This responsible for the content of this advertising.  </t>
  </si>
  <si>
    <t xml:space="preserve">I'm Donald Trump and I approve this message. The politicians can pretend it's something else but Donald Trump calls it. Radical Islamic terrorism. That's why he's calling for a temporary shutdown of Muslims, entering the United States until we can figure out what's going on. You'll quickly as illegal. Immigration by building a wall, on our Southern border, that Mexico will pay for, we will make America great again.  </t>
  </si>
  <si>
    <t>She placed her hand on the Bible, swore to defend against all enemies promise, to tell the truth and lied about her finances. Lied about sniper fire. In Bosnia. We lied about Benghazi lied. About the Clinton Foundation. Lied about her private server, lied about her email. So when Hillary Clinton says, she will preserve protect and defend the United States. Why would we believe her? I'm Donald Trump and I approve this message.</t>
  </si>
  <si>
    <t xml:space="preserve">The clintons from dead broke to worth hundreds of millions. So, how did Hillary end up? Filthy Rich, pay to play politics, staggering amounts of cash poured into the Clinton Foundation from criminals dictators countries, that hate America, Hillary cut deals for donors. Now, the FBI has launched a new investigation after decade of lies and Scandal her corruption is closing in. I'm Donald Trump and I approve this message. </t>
  </si>
  <si>
    <t xml:space="preserve">Donald J. Trump is calling for a total and complete shutdown of Muslims entering the United States is responsible for the content of this advertising.  </t>
  </si>
  <si>
    <t xml:space="preserve">David was proud to be an American Soldier. And I know I'm prejudiced, because he was my son, but I don't think he had a mean bone in his body. There is not a day that I don't think about David. When I saw Donald Trump attack, another gold star mother. I felt such a sense of outrage. She was standing there. She had nothing to say. She probably startled. Trump cannot respect the gold star family. Then why would anyone in America think he would respect them vote? That's is responsible for the content of this advertising. I see.  </t>
  </si>
  <si>
    <t xml:space="preserve">When I saw Donald Trump attack, another gold star mother. I felt such a sense of outrage. She was standing there. She had nothing to say sheep. I would like to tell Donald Trump, what it feels, like the sense of emptiness that only losing a child can bring those people should be honored and treated with kindness for the rest of their life. And I don't think that Donald Trump will ever understand that vote vets is responsible for the content of this. Advertising.  </t>
  </si>
  <si>
    <t>I'll be, well, I'm seeking the Democratic party nomination for president of the United States in 2016. Dr. Martin Luther, King once said that, he dreamed of a day. When a man would not be judged by the color of his skin, but by the content of his character, whether you are Black or White young, or old male, or female gay, or straight, democrat or republican. It's time for us to stare down the fear of our differences with the face of Courage, Rise Up America.</t>
  </si>
  <si>
    <t xml:space="preserve">Willie Wilson knows how to make America, strong growing up as a child of the Louisiana cotton field. He left for Chicago without a dollar to his name but hard work and dedication brought him opportunity today. Willie Wilson is an international entrepreneur with a 60 million dollar per year Enterprise. That's success and business sense. We need in Washington. I'm Willie Wilson candidate for president and I approve this message, South Carolina, deserve the voice, and a choice for president. </t>
  </si>
  <si>
    <t>I'm doctor Willie Wilson. I want to be a president for the people and not just for Republicans Democrats. So big money. Interests. I learned during my campaign for mayor of Chicago. People won't truth, honesty and they have lost faith in the government ability, to provide that I vow to support programs that were bring us together to regain strength to Unity and realize the pledge of liberty and justice for all a vote. For me, is a vote for us all.</t>
  </si>
  <si>
    <t xml:space="preserve">I am. Well, it was a candidate for president of the United States and president. I will reform the legal system and fix it once and for all pay for by Willie Wilson.  </t>
  </si>
  <si>
    <t>Three strikes in your ass. We are tired of putting you back in through the revolving door. That's what Hillary said in 1994 pushing for the law, that build America's private prison industry incarcerating litigants devastating a generation in our community. Since then who has the prison industry supported with their billions in profits. Hillary. We trusted her then we can't trust her now. I'm Willie Wilson candidate for president and I approve this message. They were put in for the wrong reasons. Let's let them out for the right one.</t>
  </si>
  <si>
    <t xml:space="preserve">La. Mayoría de. Los americanos creen. Que vamos. Por El Camino De abogado de Fátima self-assembly of chronic president. You can't change Washington from the inside but oil d s. So low at Anita cuatro años en. Cuatro años Mitt Romney camp. </t>
  </si>
  <si>
    <t xml:space="preserve">Fantasy. Atomy, Jonas Santos of Latinos La. He blessed, para votar gracias por Su Sunday, pasado cuando, tienes, LA and I approve this message. </t>
  </si>
  <si>
    <t>I'm Barack Obama and I approve this message. Mitt Romney on how to pay for College and start a business. Take a risk. Get the Education Borrow money if you have to for your parents. Hope they can afford it. Romney's plans could cut College aid for nearly 10 million students and eliminate the tax deduction for College tuition. President Obama eliminated bank middlemen from College loans and use the savings to double College grants. Take a risk. Get the Education Borrow money if you have to for your parents. Get riot.</t>
  </si>
  <si>
    <t xml:space="preserve">We were completely surrounded, 160 Marine block and heads with   15,000 North Vietnamese, 40 hours with no sleep fighting   and hand at turn around, and check on my guys, and there was a pineapple grenade, right behind them. I reached over to grab the grenade. And as I threw it, I open my hand to release it and exploded. When we joined the most rate. We fill out a check. We say pay to the order of up to including my life. This is no reality show. This is serious business. This is about livelihood of our kids and grandkids this commander-in-chief to requires training wheels. This station hungers for leadership. We need Jeb Bush. Jeb Bush will rebuild our military and make us proud to be Americans. Jeb Bush is ready to take the role of spinner and chief your book at the experience in those leadership skills. He represents the beliefs of this country. You'll have the American people's confidence, and he will be respected in the world space. I'm Jeb Bush and I approve this message. </t>
  </si>
  <si>
    <t>Washington is broken and both parties are to blame, but it will never get better. If we keep sending people to Washington who will say or do anything to get elected. It's time for a president who will stand up to Runaway government and fight Washington, special interests in both parties, but I have a debt to America. I can never repay.  I'm Marco Rubio, and I approved this message.</t>
  </si>
  <si>
    <t xml:space="preserve">This is everything that I have my family. Alyssa, she's six years old recently. She just wanted to borrow the parts. She asked me, did Rosa Park, not give up her seat for a white man. And I say yes, and I had to explain to her that it's not really over. This is what Mommy is my actor. This and the same thing. Martin Luther, King was he fought for our rights? This is the same thing. I was doing and honor of her pop pop. My dad's name is Eric Garner. I was able to see my dad died on national TV. They don't know what they took from us. I'm just trying to get the truth out there. He was being a loving caring, man that he was and he was learning. For a whole year has protested. I feel like a representative because I'm doing this. I'm speaking out me being his daughter. I'm never giving up. I'm never going to forget what happened to my dad. Our people died for this. Martin Luther King died for this. I'm behind anymore. Who's going to listen and speak up for her.  I think we need to believe in only the Like Bernie Sanders. It is not acceptable to me that we have seen young, black men be beaten and be killed unjustly. People are dying. This is real. This is not TV. We need a president that's going to talk about it. I want to see an America where when young black men walk down the street. They will not be harassed by police officers. They will not be killed. They will not be shot. That's why I'm for Bernie. I'm Bernie Sanders and I approve this message.  </t>
  </si>
  <si>
    <t>cmdtext</t>
  </si>
  <si>
    <t>cmdsearchdir</t>
  </si>
  <si>
    <t>maestra</t>
  </si>
  <si>
    <t>spanish</t>
  </si>
  <si>
    <t/>
  </si>
  <si>
    <t>dir "*PRES_CHCBOLDPAC_YES_TO_WHO_WE_ARE_SP*" /s &gt;&gt; search_videos.txt</t>
  </si>
  <si>
    <t>echo #PRES_CHCBOLDPAC_YES_TO_WHO_WE_ARE_SP$ &gt;&gt; text_from_files.txt &amp;&amp; type PRES_CHCBOLDPAC_YES_TO_WHO_WE_ARE_SP_text.txt &gt;&gt; text_from_files.txt</t>
  </si>
  <si>
    <t>dir "*PRES_CROSSROADSGPS_MESA_DE_COCINA_SP*" /s &gt;&gt; search_videos.txt</t>
  </si>
  <si>
    <t>echo #PRES_CROSSROADSGPS_MESA_DE_COCINA_SP$ &gt;&gt; text_from_files.txt &amp;&amp; type PRES_CROSSROADSGPS_MESA_DE_COCINA_SP_text.txt &gt;&gt; text_from_files.txt</t>
  </si>
  <si>
    <t>dir "*PRES_CRUZ_CRUZ_COUNTRY*" /s &gt;&gt; search_videos.txt</t>
  </si>
  <si>
    <t>echo #PRES_CRUZ_CRUZ_COUNTRY$ &gt;&gt; text_from_files.txt &amp;&amp; type PRES_CRUZ_CRUZ_COUNTRY_text.txt &gt;&gt; text_from_files.txt</t>
  </si>
  <si>
    <t>dir "*PRES_DEJEAN_AMERICA_IS_BLEEDING_60*" /s &gt;&gt; search_videos.txt</t>
  </si>
  <si>
    <t>echo #PRES_DEJEAN_AMERICA_IS_BLEEDING_60$ &gt;&gt; text_from_files.txt &amp;&amp; type PRES_DEJEAN_AMERICA_IS_BLEEDING_60_text.txt &gt;&gt; text_from_files.txt</t>
  </si>
  <si>
    <t>dir "*PRES_DELAFUENTE_WE_THE_PEOPLE_SP_60*" /s &gt;&gt; search_videos.txt</t>
  </si>
  <si>
    <t>echo #PRES_DELAFUENTE_WE_THE_PEOPLE_SP_60$ &gt;&gt; text_from_files.txt &amp;&amp; type PRES_DELAFUENTE_WE_THE_PEOPLE_SP_60_text.txt &gt;&gt; text_from_files.txt</t>
  </si>
  <si>
    <t>dir "*PRES_HEWES_VOTE_PRO-LIFE*" /s &gt;&gt; search_videos.txt</t>
  </si>
  <si>
    <t>echo #PRES_HEWES_VOTE_PRO-LIFE$ &gt;&gt; text_from_files.txt &amp;&amp; type PRES_HEWES_VOTE_PRO-LIFE_text.txt &gt;&gt; text_from_files.txt</t>
  </si>
  <si>
    <t>dir "*PRES_MOVEON_RACIST_VOTER_PURGE_60_SP*" /s &gt;&gt; search_videos.txt</t>
  </si>
  <si>
    <t>echo #PRES_MOVEON_RACIST_VOTER_PURGE_60_SP$ &gt;&gt; text_from_files.txt &amp;&amp; type PRES_MOVEON_RACIST_VOTER_PURGE_60_SP_text.txt &gt;&gt; text_from_files.txt</t>
  </si>
  <si>
    <t>dir "*PRES_NEXTGENCA_WALL_SP_REV*" /s &gt;&gt; search_videos.txt</t>
  </si>
  <si>
    <t>echo #PRES_NEXTGENCA_WALL_SP_REV$ &gt;&gt; text_from_files.txt &amp;&amp; type PRES_NEXTGENCA_WALL_SP_REV_text.txt &gt;&gt; text_from_files.txt</t>
  </si>
  <si>
    <t>dir "*PRES_OBAMA_DETERMINATION_60_SP*" /s &gt;&gt; search_videos.txt</t>
  </si>
  <si>
    <t>echo #PRES_OBAMA_DETERMINATION_60_SP$ &gt;&gt; text_from_files.txt &amp;&amp; type PRES_OBAMA_DETERMINATION_60_SP_text.txt &gt;&gt; text_from_files.txt</t>
  </si>
  <si>
    <t>dir "*PRES_OBAMA_ELENA_VIDAL_MCCULLOUGH_SP*" /s &gt;&gt; search_videos.txt</t>
  </si>
  <si>
    <t>echo #PRES_OBAMA_ELENA_VIDAL_MCCULLOUGH_SP$ &gt;&gt; text_from_files.txt &amp;&amp; type PRES_OBAMA_ELENA_VIDAL_MCCULLOUGH_SP_text.txt &gt;&gt; text_from_files.txt</t>
  </si>
  <si>
    <t>dir "*PRES_OBAMA_PRE-EXISTING_CONDITIONS_SP*" /s &gt;&gt; search_videos.txt</t>
  </si>
  <si>
    <t>echo #PRES_OBAMA_PRE-EXISTING_CONDITIONS_SP$ &gt;&gt; text_from_files.txt &amp;&amp; type PRES_OBAMA_PRE-EXISTING_CONDITIONS_SP_text.txt &gt;&gt; text_from_files.txt</t>
  </si>
  <si>
    <t>dir "*PRES_RNC&amp;ROMNEY_BETTER_FUTURE_SP*" /s &gt;&gt; search_videos.txt</t>
  </si>
  <si>
    <t>echo #PRES_RNC&amp;ROMNEY_BETTER_FUTURE_SP$ &gt;&gt; text_from_files.txt &amp;&amp; type PRES_RNC&amp;ROMNEY_BETTER_FUTURE_SP_text.txt &gt;&gt; text_from_files.txt</t>
  </si>
  <si>
    <t>dir "*PRES_ROMNEY_A_BETTER_DAY_SP*" /s &gt;&gt; search_videos.txt</t>
  </si>
  <si>
    <t>echo #PRES_ROMNEY_A_BETTER_DAY_SP$ &gt;&gt; text_from_files.txt &amp;&amp; type PRES_ROMNEY_A_BETTER_DAY_SP_text.txt &gt;&gt; text_from_files.txt</t>
  </si>
  <si>
    <t>dir "*PRES_ROMNEY_UN_MEJOR_CAMINO_SP*" /s &gt;&gt; search_videos.txt</t>
  </si>
  <si>
    <t>echo #PRES_ROMNEY_UN_MEJOR_CAMINO_SP$ &gt;&gt; text_from_files.txt &amp;&amp; type PRES_ROMNEY_UN_MEJOR_CAMINO_SP_text.txt &gt;&gt; text_from_files.txt</t>
  </si>
  <si>
    <t>dir "*PRES_SANDERS_CALIFORNIA_SP*" /s &gt;&gt; search_videos.txt</t>
  </si>
  <si>
    <t>echo #PRES_SANDERS_CALIFORNIA_SP$ &gt;&gt; text_from_files.txt &amp;&amp; type PRES_SANDERS_CALIFORNIA_SP_text.txt &gt;&gt; text_from_files.txt</t>
  </si>
  <si>
    <t>dir "*PRES_SANDERS_EFFECTIVE_NV_SP*" /s &gt;&gt; search_videos.txt</t>
  </si>
  <si>
    <t>echo #PRES_SANDERS_EFFECTIVE_NV_SP$ &gt;&gt; text_from_files.txt &amp;&amp; type PRES_SANDERS_EFFECTIVE_NV_SP_text.txt &gt;&gt; text_from_files.txt</t>
  </si>
  <si>
    <t>dir "*PRES_SANDERS_THIS_IS_HOW_IT_WORKS_NV_SP*" /s &gt;&gt; search_videos.txt</t>
  </si>
  <si>
    <t>echo #PRES_SANDERS_THIS_IS_HOW_IT_WORKS_NV_SP$ &gt;&gt; text_from_files.txt &amp;&amp; type PRES_SANDERS_THIS_IS_HOW_IT_WORKS_NV_SP_text.txt &gt;&gt; text_from_files.txt</t>
  </si>
  <si>
    <t>dir "*PRES_TERRY_PRO-LIFE_SUPER_BOWL_AD*" /s &gt;&gt; search_videos.txt</t>
  </si>
  <si>
    <t>echo #PRES_TERRY_PRO-LIFE_SUPER_BOWL_AD$ &gt;&gt; text_from_files.txt &amp;&amp; type PRES_TERRY_PRO-LIFE_SUPER_BOWL_AD_text.txt &gt;&gt; text_from_files.txt</t>
  </si>
  <si>
    <t>dir "*batch no. 2*" /s &gt;&gt; search_videos.txt</t>
  </si>
  <si>
    <t>echo #batch no. 2$ &gt;&gt; text_from_files.txt &amp;&amp; type batch no. 2_text.txt &gt;&gt; text_from_files.txt</t>
  </si>
  <si>
    <t>dir "*PRES_SANDERS_WORKS_FOR_US_ALL_SP*" /s &gt;&gt; search_videos.txt</t>
  </si>
  <si>
    <t>echo #PRES_SANDERS_WORKS_FOR_US_ALL_SP$ &gt;&gt; text_from_files.txt &amp;&amp; type PRES_SANDERS_WORKS_FOR_US_ALL_SP_text.txt &gt;&gt; text_from_files.txt</t>
  </si>
  <si>
    <t>dir "*PRES_ELSUPERPAC_BUILD_THAT_WALL_SP*" /s &gt;&gt; search_videos.txt</t>
  </si>
  <si>
    <t>echo #PRES_ELSUPERPAC_BUILD_THAT_WALL_SP$ &gt;&gt; text_from_files.txt &amp;&amp; type PRES_ELSUPERPAC_BUILD_THAT_WALL_SP_text.txt &gt;&gt; text_from_files.txt</t>
  </si>
  <si>
    <t>dir "*PRES_CLINTON_27_MILLION_STRONG_SP*" /s &gt;&gt; search_videos.txt</t>
  </si>
  <si>
    <t>echo #PRES_CLINTON_27_MILLION_STRONG_SP$ &gt;&gt; text_from_files.txt &amp;&amp; type PRES_CLINTON_27_MILLION_STRONG_SP_text.txt &gt;&gt; text_from_files.txt</t>
  </si>
  <si>
    <t>dir "*PRES_CLINTON_DNC_SELF_CONTROL*" /s &gt;&gt; search_videos.txt</t>
  </si>
  <si>
    <t>echo #PRES_CLINTON_DNC_SELF_CONTROL$ &gt;&gt; text_from_files.txt &amp;&amp; type PRES_CLINTON_DNC_SELF_CONTROL_text.txt &gt;&gt; text_from_files.txt</t>
  </si>
  <si>
    <t>dir "*PRES_CLINTON_27_MILLION_STRONG_SP_REV*" /s &gt;&gt; search_videos.txt</t>
  </si>
  <si>
    <t>echo #PRES_CLINTON_27_MILLION_STRONG_SP_REV$ &gt;&gt; text_from_files.txt &amp;&amp; type PRES_CLINTON_27_MILLION_STRONG_SP_REV_text.txt &gt;&gt; text_from_files.txt</t>
  </si>
  <si>
    <t>dir "*PRES_CWAWV_DIFFERENCE_SP*" /s &gt;&gt; search_videos.txt</t>
  </si>
  <si>
    <t>echo #PRES_CWAWV_DIFFERENCE_SP$ &gt;&gt; text_from_files.txt &amp;&amp; type PRES_CWAWV_DIFFERENCE_SP_text.txt &gt;&gt; text_from_files.txt</t>
  </si>
  <si>
    <t>dir "*PRES_CRUZ_WON_ONE_CANDIDATE*" /s &gt;&gt; search_videos.txt</t>
  </si>
  <si>
    <t>echo #PRES_CRUZ_WON_ONE_CANDIDATE$ &gt;&gt; text_from_files.txt &amp;&amp; type PRES_CRUZ_WON_ONE_CANDIDATE_text.txt &gt;&gt; text_from_files.txt</t>
  </si>
  <si>
    <t>dir "*PRES_WILSON_ECONOMIC_OPPORTUNITY*" /s &gt;&gt; search_videos.txt</t>
  </si>
  <si>
    <t>echo #PRES_WILSON_ECONOMIC_OPPORTUNITY$ &gt;&gt; text_from_files.txt &amp;&amp; type PRES_WILSON_ECONOMIC_OPPORTUNITY_text.txt &gt;&gt; text_from_files.txt</t>
  </si>
  <si>
    <t>dir "*PRES_SANDERS_TWO_VISIONS_SP*" /s &gt;&gt; search_videos.txt</t>
  </si>
  <si>
    <t>echo #PRES_SANDERS_TWO_VISIONS_SP$ &gt;&gt; text_from_files.txt &amp;&amp; type PRES_SANDERS_TWO_VISIONS_SP_text.txt &gt;&gt; text_from_files.txt</t>
  </si>
  <si>
    <t>dir "*PRES_NRAILA_KRISTI'S_STORY*" /s &gt;&gt; search_videos.txt</t>
  </si>
  <si>
    <t>echo #PRES_NRAILA_KRISTI'S_STORY$ &gt;&gt; text_from_files.txt &amp;&amp; type PRES_NRAILA_KRISTI'S_STORY_text.txt &gt;&gt; text_from_files.txt</t>
  </si>
  <si>
    <t>dir "*PRES_45COMMITTEE_50_POINTS_AHEAD*" /s &gt;&gt; search_videos.txt</t>
  </si>
  <si>
    <t>echo #PRES_45COMMITTEE_50_POINTS_AHEAD$ &gt;&gt; text_from_files.txt &amp;&amp; type PRES_45COMMITTEE_50_POINTS_AHEAD_text.txt &gt;&gt; text_from_files.txt</t>
  </si>
  <si>
    <t>dir "*PRES_CAPS_OBAMA'S_AMNESTY*" /s &gt;&gt; search_videos.txt</t>
  </si>
  <si>
    <t>echo #PRES_CAPS_OBAMA'S_AMNESTY$ &gt;&gt; text_from_files.txt &amp;&amp; type PRES_CAPS_OBAMA'S_AMNESTY_text.txt &gt;&gt; text_from_files.txt</t>
  </si>
  <si>
    <t>dir "*PRES_RNC&amp;ROMNEY_WHO_WILL_RAISE_TAXES*" /s &gt;&gt; search_videos.txt</t>
  </si>
  <si>
    <t>echo #PRES_RNC&amp;ROMNEY_WHO_WILL_RAISE_TAXES$ &gt;&gt; text_from_files.txt &amp;&amp; type PRES_RNC&amp;ROMNEY_WHO_WILL_RAISE_TAXES_text.txt &gt;&gt; text_from_files.txt</t>
  </si>
  <si>
    <t>dir "*PRES_ABTT_EPISODE_IV_A_NEW_HOPE_60*" /s &gt;&gt; search_videos.txt</t>
  </si>
  <si>
    <t>echo #PRES_ABTT_EPISODE_IV_A_NEW_HOPE_60$ &gt;&gt; text_from_files.txt &amp;&amp; type PRES_ABTT_EPISODE_IV_A_NEW_HOPE_60_text.txt &gt;&gt; text_from_files.txt</t>
  </si>
  <si>
    <t>dir "*PRES_AEA_STAND_WITH_COAL*" /s &gt;&gt; search_videos.txt</t>
  </si>
  <si>
    <t>echo #PRES_AEA_STAND_WITH_COAL$ &gt;&gt; text_from_files.txt &amp;&amp; type PRES_AEA_STAND_WITH_COAL_text.txt &gt;&gt; text_from_files.txt</t>
  </si>
  <si>
    <t>dir "*PRES_AFP_DOING_FINE*" /s &gt;&gt; search_videos.txt</t>
  </si>
  <si>
    <t>echo #PRES_AFP_DOING_FINE$ &gt;&gt; text_from_files.txt &amp;&amp; type PRES_AFP_DOING_FINE_text.txt &gt;&gt; text_from_files.txt</t>
  </si>
  <si>
    <t>dir "*PRES_ROMNEY_NUESTRA_COMUNIDAD_SP*" /s &gt;&gt; search_videos.txt</t>
  </si>
  <si>
    <t>echo #PRES_ROMNEY_NUESTRA_COMUNIDAD_SP$ &gt;&gt; text_from_files.txt &amp;&amp; type PRES_ROMNEY_NUESTRA_COMUNIDAD_SP_text.txt &gt;&gt; text_from_files.txt</t>
  </si>
  <si>
    <t>dir "*PRES_OBAMA_SLEEPLESS_NIGHTS*" /s &gt;&gt; search_videos.txt</t>
  </si>
  <si>
    <t>echo #PRES_OBAMA_SLEEPLESS_NIGHTS$ &gt;&gt; text_from_files.txt &amp;&amp; type PRES_OBAMA_SLEEPLESS_NIGHTS_text.txt &gt;&gt; text_from_files.txt</t>
  </si>
  <si>
    <t>dir "*PRES_RESTOREOURFUTURE_OLYMPICS*" /s &gt;&gt; search_videos.txt</t>
  </si>
  <si>
    <t>echo #PRES_RESTOREOURFUTURE_OLYMPICS$ &gt;&gt; text_from_files.txt &amp;&amp; type PRES_RESTOREOURFUTURE_OLYMPICS_text.txt &gt;&gt; text_from_files.txt</t>
  </si>
  <si>
    <t>dir "*PRES_SECUREAMERICANOW_NO_APOLOGIES*" /s &gt;&gt; search_videos.txt</t>
  </si>
  <si>
    <t>echo #PRES_SECUREAMERICANOW_NO_APOLOGIES$ &gt;&gt; text_from_files.txt &amp;&amp; type PRES_SECUREAMERICANOW_NO_APOLOGIES_text.txt &gt;&gt; text_from_files.txt</t>
  </si>
  <si>
    <t>dir "*PRES_ABTT_MODERN_STAGE_COMBAT_60*" /s &gt;&gt; search_videos.txt</t>
  </si>
  <si>
    <t>echo #PRES_ABTT_MODERN_STAGE_COMBAT_60$ &gt;&gt; text_from_files.txt &amp;&amp; type PRES_ABTT_MODERN_STAGE_COMBAT_60_text.txt &gt;&gt; text_from_files.txt</t>
  </si>
  <si>
    <t>dir "*PRES_OBAMA_IT_WASN'T_EASY_SP*" /s &gt;&gt; search_videos.txt</t>
  </si>
  <si>
    <t>echo #PRES_OBAMA_IT_WASN'T_EASY_SP$ &gt;&gt; text_from_files.txt &amp;&amp; type PRES_OBAMA_IT_WASN'T_EASY_SP_text.txt &gt;&gt; text_from_files.txt</t>
  </si>
  <si>
    <t>dir "*PRES_OBAMA_GET_REAL_MITT*" /s &gt;&gt; search_videos.txt</t>
  </si>
  <si>
    <t>echo #PRES_OBAMA_GET_REAL_MITT$ &gt;&gt; text_from_files.txt &amp;&amp; type PRES_OBAMA_GET_REAL_MITT_text.txt &gt;&gt; text_from_files.txt</t>
  </si>
  <si>
    <t>dir "*PRES_ROMNEY_A_BETTER_FUTURE_NC_DEFENSE*" /s &gt;&gt; search_videos.txt</t>
  </si>
  <si>
    <t>echo #PRES_ROMNEY_A_BETTER_FUTURE_NC_DEFENSE$ &gt;&gt; text_from_files.txt &amp;&amp; type PRES_ROMNEY_A_BETTER_FUTURE_NC_DEFENSE_text.txt &gt;&gt; text_from_files.txt</t>
  </si>
  <si>
    <t>dir "*PRES_SANTORUM_SAY_WHAT*" /s &gt;&gt; search_videos.txt</t>
  </si>
  <si>
    <t>echo #PRES_SANTORUM_SAY_WHAT$ &gt;&gt; text_from_files.txt &amp;&amp; type PRES_SANTORUM_SAY_WHAT_text.txt &gt;&gt; text_from_files.txt</t>
  </si>
  <si>
    <t>dir "*PRES_ROMNEY_A_BETTER_FUTURE_VA_DEFENSE*" /s &gt;&gt; search_videos.txt</t>
  </si>
  <si>
    <t>echo #PRES_ROMNEY_A_BETTER_FUTURE_VA_DEFENSE$ &gt;&gt; text_from_files.txt &amp;&amp; type PRES_ROMNEY_A_BETTER_FUTURE_VA_DEFENSE_text.txt &gt;&gt; text_from_files.txt</t>
  </si>
  <si>
    <t>dir "*PRES_RESTOREOURFUTURE_DESPERATE*" /s &gt;&gt; search_videos.txt</t>
  </si>
  <si>
    <t>echo #PRES_RESTOREOURFUTURE_DESPERATE$ &gt;&gt; text_from_files.txt &amp;&amp; type PRES_RESTOREOURFUTURE_DESPERATE_text.txt &gt;&gt; text_from_files.txt</t>
  </si>
  <si>
    <t>dir "*PRES_ROMNEY_STAND_UP_TO_CHINA*" /s &gt;&gt; search_videos.txt</t>
  </si>
  <si>
    <t>echo #PRES_ROMNEY_STAND_UP_TO_CHINA$ &gt;&gt; text_from_files.txt &amp;&amp; type PRES_ROMNEY_STAND_UP_TO_CHINA_text.txt &gt;&gt; text_from_files.txt</t>
  </si>
  <si>
    <t>dir "*PRES_OBAMA_THE_CHOICE_60*" /s &gt;&gt; search_videos.txt</t>
  </si>
  <si>
    <t>echo #PRES_OBAMA_THE_CHOICE_60$ &gt;&gt; text_from_files.txt &amp;&amp; type PRES_OBAMA_THE_CHOICE_60_text.txt &gt;&gt; text_from_files.txt</t>
  </si>
  <si>
    <t>dir "*PRES_PFAW_EL_VERDADERO_MITT_ROMNEY_SP*" /s &gt;&gt; search_videos.txt</t>
  </si>
  <si>
    <t>echo #PRES_PFAW_EL_VERDADERO_MITT_ROMNEY_SP$ &gt;&gt; text_from_files.txt &amp;&amp; type PRES_PFAW_EL_VERDADERO_MITT_ROMNEY_SP_text.txt &gt;&gt; text_from_files.txt</t>
  </si>
  <si>
    <t>dir "*PRES_ROMNEY_JUNTOS_SP_60_REV*" /s &gt;&gt; search_videos.txt</t>
  </si>
  <si>
    <t>echo #PRES_ROMNEY_JUNTOS_SP_60_REV$ &gt;&gt; text_from_files.txt &amp;&amp; type PRES_ROMNEY_JUNTOS_SP_60_REV_text.txt &gt;&gt; text_from_files.txt</t>
  </si>
  <si>
    <t>dir "*PRES_OBAMA_BUSINESS_EXPERIENCE*" /s &gt;&gt; search_videos.txt</t>
  </si>
  <si>
    <t>echo #PRES_OBAMA_BUSINESS_EXPERIENCE$ &gt;&gt; text_from_files.txt &amp;&amp; type PRES_OBAMA_BUSINESS_EXPERIENCE_text.txt &gt;&gt; text_from_files.txt</t>
  </si>
  <si>
    <t>dir "*PRES_BACHMANN_AMERICA'S_IRON_LADY*" /s &gt;&gt; search_videos.txt</t>
  </si>
  <si>
    <t>echo #PRES_BACHMANN_AMERICA'S_IRON_LADY$ &gt;&gt; text_from_files.txt &amp;&amp; type PRES_BACHMANN_AMERICA'S_IRON_LADY_text.txt &gt;&gt; text_from_files.txt</t>
  </si>
  <si>
    <t>dir "*PRES_PAWLENTY_RESULTS_NOT_RHETORIC*" /s &gt;&gt; search_videos.txt</t>
  </si>
  <si>
    <t>echo #PRES_PAWLENTY_RESULTS_NOT_RHETORIC$ &gt;&gt; text_from_files.txt &amp;&amp; type PRES_PAWLENTY_RESULTS_NOT_RHETORIC_text.txt &gt;&gt; text_from_files.txt</t>
  </si>
  <si>
    <t>dir "*PRES_OBAMA_WHAT_HE_SAID*" /s &gt;&gt; search_videos.txt</t>
  </si>
  <si>
    <t>echo #PRES_OBAMA_WHAT_HE_SAID$ &gt;&gt; text_from_files.txt &amp;&amp; type PRES_OBAMA_WHAT_HE_SAID_text.txt &gt;&gt; text_from_files.txt</t>
  </si>
  <si>
    <t>dir "*PRES_ROMNEY_NEVER_3*" /s &gt;&gt; search_videos.txt</t>
  </si>
  <si>
    <t>echo #PRES_ROMNEY_NEVER_3$ &gt;&gt; text_from_files.txt &amp;&amp; type PRES_ROMNEY_NEVER_3_text.txt &gt;&gt; text_from_files.txt</t>
  </si>
  <si>
    <t>dir "*PRES_CROSSROADSGPS_BUNCH_OF_CASH*" /s &gt;&gt; search_videos.txt</t>
  </si>
  <si>
    <t>echo #PRES_CROSSROADSGPS_BUNCH_OF_CASH$ &gt;&gt; text_from_files.txt &amp;&amp; type PRES_CROSSROADSGPS_BUNCH_OF_CASH_text.txt &gt;&gt; text_from_files.txt</t>
  </si>
  <si>
    <t>dir "*PRES_UNITY2012_OBAMA_CARES_2*" /s &gt;&gt; search_videos.txt</t>
  </si>
  <si>
    <t>echo #PRES_UNITY2012_OBAMA_CARES_2$ &gt;&gt; text_from_files.txt &amp;&amp; type PRES_UNITY2012_OBAMA_CARES_2_text.txt &gt;&gt; text_from_files.txt</t>
  </si>
  <si>
    <t>dir "*PRES_KARGER_EXXON*" /s &gt;&gt; search_videos.txt</t>
  </si>
  <si>
    <t>echo #PRES_KARGER_EXXON$ &gt;&gt; text_from_files.txt &amp;&amp; type PRES_KARGER_EXXON_text.txt &gt;&gt; text_from_files.txt</t>
  </si>
  <si>
    <t>dir "*PRES_ROMNEY_A_BETTER_FUTURE_OH_MANUFACTURING*" /s &gt;&gt; search_videos.txt</t>
  </si>
  <si>
    <t>echo #PRES_ROMNEY_A_BETTER_FUTURE_OH_MANUFACTURING$ &gt;&gt; text_from_files.txt &amp;&amp; type PRES_ROMNEY_A_BETTER_FUTURE_OH_MANUFACTURING_text.txt &gt;&gt; text_from_files.txt</t>
  </si>
  <si>
    <t>dir "*PRES_HLF_OPORTUNIDADES_DE_TRABAJO_SP*" /s &gt;&gt; search_videos.txt</t>
  </si>
  <si>
    <t>echo #PRES_HLF_OPORTUNIDADES_DE_TRABAJO_SP$ &gt;&gt; text_from_files.txt &amp;&amp; type PRES_HLF_OPORTUNIDADES_DE_TRABAJO_SP_text.txt &gt;&gt; text_from_files.txt</t>
  </si>
  <si>
    <t>dir "*PRES_OBAMA_HE'S_GOT_IT_RIGHT*" /s &gt;&gt; search_videos.txt</t>
  </si>
  <si>
    <t>echo #PRES_OBAMA_HE'S_GOT_IT_RIGHT$ &gt;&gt; text_from_files.txt &amp;&amp; type PRES_OBAMA_HE'S_GOT_IT_RIGHT_text.txt &gt;&gt; text_from_files.txt</t>
  </si>
  <si>
    <t>dir "*PRES_AFP_HAS_PRESIDENT_OBAMA_EARNED_YOUR_VOTE_60*" /s &gt;&gt; search_videos.txt</t>
  </si>
  <si>
    <t>echo #PRES_AFP_HAS_PRESIDENT_OBAMA_EARNED_YOUR_VOTE_60$ &gt;&gt; text_from_files.txt &amp;&amp; type PRES_AFP_HAS_PRESIDENT_OBAMA_EARNED_YOUR_VOTE_60_text.txt &gt;&gt; text_from_files.txt</t>
  </si>
  <si>
    <t>dir "*PRES_OBAMA_TOUGH_LUCK*" /s &gt;&gt; search_videos.txt</t>
  </si>
  <si>
    <t>echo #PRES_OBAMA_TOUGH_LUCK$ &gt;&gt; text_from_files.txt &amp;&amp; type PRES_OBAMA_TOUGH_LUCK_text.txt &gt;&gt; text_from_files.txt</t>
  </si>
  <si>
    <t>dir "*PRES_OBAMA_OUR_VOICE*" /s &gt;&gt; search_videos.txt</t>
  </si>
  <si>
    <t>echo #PRES_OBAMA_OUR_VOICE$ &gt;&gt; text_from_files.txt &amp;&amp; type PRES_OBAMA_OUR_VOICE_text.txt &gt;&gt; text_from_files.txt</t>
  </si>
  <si>
    <t>dir "*PRES_AFF_KEVIN*" /s &gt;&gt; search_videos.txt</t>
  </si>
  <si>
    <t>echo #PRES_AFF_KEVIN$ &gt;&gt; text_from_files.txt &amp;&amp; type PRES_AFF_KEVIN_text.txt &gt;&gt; text_from_files.txt</t>
  </si>
  <si>
    <t>dir "*PRES_AFF_WHO_IS_HE*" /s &gt;&gt; search_videos.txt</t>
  </si>
  <si>
    <t>echo #PRES_AFF_WHO_IS_HE$ &gt;&gt; text_from_files.txt &amp;&amp; type PRES_AFF_WHO_IS_HE_text.txt &gt;&gt; text_from_files.txt</t>
  </si>
  <si>
    <t>dir "*PRES_ALPAC_PHONY_CONSERVATIVES*" /s &gt;&gt; search_videos.txt</t>
  </si>
  <si>
    <t>echo #PRES_ALPAC_PHONY_CONSERVATIVES$ &gt;&gt; text_from_files.txt &amp;&amp; type PRES_ALPAC_PHONY_CONSERVATIVES_text.txt &gt;&gt; text_from_files.txt</t>
  </si>
  <si>
    <t>dir "*PRES_AMERICALEADS_MARY_PAT_60*" /s &gt;&gt; search_videos.txt</t>
  </si>
  <si>
    <t>echo #PRES_AMERICALEADS_MARY_PAT_60$ &gt;&gt; text_from_files.txt &amp;&amp; type PRES_AMERICALEADS_MARY_PAT_60_text.txt &gt;&gt; text_from_files.txt</t>
  </si>
  <si>
    <t>dir "*PRES_AMERICALEADS_OBAMA'S_THIRD_TERM*" /s &gt;&gt; search_videos.txt</t>
  </si>
  <si>
    <t>echo #PRES_AMERICALEADS_OBAMA'S_THIRD_TERM$ &gt;&gt; text_from_files.txt &amp;&amp; type PRES_AMERICALEADS_OBAMA'S_THIRD_TERM_text.txt &gt;&gt; text_from_files.txt</t>
  </si>
  <si>
    <t>dir "*PRES_AMERICALEADS_STAND_UP*" /s &gt;&gt; search_videos.txt</t>
  </si>
  <si>
    <t>echo #PRES_AMERICALEADS_STAND_UP$ &gt;&gt; text_from_files.txt &amp;&amp; type PRES_AMERICALEADS_STAND_UP_text.txt &gt;&gt; text_from_files.txt</t>
  </si>
  <si>
    <t>dir "*PRES_AMERICANLEGACYPAC_LET'S_SAVE_OUR_HEALTHCARE_60*" /s &gt;&gt; search_videos.txt</t>
  </si>
  <si>
    <t>echo #PRES_AMERICANLEGACYPAC_LET'S_SAVE_OUR_HEALTHCARE_60$ &gt;&gt; text_from_files.txt &amp;&amp; type PRES_AMERICANLEGACYPAC_LET'S_SAVE_OUR_HEALTHCARE_60_text.txt &gt;&gt; text_from_files.txt</t>
  </si>
  <si>
    <t>dir "*PRES_BELIEVEAGAIN_TURN_BACK_TO_GOD*" /s &gt;&gt; search_videos.txt</t>
  </si>
  <si>
    <t>echo #PRES_BELIEVEAGAIN_TURN_BACK_TO_GOD$ &gt;&gt; text_from_files.txt &amp;&amp; type PRES_BELIEVEAGAIN_TURN_BACK_TO_GOD_text.txt &gt;&gt; text_from_files.txt</t>
  </si>
  <si>
    <t>dir "*PRES_BUSH_HONOR*" /s &gt;&gt; search_videos.txt</t>
  </si>
  <si>
    <t>echo #PRES_BUSH_HONOR$ &gt;&gt; text_from_files.txt &amp;&amp; type PRES_BUSH_HONOR_text.txt &gt;&gt; text_from_files.txt</t>
  </si>
  <si>
    <t>dir "*PRES_BUSH_HONOR_60*" /s &gt;&gt; search_videos.txt</t>
  </si>
  <si>
    <t>echo #PRES_BUSH_HONOR_60$ &gt;&gt; text_from_files.txt &amp;&amp; type PRES_BUSH_HONOR_60_text.txt &gt;&gt; text_from_files.txt</t>
  </si>
  <si>
    <t>dir "*PRES_BUSH_JOBS*" /s &gt;&gt; search_videos.txt</t>
  </si>
  <si>
    <t>echo #PRES_BUSH_JOBS$ &gt;&gt; text_from_files.txt &amp;&amp; type PRES_BUSH_JOBS_text.txt &gt;&gt; text_from_files.txt</t>
  </si>
  <si>
    <t>dir "*PRES_BUSH_LEADERSHIP_SKILLS*" /s &gt;&gt; search_videos.txt</t>
  </si>
  <si>
    <t>echo #PRES_BUSH_LEADERSHIP_SKILLS$ &gt;&gt; text_from_files.txt &amp;&amp; type PRES_BUSH_LEADERSHIP_SKILLS_text.txt &gt;&gt; text_from_files.txt</t>
  </si>
  <si>
    <t>dir "*PRES_BUSH_RECOVERY*" /s &gt;&gt; search_videos.txt</t>
  </si>
  <si>
    <t>echo #PRES_BUSH_RECOVERY$ &gt;&gt; text_from_files.txt &amp;&amp; type PRES_BUSH_RECOVERY_text.txt &gt;&gt; text_from_files.txt</t>
  </si>
  <si>
    <t>dir "*PRES_CFGACTION_IMAGINE*" /s &gt;&gt; search_videos.txt</t>
  </si>
  <si>
    <t>echo #PRES_CFGACTION_IMAGINE$ &gt;&gt; text_from_files.txt &amp;&amp; type PRES_CFGACTION_IMAGINE_text.txt &gt;&gt; text_from_files.txt</t>
  </si>
  <si>
    <t>dir "*PRES_CHRISTIE_PROTECT_AMERICA*" /s &gt;&gt; search_videos.txt</t>
  </si>
  <si>
    <t>echo #PRES_CHRISTIE_PROTECT_AMERICA$ &gt;&gt; text_from_files.txt &amp;&amp; type PRES_CHRISTIE_PROTECT_AMERICA_text.txt &gt;&gt; text_from_files.txt</t>
  </si>
  <si>
    <t>dir "*PRES_CLINTON_DALLAS_MORNING_NEWS*" /s &gt;&gt; search_videos.txt</t>
  </si>
  <si>
    <t>echo #PRES_CLINTON_DALLAS_MORNING_NEWS$ &gt;&gt; text_from_files.txt &amp;&amp; type PRES_CLINTON_DALLAS_MORNING_NEWS_text.txt &gt;&gt; text_from_files.txt</t>
  </si>
  <si>
    <t>dir "*PRES_CLINTON_DNC_WHAT_HE_DOES_60*" /s &gt;&gt; search_videos.txt</t>
  </si>
  <si>
    <t>echo #PRES_CLINTON_DNC_WHAT_HE_DOES_60$ &gt;&gt; text_from_files.txt &amp;&amp; type PRES_CLINTON_DNC_WHAT_HE_DOES_60_text.txt &gt;&gt; text_from_files.txt</t>
  </si>
  <si>
    <t>dir "*PRES_CLINTON_EQUAL_PAY_CAUCUS_MARCH_FIFTEEN*" /s &gt;&gt; search_videos.txt</t>
  </si>
  <si>
    <t>echo #PRES_CLINTON_EQUAL_PAY_CAUCUS_MARCH_FIFTEEN$ &gt;&gt; text_from_files.txt &amp;&amp; type PRES_CLINTON_EQUAL_PAY_CAUCUS_MARCH_FIFTEEN_text.txt &gt;&gt; text_from_files.txt</t>
  </si>
  <si>
    <t>dir "*PRES_CLINTON_FAMILY_STRONG_60*" /s &gt;&gt; search_videos.txt</t>
  </si>
  <si>
    <t>echo #PRES_CLINTON_FAMILY_STRONG_60$ &gt;&gt; text_from_files.txt &amp;&amp; type PRES_CLINTON_FAMILY_STRONG_60_text.txt &gt;&gt; text_from_files.txt</t>
  </si>
  <si>
    <t>dir "*PRES_CLINTON_GET_THE_JOB_DONE_MARCH_FIRST*" /s &gt;&gt; search_videos.txt</t>
  </si>
  <si>
    <t>echo #PRES_CLINTON_GET_THE_JOB_DONE_MARCH_FIRST$ &gt;&gt; text_from_files.txt &amp;&amp; type PRES_CLINTON_GET_THE_JOB_DONE_MARCH_FIRST_text.txt &gt;&gt; text_from_files.txt</t>
  </si>
  <si>
    <t>dir "*PRES_CLINTON_KEITH*" /s &gt;&gt; search_videos.txt</t>
  </si>
  <si>
    <t>echo #PRES_CLINTON_KEITH$ &gt;&gt; text_from_files.txt &amp;&amp; type PRES_CLINTON_KEITH_text.txt &gt;&gt; text_from_files.txt</t>
  </si>
  <si>
    <t>dir "*PRES_CLINTON_MIRRORS*" /s &gt;&gt; search_videos.txt</t>
  </si>
  <si>
    <t>echo #PRES_CLINTON_MIRRORS$ &gt;&gt; text_from_files.txt &amp;&amp; type PRES_CLINTON_MIRRORS_text.txt &gt;&gt; text_from_files.txt</t>
  </si>
  <si>
    <t>dir "*PRES_CLINTON_NEW_YORK*" /s &gt;&gt; search_videos.txt</t>
  </si>
  <si>
    <t>echo #PRES_CLINTON_NEW_YORK$ &gt;&gt; text_from_files.txt &amp;&amp; type PRES_CLINTON_NEW_YORK_text.txt &gt;&gt; text_from_files.txt</t>
  </si>
  <si>
    <t>dir "*PRES_CLINTON_NEW_YORK'S_CHOICE*" /s &gt;&gt; search_videos.txt</t>
  </si>
  <si>
    <t>echo #PRES_CLINTON_NEW_YORK'S_CHOICE$ &gt;&gt; text_from_files.txt &amp;&amp; type PRES_CLINTON_NEW_YORK'S_CHOICE_text.txt &gt;&gt; text_from_files.txt</t>
  </si>
  <si>
    <t>dir "*PRES_CLINTON_PREDATORY_PRICING*" /s &gt;&gt; search_videos.txt</t>
  </si>
  <si>
    <t>echo #PRES_CLINTON_PREDATORY_PRICING$ &gt;&gt; text_from_files.txt &amp;&amp; type PRES_CLINTON_PREDATORY_PRICING_text.txt &gt;&gt; text_from_files.txt</t>
  </si>
  <si>
    <t>dir "*PRES_CLINTON_RESPECTED*" /s &gt;&gt; search_videos.txt</t>
  </si>
  <si>
    <t>echo #PRES_CLINTON_RESPECTED$ &gt;&gt; text_from_files.txt &amp;&amp; type PRES_CLINTON_RESPECTED_text.txt &gt;&gt; text_from_files.txt</t>
  </si>
  <si>
    <t>dir "*PRES_CLINTON_ROAR_60*" /s &gt;&gt; search_videos.txt</t>
  </si>
  <si>
    <t>echo #PRES_CLINTON_ROAR_60$ &gt;&gt; text_from_files.txt &amp;&amp; type PRES_CLINTON_ROAR_60_text.txt &gt;&gt; text_from_files.txt</t>
  </si>
  <si>
    <t>dir "*PRES_CLINTON_THE_WORLD_APRIL_TWENTY_SIX*" /s &gt;&gt; search_videos.txt</t>
  </si>
  <si>
    <t>echo #PRES_CLINTON_THE_WORLD_APRIL_TWENTY_SIX$ &gt;&gt; text_from_files.txt &amp;&amp; type PRES_CLINTON_THE_WORLD_APRIL_TWENTY_SIX_text.txt &gt;&gt; text_from_files.txt</t>
  </si>
  <si>
    <t>dir "*PRES_CLINTON_THIS_CITY_MEANS_SOMETHING_60*" /s &gt;&gt; search_videos.txt</t>
  </si>
  <si>
    <t>echo #PRES_CLINTON_THIS_CITY_MEANS_SOMETHING_60$ &gt;&gt; text_from_files.txt &amp;&amp; type PRES_CLINTON_THIS_CITY_MEANS_SOMETHING_60_text.txt &gt;&gt; text_from_files.txt</t>
  </si>
  <si>
    <t>dir "*PRES_CLINTON_UNSTEADY_WORLD*" /s &gt;&gt; search_videos.txt</t>
  </si>
  <si>
    <t>echo #PRES_CLINTON_UNSTEADY_WORLD$ &gt;&gt; text_from_files.txt &amp;&amp; type PRES_CLINTON_UNSTEADY_WORLD_text.txt &gt;&gt; text_from_files.txt</t>
  </si>
  <si>
    <t>dir "*PRES_CONSERVATIVESOLUTIONS_CLEAR_VOICES*" /s &gt;&gt; search_videos.txt</t>
  </si>
  <si>
    <t>echo #PRES_CONSERVATIVESOLUTIONS_CLEAR_VOICES$ &gt;&gt; text_from_files.txt &amp;&amp; type PRES_CONSERVATIVESOLUTIONS_CLEAR_VOICES_text.txt &gt;&gt; text_from_files.txt</t>
  </si>
  <si>
    <t>dir "*PRES_CONSERVATIVESOLUTIONSPAC_MARCO*" /s &gt;&gt; search_videos.txt</t>
  </si>
  <si>
    <t>echo #PRES_CONSERVATIVESOLUTIONSPAC_MARCO$ &gt;&gt; text_from_files.txt &amp;&amp; type PRES_CONSERVATIVESOLUTIONSPAC_MARCO_text.txt &gt;&gt; text_from_files.txt</t>
  </si>
  <si>
    <t>dir "*PRES_CONSERVATIVESOLUTIONSPAC_SERIOUS*" /s &gt;&gt; search_videos.txt</t>
  </si>
  <si>
    <t>echo #PRES_CONSERVATIVESOLUTIONSPAC_SERIOUS$ &gt;&gt; text_from_files.txt &amp;&amp; type PRES_CONSERVATIVESOLUTIONSPAC_SERIOUS_text.txt &gt;&gt; text_from_files.txt</t>
  </si>
  <si>
    <t>dir "*PRES_CONSERVATIVESOLUTIONSPAC_TAX_PLAN*" /s &gt;&gt; search_videos.txt</t>
  </si>
  <si>
    <t>echo #PRES_CONSERVATIVESOLUTIONSPAC_TAX_PLAN$ &gt;&gt; text_from_files.txt &amp;&amp; type PRES_CONSERVATIVESOLUTIONSPAC_TAX_PLAN_text.txt &gt;&gt; text_from_files.txt</t>
  </si>
  <si>
    <t>dir "*PRES_CRUZ_ACTIONS*" /s &gt;&gt; search_videos.txt</t>
  </si>
  <si>
    <t>echo #PRES_CRUZ_ACTIONS$ &gt;&gt; text_from_files.txt &amp;&amp; type PRES_CRUZ_ACTIONS_text.txt &gt;&gt; text_from_files.txt</t>
  </si>
  <si>
    <t>dir "*PRES_CRUZ_BLESSING*" /s &gt;&gt; search_videos.txt</t>
  </si>
  <si>
    <t>echo #PRES_CRUZ_BLESSING$ &gt;&gt; text_from_files.txt &amp;&amp; type PRES_CRUZ_BLESSING_text.txt &gt;&gt; text_from_files.txt</t>
  </si>
  <si>
    <t>dir "*PRES_CRUZ_MIKE_LEE*" /s &gt;&gt; search_videos.txt</t>
  </si>
  <si>
    <t>echo #PRES_CRUZ_MIKE_LEE$ &gt;&gt; text_from_files.txt &amp;&amp; type PRES_CRUZ_MIKE_LEE_text.txt &gt;&gt; text_from_files.txt</t>
  </si>
  <si>
    <t>dir "*PRES_CRUZ_SCORPION*" /s &gt;&gt; search_videos.txt</t>
  </si>
  <si>
    <t>echo #PRES_CRUZ_SCORPION$ &gt;&gt; text_from_files.txt &amp;&amp; type PRES_CRUZ_SCORPION_text.txt &gt;&gt; text_from_files.txt</t>
  </si>
  <si>
    <t>dir "*PRES_CRUZ_WASHINGTON_DEALS_60*" /s &gt;&gt; search_videos.txt</t>
  </si>
  <si>
    <t>echo #PRES_CRUZ_WASHINGTON_DEALS_60$ &gt;&gt; text_from_files.txt &amp;&amp; type PRES_CRUZ_WASHINGTON_DEALS_60_text.txt &gt;&gt; text_from_files.txt</t>
  </si>
  <si>
    <t>dir "*PRES_CRUZ_WHAT_DIFFERENCE_DOES_IT_MAKE*" /s &gt;&gt; search_videos.txt</t>
  </si>
  <si>
    <t>echo #PRES_CRUZ_WHAT_DIFFERENCE_DOES_IT_MAKE$ &gt;&gt; text_from_files.txt &amp;&amp; type PRES_CRUZ_WHAT_DIFFERENCE_DOES_IT_MAKE_text.txt &gt;&gt; text_from_files.txt</t>
  </si>
  <si>
    <t>dir "*PRES_CRUZ_WORRIED*" /s &gt;&gt; search_videos.txt</t>
  </si>
  <si>
    <t>echo #PRES_CRUZ_WORRIED$ &gt;&gt; text_from_files.txt &amp;&amp; type PRES_CRUZ_WORRIED_text.txt &gt;&gt; text_from_files.txt</t>
  </si>
  <si>
    <t>dir "*PRES_DRAFTBIDEN_NEVER_QUIT_90*" /s &gt;&gt; search_videos.txt</t>
  </si>
  <si>
    <t>echo #PRES_DRAFTBIDEN_NEVER_QUIT_90$ &gt;&gt; text_from_files.txt &amp;&amp; type PRES_DRAFTBIDEN_NEVER_QUIT_90_text.txt &gt;&gt; text_from_files.txt</t>
  </si>
  <si>
    <t>dir "*PRES_FUTURE45_CONSEQUENCES*" /s &gt;&gt; search_videos.txt</t>
  </si>
  <si>
    <t>echo #PRES_FUTURE45_CONSEQUENCES$ &gt;&gt; text_from_files.txt &amp;&amp; type PRES_FUTURE45_CONSEQUENCES_text.txt &gt;&gt; text_from_files.txt</t>
  </si>
  <si>
    <t>dir "*PRES_FUTURE45_RECORD_60*" /s &gt;&gt; search_videos.txt</t>
  </si>
  <si>
    <t>echo #PRES_FUTURE45_RECORD_60$ &gt;&gt; text_from_files.txt &amp;&amp; type PRES_FUTURE45_RECORD_60_text.txt &gt;&gt; text_from_files.txt</t>
  </si>
  <si>
    <t>dir "*PRES_GILMORE_TRUST*" /s &gt;&gt; search_videos.txt</t>
  </si>
  <si>
    <t>echo #PRES_GILMORE_TRUST$ &gt;&gt; text_from_files.txt &amp;&amp; type PRES_GILMORE_TRUST_text.txt &gt;&gt; text_from_files.txt</t>
  </si>
  <si>
    <t>dir "*PRES_GREATAMERICAPAC_TRUMP_OR_CLINTON_60*" /s &gt;&gt; search_videos.txt</t>
  </si>
  <si>
    <t>echo #PRES_GREATAMERICAPAC_TRUMP_OR_CLINTON_60$ &gt;&gt; text_from_files.txt &amp;&amp; type PRES_GREATAMERICAPAC_TRUMP_OR_CLINTON_60_text.txt &gt;&gt; text_from_files.txt</t>
  </si>
  <si>
    <t>dir "*PRES_LCVVF_YOU_MAKE_ME_FEEL_60*" /s &gt;&gt; search_videos.txt</t>
  </si>
  <si>
    <t>echo #PRES_LCVVF_YOU_MAKE_ME_FEEL_60$ &gt;&gt; text_from_files.txt &amp;&amp; type PRES_LCVVF_YOU_MAKE_ME_FEEL_60_text.txt &gt;&gt; text_from_files.txt</t>
  </si>
  <si>
    <t>dir "*PRES_LESSIG_WHO_OWNS_BUSH_15*" /s &gt;&gt; search_videos.txt</t>
  </si>
  <si>
    <t>echo #PRES_LESSIG_WHO_OWNS_BUSH_15$ &gt;&gt; text_from_files.txt &amp;&amp; type PRES_LESSIG_WHO_OWNS_BUSH_15_text.txt &gt;&gt; text_from_files.txt</t>
  </si>
  <si>
    <t>dir "*PRES_LOCALVOICES_MEET_ENID_60*" /s &gt;&gt; search_videos.txt</t>
  </si>
  <si>
    <t>echo #PRES_LOCALVOICES_MEET_ENID_60$ &gt;&gt; text_from_files.txt &amp;&amp; type PRES_LOCALVOICES_MEET_ENID_60_text.txt &gt;&gt; text_from_files.txt</t>
  </si>
  <si>
    <t>dir "*PRES_NEWDAYFORAMERICA_FIRST*" /s &gt;&gt; search_videos.txt</t>
  </si>
  <si>
    <t>echo #PRES_NEWDAYFORAMERICA_FIRST$ &gt;&gt; text_from_files.txt &amp;&amp; type PRES_NEWDAYFORAMERICA_FIRST_text.txt &gt;&gt; text_from_files.txt</t>
  </si>
  <si>
    <t>dir "*PRES_NEWDAYFORAMERICA_HIPPO_CRIT*" /s &gt;&gt; search_videos.txt</t>
  </si>
  <si>
    <t>echo #PRES_NEWDAYFORAMERICA_HIPPO_CRIT$ &gt;&gt; text_from_files.txt &amp;&amp; type PRES_NEWDAYFORAMERICA_HIPPO_CRIT_text.txt &gt;&gt; text_from_files.txt</t>
  </si>
  <si>
    <t>dir "*PRES_NEWDAYFORAMERICA_IMPATIENT_RASCAL*" /s &gt;&gt; search_videos.txt</t>
  </si>
  <si>
    <t>echo #PRES_NEWDAYFORAMERICA_IMPATIENT_RASCAL$ &gt;&gt; text_from_files.txt &amp;&amp; type PRES_NEWDAYFORAMERICA_IMPATIENT_RASCAL_text.txt &gt;&gt; text_from_files.txt</t>
  </si>
  <si>
    <t>dir "*PRES_NEWDAYINDEPENDENTMEDIA_SUGGEST*" /s &gt;&gt; search_videos.txt</t>
  </si>
  <si>
    <t>echo #PRES_NEWDAYINDEPENDENTMEDIA_SUGGEST$ &gt;&gt; text_from_files.txt &amp;&amp; type PRES_NEWDAYINDEPENDENTMEDIA_SUGGEST_text.txt &gt;&gt; text_from_files.txt</t>
  </si>
  <si>
    <t>dir "*PRES_NEWDAYINDEPENDENTMEDIA_US*" /s &gt;&gt; search_videos.txt</t>
  </si>
  <si>
    <t>echo #PRES_NEWDAYINDEPENDENTMEDIA_US$ &gt;&gt; text_from_files.txt &amp;&amp; type PRES_NEWDAYINDEPENDENTMEDIA_US_text.txt &gt;&gt; text_from_files.txt</t>
  </si>
  <si>
    <t>dir "*PRES_NRAPVF_DEFENSELESS*" /s &gt;&gt; search_videos.txt</t>
  </si>
  <si>
    <t>echo #PRES_NRAPVF_DEFENSELESS$ &gt;&gt; text_from_files.txt &amp;&amp; type PRES_NRAPVF_DEFENSELESS_text.txt &gt;&gt; text_from_files.txt</t>
  </si>
  <si>
    <t>dir "*PRES_NRAPVF_STOP_CLINTON_VOTE_TRUMP*" /s &gt;&gt; search_videos.txt</t>
  </si>
  <si>
    <t>echo #PRES_NRAPVF_STOP_CLINTON_VOTE_TRUMP$ &gt;&gt; text_from_files.txt &amp;&amp; type PRES_NRAPVF_STOP_CLINTON_VOTE_TRUMP_text.txt &gt;&gt; text_from_files.txt</t>
  </si>
  <si>
    <t>dir "*PRES_OURPRINCIPLES_ON_HEALTHCARE*" /s &gt;&gt; search_videos.txt</t>
  </si>
  <si>
    <t>echo #PRES_OURPRINCIPLES_ON_HEALTHCARE$ &gt;&gt; text_from_files.txt &amp;&amp; type PRES_OURPRINCIPLES_ON_HEALTHCARE_text.txt &gt;&gt; text_from_files.txt</t>
  </si>
  <si>
    <t>dir "*PRES_OURPRINCIPLES_QUESTIONS*" /s &gt;&gt; search_videos.txt</t>
  </si>
  <si>
    <t>echo #PRES_OURPRINCIPLES_QUESTIONS$ &gt;&gt; text_from_files.txt &amp;&amp; type PRES_OURPRINCIPLES_QUESTIONS_text.txt &gt;&gt; text_from_files.txt</t>
  </si>
  <si>
    <t>dir "*PRES_OURPRINCIPLES_SCARE_60*" /s &gt;&gt; search_videos.txt</t>
  </si>
  <si>
    <t>echo #PRES_OURPRINCIPLES_SCARE_60$ &gt;&gt; text_from_files.txt &amp;&amp; type PRES_OURPRINCIPLES_SCARE_60_text.txt &gt;&gt; text_from_files.txt</t>
  </si>
  <si>
    <t>dir "*PRES_PAG_CHOICES*" /s &gt;&gt; search_videos.txt</t>
  </si>
  <si>
    <t>echo #PRES_PAG_CHOICES$ &gt;&gt; text_from_files.txt &amp;&amp; type PRES_PAG_CHOICES_text.txt &gt;&gt; text_from_files.txt</t>
  </si>
  <si>
    <t>dir "*PRES_PRIORITIESUSA_SPEAK*" /s &gt;&gt; search_videos.txt</t>
  </si>
  <si>
    <t>echo #PRES_PRIORITIESUSA_SPEAK$ &gt;&gt; text_from_files.txt &amp;&amp; type PRES_PRIORITIESUSA_SPEAK_text.txt &gt;&gt; text_from_files.txt</t>
  </si>
  <si>
    <t>dir "*PRES_PRIORITIESUSA_UNFIT*" /s &gt;&gt; search_videos.txt</t>
  </si>
  <si>
    <t>echo #PRES_PRIORITIESUSA_UNFIT$ &gt;&gt; text_from_files.txt &amp;&amp; type PRES_PRIORITIESUSA_UNFIT_text.txt &gt;&gt; text_from_files.txt</t>
  </si>
  <si>
    <t>dir "*PRES_PROGRESSNOW_HURTING_LITTLE_PEOPLE*" /s &gt;&gt; search_videos.txt</t>
  </si>
  <si>
    <t>echo #PRES_PROGRESSNOW_HURTING_LITTLE_PEOPLE$ &gt;&gt; text_from_files.txt &amp;&amp; type PRES_PROGRESSNOW_HURTING_LITTLE_PEOPLE_text.txt &gt;&gt; text_from_files.txt</t>
  </si>
  <si>
    <t>dir "*PRES_RTR_BAD_JUDGEMENT*" /s &gt;&gt; search_videos.txt</t>
  </si>
  <si>
    <t>echo #PRES_RTR_BAD_JUDGEMENT$ &gt;&gt; text_from_files.txt &amp;&amp; type PRES_RTR_BAD_JUDGEMENT_text.txt &gt;&gt; text_from_files.txt</t>
  </si>
  <si>
    <t>dir "*PRES_RTR_BELIEFS*" /s &gt;&gt; search_videos.txt</t>
  </si>
  <si>
    <t>echo #PRES_RTR_BELIEFS$ &gt;&gt; text_from_files.txt &amp;&amp; type PRES_RTR_BELIEFS_text.txt &gt;&gt; text_from_files.txt</t>
  </si>
  <si>
    <t>dir "*PRES_RTR_FIRST_JOB*" /s &gt;&gt; search_videos.txt</t>
  </si>
  <si>
    <t>echo #PRES_RTR_FIRST_JOB$ &gt;&gt; text_from_files.txt &amp;&amp; type PRES_RTR_FIRST_JOB_text.txt &gt;&gt; text_from_files.txt</t>
  </si>
  <si>
    <t>dir "*PRES_RTR_GRANITE*" /s &gt;&gt; search_videos.txt</t>
  </si>
  <si>
    <t>echo #PRES_RTR_GRANITE$ &gt;&gt; text_from_files.txt &amp;&amp; type PRES_RTR_GRANITE_text.txt &gt;&gt; text_from_files.txt</t>
  </si>
  <si>
    <t>dir "*PRES_RTR_GROW_AMERICA_15*" /s &gt;&gt; search_videos.txt</t>
  </si>
  <si>
    <t>echo #PRES_RTR_GROW_AMERICA_15$ &gt;&gt; text_from_files.txt &amp;&amp; type PRES_RTR_GROW_AMERICA_15_text.txt &gt;&gt; text_from_files.txt</t>
  </si>
  <si>
    <t>dir "*PRES_RTR_PROVEN_LEADER*" /s &gt;&gt; search_videos.txt</t>
  </si>
  <si>
    <t>echo #PRES_RTR_PROVEN_LEADER$ &gt;&gt; text_from_files.txt &amp;&amp; type PRES_RTR_PROVEN_LEADER_text.txt &gt;&gt; text_from_files.txt</t>
  </si>
  <si>
    <t>dir "*PRES_RTR_SOUND_BITES*" /s &gt;&gt; search_videos.txt</t>
  </si>
  <si>
    <t>echo #PRES_RTR_SOUND_BITES$ &gt;&gt; text_from_files.txt &amp;&amp; type PRES_RTR_SOUND_BITES_text.txt &gt;&gt; text_from_files.txt</t>
  </si>
  <si>
    <t>dir "*PRES_RUBIO_DEFEATING_HILLARY*" /s &gt;&gt; search_videos.txt</t>
  </si>
  <si>
    <t>echo #PRES_RUBIO_DEFEATING_HILLARY$ &gt;&gt; text_from_files.txt &amp;&amp; type PRES_RUBIO_DEFEATING_HILLARY_text.txt &gt;&gt; text_from_files.txt</t>
  </si>
  <si>
    <t>dir "*PRES_RUBIO_LISTENING*" /s &gt;&gt; search_videos.txt</t>
  </si>
  <si>
    <t>echo #PRES_RUBIO_LISTENING$ &gt;&gt; text_from_files.txt &amp;&amp; type PRES_RUBIO_LISTENING_text.txt &gt;&gt; text_from_files.txt</t>
  </si>
  <si>
    <t>dir "*PRES_SANDERS_AMERICA_60*" /s &gt;&gt; search_videos.txt</t>
  </si>
  <si>
    <t>echo #PRES_SANDERS_AMERICA_60$ &gt;&gt; text_from_files.txt &amp;&amp; type PRES_SANDERS_AMERICA_60_text.txt &gt;&gt; text_from_files.txt</t>
  </si>
  <si>
    <t>dir "*PRES_SANDERS_AMERICA_NH_60*" /s &gt;&gt; search_videos.txt</t>
  </si>
  <si>
    <t>echo #PRES_SANDERS_AMERICA_NH_60$ &gt;&gt; text_from_files.txt &amp;&amp; type PRES_SANDERS_AMERICA_NH_60_text.txt &gt;&gt; text_from_files.txt</t>
  </si>
  <si>
    <t>dir "*PRES_SANDERS_AMERICA_NV_60*" /s &gt;&gt; search_videos.txt</t>
  </si>
  <si>
    <t>echo #PRES_SANDERS_AMERICA_NV_60$ &gt;&gt; text_from_files.txt &amp;&amp; type PRES_SANDERS_AMERICA_NV_60_text.txt &gt;&gt; text_from_files.txt</t>
  </si>
  <si>
    <t>dir "*PRES_SANDERS_BETTER_POSSIBILITIES*" /s &gt;&gt; search_videos.txt</t>
  </si>
  <si>
    <t>echo #PRES_SANDERS_BETTER_POSSIBILITIES$ &gt;&gt; text_from_files.txt &amp;&amp; type PRES_SANDERS_BETTER_POSSIBILITIES_text.txt &gt;&gt; text_from_files.txt</t>
  </si>
  <si>
    <t>dir "*PRES_SANDERS_ERICA*" /s &gt;&gt; search_videos.txt</t>
  </si>
  <si>
    <t>echo #PRES_SANDERS_ERICA$ &gt;&gt; text_from_files.txt &amp;&amp; type PRES_SANDERS_ERICA_text.txt &gt;&gt; text_from_files.txt</t>
  </si>
  <si>
    <t>dir "*PRES_SANDERS_FOR_JOBS_FOR_US_NC*" /s &gt;&gt; search_videos.txt</t>
  </si>
  <si>
    <t>echo #PRES_SANDERS_FOR_JOBS_FOR_US_NC$ &gt;&gt; text_from_files.txt &amp;&amp; type PRES_SANDERS_FOR_JOBS_FOR_US_NC_text.txt &gt;&gt; text_from_files.txt</t>
  </si>
  <si>
    <t>dir "*PRES_SANDERS_IT'S_NOT_OVER_120*" /s &gt;&gt; search_videos.txt</t>
  </si>
  <si>
    <t>echo #PRES_SANDERS_IT'S_NOT_OVER_120$ &gt;&gt; text_from_files.txt &amp;&amp; type PRES_SANDERS_IT'S_NOT_OVER_120_text.txt &gt;&gt; text_from_files.txt</t>
  </si>
  <si>
    <t>dir "*PRES_SANDERS_REAL_CHANGE_MILLIONS_60*" /s &gt;&gt; search_videos.txt</t>
  </si>
  <si>
    <t>echo #PRES_SANDERS_REAL_CHANGE_MILLIONS_60$ &gt;&gt; text_from_files.txt &amp;&amp; type PRES_SANDERS_REAL_CHANGE_MILLIONS_60_text.txt &gt;&gt; text_from_files.txt</t>
  </si>
  <si>
    <t>dir "*PRES_SANDERS_RIGGED_ECONOMY*" /s &gt;&gt; search_videos.txt</t>
  </si>
  <si>
    <t>echo #PRES_SANDERS_RIGGED_ECONOMY$ &gt;&gt; text_from_files.txt &amp;&amp; type PRES_SANDERS_RIGGED_ECONOMY_text.txt &gt;&gt; text_from_files.txt</t>
  </si>
  <si>
    <t>dir "*PRES_SANDERS_WHEELS_OF_INEVITABILITY*" /s &gt;&gt; search_videos.txt</t>
  </si>
  <si>
    <t>echo #PRES_SANDERS_WHEELS_OF_INEVITABILITY$ &gt;&gt; text_from_files.txt &amp;&amp; type PRES_SANDERS_WHEELS_OF_INEVITABILITY_text.txt &gt;&gt; text_from_files.txt</t>
  </si>
  <si>
    <t>dir "*PRES_SANDERS_WORKING_FAMILIES*" /s &gt;&gt; search_videos.txt</t>
  </si>
  <si>
    <t>echo #PRES_SANDERS_WORKING_FAMILIES$ &gt;&gt; text_from_files.txt &amp;&amp; type PRES_SANDERS_WORKING_FAMILIES_text.txt &gt;&gt; text_from_files.txt</t>
  </si>
  <si>
    <t>dir "*PRES_SIS_VETERANS_DAY*" /s &gt;&gt; search_videos.txt</t>
  </si>
  <si>
    <t>echo #PRES_SIS_VETERANS_DAY$ &gt;&gt; text_from_files.txt &amp;&amp; type PRES_SIS_VETERANS_DAY_text.txt &gt;&gt; text_from_files.txt</t>
  </si>
  <si>
    <t>dir "*PRES_STOPHILLARYPAC_I'D_LIKE_TO_ASK*" /s &gt;&gt; search_videos.txt</t>
  </si>
  <si>
    <t>echo #PRES_STOPHILLARYPAC_I'D_LIKE_TO_ASK$ &gt;&gt; text_from_files.txt &amp;&amp; type PRES_STOPHILLARYPAC_I'D_LIKE_TO_ASK_text.txt &gt;&gt; text_from_files.txt</t>
  </si>
  <si>
    <t>dir "*PRES_TRUMP_GREAT_AGAIN*" /s &gt;&gt; search_videos.txt</t>
  </si>
  <si>
    <t>echo #PRES_TRUMP_GREAT_AGAIN$ &gt;&gt; text_from_files.txt &amp;&amp; type PRES_TRUMP_GREAT_AGAIN_text.txt &gt;&gt; text_from_files.txt</t>
  </si>
  <si>
    <t>dir "*PRES_TRUMP_LIED*" /s &gt;&gt; search_videos.txt</t>
  </si>
  <si>
    <t>echo #PRES_TRUMP_LIED$ &gt;&gt; text_from_files.txt &amp;&amp; type PRES_TRUMP_LIED_text.txt &gt;&gt; text_from_files.txt</t>
  </si>
  <si>
    <t>dir "*PRES_TRUMP_RNC_CORRUPTION*" /s &gt;&gt; search_videos.txt</t>
  </si>
  <si>
    <t>echo #PRES_TRUMP_RNC_CORRUPTION$ &gt;&gt; text_from_files.txt &amp;&amp; type PRES_TRUMP_RNC_CORRUPTION_text.txt &gt;&gt; text_from_files.txt</t>
  </si>
  <si>
    <t>dir "*PRES_TRUTHPAC_NEXT_MORMONS_15*" /s &gt;&gt; search_videos.txt</t>
  </si>
  <si>
    <t>echo #PRES_TRUTHPAC_NEXT_MORMONS_15$ &gt;&gt; text_from_files.txt &amp;&amp; type PRES_TRUTHPAC_NEXT_MORMONS_15_text.txt &gt;&gt; text_from_files.txt</t>
  </si>
  <si>
    <t>dir "*PRES_VOTEVETS_MICHELLE*" /s &gt;&gt; search_videos.txt</t>
  </si>
  <si>
    <t>echo #PRES_VOTEVETS_MICHELLE$ &gt;&gt; text_from_files.txt &amp;&amp; type PRES_VOTEVETS_MICHELLE_text.txt &gt;&gt; text_from_files.txt</t>
  </si>
  <si>
    <t>dir "*PRES_VOTEVETS_MICHELLE_60*" /s &gt;&gt; search_videos.txt</t>
  </si>
  <si>
    <t>echo #PRES_VOTEVETS_MICHELLE_60$ &gt;&gt; text_from_files.txt &amp;&amp; type PRES_VOTEVETS_MICHELLE_60_text.txt &gt;&gt; text_from_files.txt</t>
  </si>
  <si>
    <t>dir "*PRES_WELLS_DIFFERENCES*" /s &gt;&gt; search_videos.txt</t>
  </si>
  <si>
    <t>echo #PRES_WELLS_DIFFERENCES$ &gt;&gt; text_from_files.txt &amp;&amp; type PRES_WELLS_DIFFERENCES_text.txt &gt;&gt; text_from_files.txt</t>
  </si>
  <si>
    <t>dir "*PRES_WILSON_KNOWS*" /s &gt;&gt; search_videos.txt</t>
  </si>
  <si>
    <t>echo #PRES_WILSON_KNOWS$ &gt;&gt; text_from_files.txt &amp;&amp; type PRES_WILSON_KNOWS_text.txt &gt;&gt; text_from_files.txt</t>
  </si>
  <si>
    <t>dir "*PRES_WILSON_PRESIDENT_FOR_THE_PEOPLE*" /s &gt;&gt; search_videos.txt</t>
  </si>
  <si>
    <t>echo #PRES_WILSON_PRESIDENT_FOR_THE_PEOPLE$ &gt;&gt; text_from_files.txt &amp;&amp; type PRES_WILSON_PRESIDENT_FOR_THE_PEOPLE_text.txt &gt;&gt; text_from_files.txt</t>
  </si>
  <si>
    <t>dir "*PRES_WILSON_REFORM_THE_LEGAL_SYSTEM_10*" /s &gt;&gt; search_videos.txt</t>
  </si>
  <si>
    <t>echo #PRES_WILSON_REFORM_THE_LEGAL_SYSTEM_10$ &gt;&gt; text_from_files.txt &amp;&amp; type PRES_WILSON_REFORM_THE_LEGAL_SYSTEM_10_text.txt &gt;&gt; text_from_files.txt</t>
  </si>
  <si>
    <t>dir "*PRES_WILSON_THREE_STRIKES*" /s &gt;&gt; search_videos.txt</t>
  </si>
  <si>
    <t>echo #PRES_WILSON_THREE_STRIKES$ &gt;&gt; text_from_files.txt &amp;&amp; type PRES_WILSON_THREE_STRIKES_text.txt &gt;&gt; text_from_files.txt</t>
  </si>
  <si>
    <t>key</t>
  </si>
  <si>
    <t>value</t>
  </si>
  <si>
    <t>not center</t>
  </si>
  <si>
    <t>label</t>
  </si>
  <si>
    <t>definite</t>
  </si>
  <si>
    <t>a</t>
  </si>
  <si>
    <t>agreed</t>
  </si>
  <si>
    <t>l</t>
  </si>
  <si>
    <t>&lt;-favor_americans</t>
  </si>
  <si>
    <t>Romney's economic plan? Timid. Parts of it virtually identical to Obama's failed policy. Timid won't create jobs and timid certainly won't defeat Barak Obama. Newt Gingrich's bold leadership balanced the budget, reformed welfare, helped create millions of new jobs. The Gingrich jobs plan, a powerful plan for growing our economy and creating jobs. Rebuilding the America we love with bold, conservative leadership. I'm Newt Gingrich and I approve this message.</t>
  </si>
  <si>
    <t>What happened after Massachusetts moderate Mitt Romney changed his position from pro-abortion to pro-life? He governed pro-abortion. Romney appointed a pro-abortion judge, expanded access to abortion pills, put planned parenthood on a state medical board, but failed to put a pro-life group on the same board. And Romney signed government mandated healthcare with taxpayer funded abortions. Massachusetts moderate Mitt Romney. He can't be trusted. I'm Newt Gingrich and I approve this message.</t>
  </si>
  <si>
    <t>Attention Iowa Republicans: I'm Republican presidential candidate Andy Martin. I'm the only Republican presidential candidate who supports our great national commitment to medicare and social security. The financial crisis did not begin on main street. Wall street greed began in New York City. If you want a Republican presidential candidate you can trust to provide senior security, go to Andy Martin for president dot com to support my campaign.</t>
  </si>
  <si>
    <t>The president's failed. The economy's worse. The government's flabby and weak. Healthcare reform? Toss it. Sure you'll have your job next week? The world's literally collapsing and where's the conservative we can trust? John Huntsman. Our destiny PAC is responsible for the content of this advertising. why haven't we heard of this guy?</t>
  </si>
  <si>
    <t>What's up with these sorry politicians? Lot's of bark. When it's showtime, whimpering like little shih tzus. You want big cuts? Ron Paul has been screaming it for years. Budget crisis? No problem. Cut a trillion bucks year one. That's trillion with a tee. Department of education? Gone. Interior? Energy? HUD? Commerce? Gone. Later bureaucrats. That's how Ron Paul rolls. Wanna drain the swamp? Ron Paul. Do it. I'm Ron Paul and I approve this message.</t>
  </si>
  <si>
    <t>Ron Paul. a veteran with a plan to keep America secure. protect America by securing our borders. And rebuilding our defenses. Not by acting as the world's policeman, spending trillions nation building overseas. The Paul plan for security: start protecting America's borders, stop wasting American money. Ron Paul: restore America now. I'm Ron Paul and I approve this message.</t>
  </si>
  <si>
    <t>Doctor Ron Paul, more than four thousand babies delivered. A man of faith, committed to protecting life. you know you just knew that ron cared about you. life begins at conception in my opinion, and as a result, I loved to go to a doctor who felt the same way. he not only protects unborn life, but he also walks through journeys with women and he has for years. Ron did not let washington change him. I love the fact that he didn't change in all these years. Ron's still the same guy still saying the same things. And now all these years later still standing his ground. It's not hard for someone who is a christian and who truly believes to stay on the right path. and I think thats what kind of person ron paul is. America has to have someone like Ron Paul today. there is no question. I'm Ron Paul and I approve this message.</t>
  </si>
  <si>
    <t>When you run for president, you get a bunch of questions about your faith. People want to know what drives you, how you make decisions. Now some liberals say that faith is a sign of weakness. Well they're wrong. I think we all need god's help. America's greatest leaders have been people of strong faith, strong values. That makes for a strong america. I'm Rick Perry, and I'm not ashamed to talk about my faith, and I approve this message.</t>
  </si>
  <si>
    <t>He's the two hundred million dollar man. And big oil's fingerprints are all over him. Big oil's pledged two hundred million to help Mitt Romney. And Romney's pledged to protect their profits and billions in special tax breaks. So when you fill up your tank remember who's in the tank for big oil. Mitt Romney: the two hundred million dollar man.</t>
  </si>
  <si>
    <t>Rick Satorum's been in washington so long, he's called the ultimate washington insider. Santorum voted to raise the debt limit five times and for billions in wasteful earmarks including the bridge to nowhere and the teapot museum. Santorum says I'm very proud of the earmarks I put in bills. I defended my earmarks in the sense that I'm proud of the money that I did set aside. Rick Santorum: washington insider, big spender.</t>
  </si>
  <si>
    <t>Ever notice how some people make a lot of mistakes? It was probably a mistake. I made a mistake. I've made mistakes at times. So far, Newt Gingrich has admitted his mistakes or flipped on��������������������������������������������������������������������������������� teaming up with nancy pelosi, immigration, medicare, healthcare, iraq, attacking Mitt Romney, and more. I made a big mistake in the spring. Haven't we had enough mis</t>
  </si>
  <si>
    <t>It was between nineteen seventy-two and seventy-three. But it was still a lot of prejudice around this area. My wife was sick and nobody came to check. Well I believe I was left there because of different uh me being black and her being white and I didn't know anything to do. Well then Ron Paul come to my rescue. He just stepped in and ten minutes later she had her stillborn boy child. I never got a bill from the hospital or anything and he was the doctor of medicine and he was done it because he think of one human being just as much as another. He's just a honest man. And that's something we need now in this day and time and they will try to do anything to block him out because he will be honest. And they need more like him.</t>
  </si>
  <si>
    <t>I got the chance to start my own business. I know what it's like to hire people and to uh make ends meet. From those experiences I've had the chance to run in the olympics the games are in real trouble they've been way too much spending. and in Massachusetts I've had a budget that was badly out of balance. My legislature was eighty five percent democrats and every one of the four years I was governor we balanced the budget. Now I want to use those experiences to help Americans have a better future. We believe in our future. We believe in ourselves. We believe the greatest days of America are ahead. I'm Mitt Romney and I approve this message.</t>
  </si>
  <si>
    <t>So I met this guy a couple of years ago. He told me he was different. He bought me a car. He even subsidized my medical insurance. Everything was perfect, until I got my credit card bill. Turns out he was spending all of my money. Now there's a new man in my life, Mitch Daniels. He doesn't need to rely on fancy bread or currency promises. You know what he's all about? Fiscal responsibility. Mitch Daniels did not approve this message, tell him to.</t>
  </si>
  <si>
    <t>Under my plan of a cap and trade system, electricity rates would necessarily skyrocket. So if somebody wants to build a coal fired plant, they can. It's just that it will bankrupt them. I think our energy policies the best it's ever been. I think our energy policies the best it's ever been. American Energy Alliance is responsible for the content of this advertising.</t>
  </si>
  <si>
    <t xml:space="preserve"> The President can ask us to be patient. This President can tell us it was someone else's fault, but this President cannot tell us that you're better off today than when he took office here in North Carolina. We're not better off under President Obama. His defense cuts will weaken and national security and threaten thousands of North Carolina jobs. Romney's plan reverse Obama defense cuts strengthen our military, create over 350,000 new jobs for North Carolina. I���������������������������������������������������������������������������������������������������������������������������������������������������������������������������������������������������������������������������������������������������m Mitt Romney and I ap</t>
  </si>
  <si>
    <t>Fewer Americans are working today than when President Obama took office. It doesn't have to be this way. If Obama would stand up to China. China is stealing American ideas and technology, everything from computers to fighter jets. Seven times Obama could have taken action. Seven times he said no. His policies cost us 2 million jobs. Obama had years to stand up to China. We can't afford four more. I���������������������������������������������������������������������������������������������������������������������������������������������������������������������������������������������������������������������������������������������������m Mitt Romney and I a</t>
  </si>
  <si>
    <t>Bobby Jindal. I wasn't born or raised as Christian, it took me seven long years to convert at the age of 16. I'm unashamed, I'm not embarrass, I'm proud to say that I am a Christian. Christian values are under assault right here at home in America. America's history is filled with times of spiritual revival, right after the hour seemed darkest. For the hour seems pretty dark to me right now. We've exhausted every alternative. It is time to turn back to God. Believe Again is responsible for the content of this advertising.</t>
  </si>
  <si>
    <t xml:space="preserve">As American families sit around their kitchen tables. They're worried worried. They're falling behind or in about their jobs, their freedom and security. That's why I'm running for president to restore opportunity to raise wake and bring jobs back to America, to secure our borders and protect us from our enemies to reverse the damage Obama's done and restore the Constitution. I���������������������������������������������������������������������������������������������������������������������������������������������������������������������������������������������������������������������������������������������������m Ted Cruz, and I approve this message, and </t>
  </si>
  <si>
    <t xml:space="preserve">A lot of people say they're not going to vote this November, because their candidate didn't win. Well, I know some other people who won't be voting this year. Hillary is President? No, thanks. I served in Benghazi. My friend didn't make it, they did their part, do yours. The Political Victory fund is responsible for the content of this advertising.  </t>
  </si>
  <si>
    <t xml:space="preserve">I'm Hillary Rodham Clinton do solemnly swear. Does that scare you? Donald Trump loses badly to Hillary Clinton in nearly every poll. Polls show Trump could even lose heavily Republican states like Mississippi and Utah. Worse, Trump's Landslide loss would likely cost Republicans the Senate, the Supreme Court and could put the house at risk. Why would Trump lose so badly? Trump has a long history of insulting women, calling them bimbos, dogs, fat pigs. No wonder 70% of women view Trump unfavorably. Trump's reckless rhetoric has led to campaign virus. Like the punch him in the face, knock the crap out of him. Trump even mocks the disabled. Donald Trump isn't fit for the most important job in the world. And we can make America great again by putting Hillary Clinton back in the White House. Our Principals PAC is responsible for the content of this advertising. </t>
  </si>
  <si>
    <t xml:space="preserve">I am Willie Wilson, candidate for president of the United States. As president, I will reform the legal system and fix it once and for all. Paid for by Willie Wilson 2016.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</si>
</sst>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Arial"/>
      <family val="2"/>
    </font>
    <font>
      <sz val="11"/>
      <color theme="1"/>
      <name val="Calibri"/>
      <family val="2"/>
    </font>
    <font>
      <sz val="11"/>
      <color theme="1"/>
      <name val="Arial"/>
      <family val="2"/>
    </font>
    <font>
      <u/>
      <sz val="11"/>
      <color theme="10"/>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4" fillId="0" borderId="0" applyNumberFormat="0" applyFill="0" applyBorder="0" applyAlignment="0" applyProtection="0"/>
  </cellStyleXfs>
  <cellXfs count="16">
    <xf numFmtId="0" fontId="0" fillId="0" borderId="0" xfId="0"/>
    <xf numFmtId="0" fontId="1" fillId="0" borderId="1" xfId="0" applyFont="1" applyBorder="1" applyAlignment="1">
      <alignment wrapText="1"/>
    </xf>
    <xf numFmtId="0" fontId="2" fillId="0" borderId="1" xfId="0" applyFont="1" applyBorder="1" applyAlignment="1">
      <alignment wrapText="1"/>
    </xf>
    <xf numFmtId="0" fontId="1" fillId="0" borderId="1" xfId="0" applyFont="1" applyBorder="1" applyAlignment="1">
      <alignment vertical="center"/>
    </xf>
    <xf numFmtId="0" fontId="1" fillId="2" borderId="1" xfId="0" applyFont="1" applyFill="1" applyBorder="1" applyAlignment="1">
      <alignment vertical="center"/>
    </xf>
    <xf numFmtId="0" fontId="1" fillId="3" borderId="1" xfId="0" applyFont="1" applyFill="1" applyBorder="1" applyAlignment="1">
      <alignment wrapText="1"/>
    </xf>
    <xf numFmtId="0" fontId="1" fillId="3" borderId="1" xfId="0" applyFont="1" applyFill="1" applyBorder="1" applyAlignment="1">
      <alignment vertical="center"/>
    </xf>
    <xf numFmtId="0" fontId="1" fillId="4" borderId="1" xfId="0" applyFont="1" applyFill="1" applyBorder="1" applyAlignment="1">
      <alignment wrapText="1"/>
    </xf>
    <xf numFmtId="0" fontId="2" fillId="0" borderId="0" xfId="0" applyFont="1" applyBorder="1" applyAlignment="1">
      <alignment wrapText="1"/>
    </xf>
    <xf numFmtId="0" fontId="3" fillId="0" borderId="1" xfId="0" applyFont="1" applyBorder="1" applyAlignment="1">
      <alignment vertical="center"/>
    </xf>
    <xf numFmtId="0" fontId="4" fillId="0" borderId="1" xfId="1" applyBorder="1" applyAlignment="1">
      <alignment vertical="center"/>
    </xf>
    <xf numFmtId="14" fontId="0" fillId="0" borderId="0" xfId="0" applyNumberFormat="1"/>
    <xf numFmtId="20" fontId="0" fillId="0" borderId="0" xfId="0" applyNumberFormat="1"/>
    <xf numFmtId="3" fontId="0" fillId="0" borderId="0" xfId="0" applyNumberFormat="1"/>
    <xf numFmtId="0" fontId="0" fillId="0" borderId="0" xfId="0" applyAlignment="1">
      <alignment wrapText="1"/>
    </xf>
    <xf numFmtId="0" fontId="0" fillId="0" borderId="1"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ano\Downloads\tags%20(5).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gs (5)"/>
    </sheetNames>
    <sheetDataSet>
      <sheetData sheetId="0" refreshError="1"/>
      <sheetData sheetId="1" refreshError="1">
        <row r="1">
          <cell r="A1" t="str">
            <v>name</v>
          </cell>
          <cell r="B1" t="str">
            <v>text</v>
          </cell>
          <cell r="C1" t="str">
            <v>label</v>
          </cell>
        </row>
        <row r="2">
          <cell r="A2" t="str">
            <v>PRES_45COMMITTEE_SAME_PATH_REV_2</v>
          </cell>
          <cell r="B2" t="str">
            <v>What if we stay on the same path? A stagnant flatline economy, 45 million Americans living in poverty, skyrocketing health care premiums. America can't afford a president too distracted by their own endless scandals. There's only one way to stop the constant Clinton scandal, hold them accountable and make America strong again. On November 8th vote for real change. 45 committee is responsible for the content of this advertising.</v>
          </cell>
          <cell r="C2">
            <v>1</v>
          </cell>
        </row>
        <row r="3">
          <cell r="A3" t="str">
            <v>PRES_60PLUS_STRENGTHEN</v>
          </cell>
          <cell r="B3" t="str">
            <v>Hello friend. Pat Boone here. Recently, there's been a lot of talk about Medicare. It's hard to know who to trust. The fact, Medicare is going bankrupt. President Obama hasn't done much to fix it. He took seven hundred billion dollars from Medicare to pay for his Healthcare law. Mitt Romney will strengthen Medicare so it's there for seniors and our grandkids, no changes. For those over 55 younger, folks can choose the care that's best for them. Strengthen Medicare. Vote for Romney. 60 plus Association is responsible for the content of this advertising.</v>
          </cell>
          <cell r="C3">
            <v>0</v>
          </cell>
        </row>
        <row r="4">
          <cell r="A4" t="str">
            <v>PRES_ABTT_DOUBLE_NEGATIVE_60</v>
          </cell>
          <cell r="B4" t="str">
            <v>You can't turn on the TV these days without seeing some attack ad. A Super PAC supporting Mitt Romney flooded Iowa with commercials hammering Newt Gingrich. Newt said you wanted it to end. So the Super PAC backing him just dumped millions into ads attacking Romney. It's enough to make you sick. Americans for a Better Tomorrow Tomorrow know we deserve better. Donate today and will destroy both these guys, and their Super PAC with a merciless ad, so fierce, they wish they'd never been Incorporated in an orgy of pure distortion leaving nothing behind but the clean campaign we all deserve. Americans for a Better Tomorrow Tomorrow are responsible, for the content of this advertisement.</v>
          </cell>
          <cell r="C4">
            <v>0</v>
          </cell>
        </row>
        <row r="5">
          <cell r="A5" t="str">
            <v>PRES_ABTT_NOT_ABEL_60</v>
          </cell>
          <cell r="B5" t="str">
            <v>The people of South Carolina are frustrated. It's less than a week before the election and they're still no candidate for us. Plus they economy. Thankfully there is one name on the ballot that stands for true americanimity, Herman Cain. Americans for a Better Tomorrow Tomorrow believe a vote for Herman Cain is a vote for America. He's not a career politician. He's such a Washington outsider, he's not even running for president. Send them a message. On January, 21st vote for Herman Cain. Americans for a Better Tomorrow Tomorrow are responsible for the content of this advertising.</v>
          </cell>
          <cell r="C5">
            <v>0</v>
          </cell>
        </row>
        <row r="6">
          <cell r="A6" t="str">
            <v>PRES_AEA_NINE_DOLLAR_GAS</v>
          </cell>
          <cell r="B6" t="str">
            <v>Since Obama became president, gas prices have nearly doubled. Obama opposed exploring for energy in Alaska. He gave millions of tax dollars to Solyndra, which then went bankrupt. And he blocked the Keystone Pipeline so we will all pay more at the pump. Obama's Energy Secretary said we need to boost the price of gasoline to the levels in Europe. That's $9 a gallon. But what does he care? Tell Obama we can't afford his failing energy policies.</v>
          </cell>
          <cell r="C6">
            <v>0</v>
          </cell>
        </row>
        <row r="7">
          <cell r="A7" t="str">
            <v>PRES_AFF_BOB</v>
          </cell>
          <cell r="B7" t="str">
            <v>I was duped by the Trump. I paid 35 thousand dollars to Trump University and never heard from anybody about giving me a list of hard money lenders and they've never contact me to give me the opportunity to purchase any real estate owned by Donald Trump. I was scammed because I believe in Donald Trump. You can make people believe practically anything. American Future Fund is responsible for the content of this advertising.</v>
          </cell>
          <cell r="C7">
            <v>0</v>
          </cell>
        </row>
        <row r="8">
          <cell r="A8" t="str">
            <v>PRES_AFF_MICHAEL_WALTZ</v>
          </cell>
          <cell r="B8" t="str">
            <v>I'm Lieutenant Colonel Michael Waltz. I've served multiple tours in Afghanistan, as a special forces commander. Donald Trump hasn't served this country a day in his life. Essentially, dodged, the draft in Vietnam, through multiple deferments. He's been fed through a silver spoon went to boarding school. He says, it was so tough. He felt like he was in the military. All Donald Trump has served is himself. Don't let Trump fool you. Look into his real record and stop Trump now. American Future Fund is responsible for the content of this advertising.</v>
          </cell>
          <cell r="C8">
            <v>0</v>
          </cell>
        </row>
        <row r="9">
          <cell r="A9" t="str">
            <v>PRES_AFF_PROMISES</v>
          </cell>
          <cell r="B9" t="str">
            <v>"We're going through some tough times. Still going through some tough times. Create a million new manufacturing job. Rebuilding our crumbling roads and bridges. Building, roads and bridges. Pay down some of this debt. Pay down our debt. Put people back to work. Put people back to work. This is a time when so many people are struggling. When so many people are still struggling. I promise you. I promise you change will come. If I don't have this done in three years, then there's going to be a one-term proposition." American Feature Fund is responsible for the content of this advertising.</v>
          </cell>
          <cell r="C9">
            <v>0</v>
          </cell>
        </row>
        <row r="10">
          <cell r="A10" t="str">
            <v>PRES_AFP_LEADERSHIP_FAILURE</v>
          </cell>
          <cell r="B10" t="str">
            <v>In 2006 senator Barack Obama said that raising America's debt limit is a sign of leadership failure. But now President Obama says, we have to extend this debt ceiling through the next election. Why under Obama the national debt is up 35 percent, unemployment is up 18%? And while reckless spending hurts our economy, the president wants to trillion dollars in new debt to get through the next election. President Obama, put America's needs ahead of partisan politics.</v>
          </cell>
          <cell r="C10">
            <v>0</v>
          </cell>
        </row>
        <row r="11">
          <cell r="A11" t="str">
            <v>PRES_AMERICALEADS_ENDORSED</v>
          </cell>
          <cell r="B11" t="str">
            <v>He has prosecuted terrorists. He tells it like it is. Chris Christie's leadership is right for these dangerous times. Christy is the conservative republican needed to take the fight to Hillary Clinton. Who you want across from Hillary Rodham Clinton to prosecute the case against her and her failed record? We have to stop her from being president. You need to go to the first of do you believe is the most tested, the most ready and the most mature to make the hard decisions of this country needs to make to get back on the right track. America Leads is responsible for this advertising.</v>
          </cell>
          <cell r="C11">
            <v>0</v>
          </cell>
        </row>
        <row r="12">
          <cell r="A12" t="str">
            <v>PRES_AMERICANCROSSROADS_FORWARD</v>
          </cell>
          <cell r="B12" t="str">
            <v>President Obama says he will move us forward. But where's he taken us so far? America's worst economic recovery ever, 23 million of us without full-time work family and comes down. 40% living paycheck to paycheck and Obamacare's new tax on middle class families. All while Obama racked up five trillion more in debt. Is that really forward or backward? American Crossroads is responsible for the content of this advertising.</v>
          </cell>
          <cell r="C12">
            <v>0</v>
          </cell>
        </row>
        <row r="13">
          <cell r="A13" t="str">
            <v>PRES_AMERICANCROSSROADS_HIT</v>
          </cell>
          <cell r="B13" t="str">
            <v>"If you are a familiy, making more than 250 thousand dollars a year you will not see your taxes go up..." ...unless you can't afford health insurance. Because uninsured Americans faced a seven hundred dollar tax under Obamacare, increasing every year. Now it's official. Obama increased taxes on struggling families. The middle class takes another hit. President Obama breaks another promise. American Crossroads is responsible for the content of this advertising.</v>
          </cell>
          <cell r="C13">
            <v>0</v>
          </cell>
        </row>
        <row r="14">
          <cell r="A14" t="str">
            <v>PRES_AMERICANCROSSROADS_SACK_IT</v>
          </cell>
          <cell r="B14" t="str">
            <v>Mr. President, here's what I want to know. Where are the jobs, you promised? The trillions you spent, where'd it all go? What's there to show for all that new debt? And if we're in a recovery, why are we making less? My family can't afford another four years like this. American Crossroads is responsible for the content of this advertising.</v>
          </cell>
          <cell r="C14">
            <v>0</v>
          </cell>
        </row>
        <row r="15">
          <cell r="A15" t="str">
            <v>PRES_BACHMANN_COURAGE</v>
          </cell>
          <cell r="B15" t="str">
            <v>I will not vote to increase the debt ceiling. It goes completely contrary to common sense and how I grew up in Iowa. So here I am in Congress, watching these people borrow more money that we don't have, so that my children can be further indebted. We have to deal with the economic reality and I have the will and I have the courage to see this through. I'm Michele Bachmann and I approve this message.</v>
          </cell>
          <cell r="C15">
            <v>0</v>
          </cell>
        </row>
        <row r="16">
          <cell r="A16" t="str">
            <v>PRES_BUSH_ENOUGH_60</v>
          </cell>
          <cell r="B16" t="str">
            <v>"Just one other thing I got to get this off my chest, Donald Trump is a jerk.", "Donald Trump facing new criticism for something. He did on the campaign trail last night in South Carolina. He appeared to mass a reporter with his disability.", "I have a 12 year old sons and Italia cerebral palsy and that just made me so angry. I told my wife, I just couldn't let that stand. I had to do something. Make sure Donald Trump wasn't nominee for the Republican party." I believe life is precious. I think life is truly a gift from God and we're all equal under God's watchful eye. That's what I believe. And when anybody, anybody disparages people with disabilities, it sets me off. That's why I called him a jerk. What kind of person would you want to have in the presidency that does that. What point do we say, enough of this? Let's start solving problems. I'm Jeb Bush and I approve this message.</v>
          </cell>
          <cell r="C16">
            <v>0</v>
          </cell>
        </row>
        <row r="17">
          <cell r="A17" t="str">
            <v>PRES_CARSON_OUTSIDE_THE_BOX</v>
          </cell>
          <cell r="B17" t="str">
            <v>I'm Ben Carson and I'm running for president. The political class and their pundit buddy say impossible. He's to upside the box. Well, they do know impossible. Impossible to balance the budget and possible to get border security and possible to put aside partisanship. I'm Ben Carson. I'm running for president and I'm very much outside the box. There must be a good idea in there, somewhere. I'm Ben Carson and I approve this message.</v>
          </cell>
          <cell r="C17">
            <v>0</v>
          </cell>
        </row>
        <row r="18">
          <cell r="A18" t="str">
            <v>PRES_CLINTON_EQUAL_PAY_REV</v>
          </cell>
          <cell r="B18" t="str">
            <v>"Do you think when you are a present, you'll be paid as much as if you were a male?" This is one of the jobs where they have to pay me the same. There are so many examples where that doesn't happen. I'm going to do everything I can to make sure every woman in every job gets paid the same as the man who are doing that job. I'm Hillary Clinton and I approve this message.</v>
          </cell>
          <cell r="C18">
            <v>2</v>
          </cell>
        </row>
        <row r="19">
          <cell r="A19" t="str">
            <v>PRES_CLINTON_ERIC_HOLDER</v>
          </cell>
          <cell r="B19" t="str">
            <v>The republicans weren't going after President Obama. They were coming after me. His attorney general, and the cabin and I served with Hillary Clinton. I have known her for almost 25 years. This is the woman who's for her whole life stays for children, to protect civil rights, voting rights and Hilary is pushing hard for tougher gun laws and police accountability. If you want to make sure republicans don't take us backward help Hillary move us forward. I am Hilary Clinton and I approve this message.</v>
          </cell>
          <cell r="C19">
            <v>2</v>
          </cell>
        </row>
        <row r="20">
          <cell r="A20" t="str">
            <v>PRES_CLINTON_EVERY_CHILD</v>
          </cell>
          <cell r="B20" t="str">
            <v>When I look at my new granddaughter, I think to myself, we're going to do everything we can to make sure she has opportunities in life. But what about all the kids? You should not have to be the grandchild of a former president to know that you can make it in America. That will be my mission as president to make sure I do everything I can every single day to knock down the barriers to open up the doors. So that every child has a chance to live up to his or her god-given potential. I'm Hillary Clinton. And I approve this message.</v>
          </cell>
          <cell r="C20">
            <v>0</v>
          </cell>
        </row>
        <row r="21">
          <cell r="A21" t="str">
            <v>PRES_CLINTON_EVERY_CORNER</v>
          </cell>
          <cell r="B21" t="str">
            <v>Everywhere in this state Hillary made a difference for people when she was senator. In the Adirondacks she helped to keep businesses online. Help Finger Lakes Farmers sell their products in big cities. Stood up to China to protect our workers helped, create high-tech manufacturing jobs in Albany, clean energy jobs in Rochester and biomedical jobs in Buffalo. Hillary Clinton made a difference in every corner of New York and that's what you'll do in every corner of America. I am Hillary Clinton and I approve this message.</v>
          </cell>
          <cell r="C21">
            <v>0</v>
          </cell>
        </row>
        <row r="22">
          <cell r="A22" t="str">
            <v>PRES_CLINTON_HOW_TO</v>
          </cell>
          <cell r="B22" t="str">
            <v>I'm Hillary Clinton and I approve this message. How do we make the economy work for everyone? Hillary Clinton's plan starts here. By making big corporations and those at the top finally pay their fair share in taxes. And those companies that move overseas. She'd charge them an exit tax. Then she'd use that money to make the largest investment in creating good-paying jobs since World War 2, millions of jobs. You can read the plan here.</v>
          </cell>
          <cell r="C22">
            <v>1</v>
          </cell>
        </row>
        <row r="23">
          <cell r="A23" t="str">
            <v>PRES_CLINTON_LET'S_MOVE_FORWARD</v>
          </cell>
          <cell r="B23" t="str">
            <v>American workers brought us back from the crash. Now let's move forward. "Jobs that provide dignity and a bright future." New penalties to stop companies from moving their profits and jobs overseas. For businesses that create manufacturing jobs, a new tax credit, and let's invest in clean energy jobs with 500 million solar panels installed by the end of her first term. I am Hilary Clinton and I approve this message.</v>
          </cell>
          <cell r="C23">
            <v>0</v>
          </cell>
        </row>
        <row r="24">
          <cell r="A24" t="str">
            <v>PRES_CLINTON_LYNN'S_FAMILY</v>
          </cell>
          <cell r="B24" t="str">
            <v>For Lin's family the big stress is paying $400 a month in medical and drug costs for Aiden. For other families at higher deductibles premiums and co-pays that keep adding up. That's why we've got to crack down on price gouging, tap out of pocket cost and fast-track approval of less expensive, generic drugs. Because we've got to get health care costs under control for Lin family and for yours, I'm Hillary Clinton and I approve this message.</v>
          </cell>
          <cell r="C24">
            <v>0</v>
          </cell>
        </row>
        <row r="25">
          <cell r="A25" t="str">
            <v>PRES_CLINTON_ONLY_WAY</v>
          </cell>
          <cell r="B25" t="str">
            <v>I'm Hillary Clinton and I approve this message. Donald Trump says he alone can fix the problems we face. Well, I don't believe that's how you get things done in our country. It takes Democrats and Republicans working together. That's how we got health care for 8 million kids rebuilt New York City after 9/11 and got the treaty hiding Russia's nuclear arms. We've got to bring people together. That's how you solve problems. And that's what I'll do as president.</v>
          </cell>
          <cell r="C25">
            <v>0</v>
          </cell>
        </row>
        <row r="26">
          <cell r="A26" t="str">
            <v>PRES_CLINTON_POTENTIAL</v>
          </cell>
          <cell r="B26" t="str">
            <v>In every mom who takes on a second job, every school lunch packed every moment, helping with homework lies the belief that your child's life will be better than your own. Hillary Clinton is a believer too, winning health care for 8 million children, voting for immigration reform when others didn't and fighting to cut the cost of college. "Just open up the doors for this. Every child has a chance to live up to his or her god-given potential." I'm Hillary Clinton and I approve this message.</v>
          </cell>
          <cell r="C26">
            <v>2</v>
          </cell>
        </row>
        <row r="27">
          <cell r="A27" t="str">
            <v>PRES_CLINTON_PREDATORY_PRICING_MARCH_FIFTEEN</v>
          </cell>
          <cell r="B27" t="str">
            <v>This is a letter from someone who's here. She has to take a brand-name drug and taking it since the early 1980s. At that time, it cost approximately $180 for 10 shots. The latest refill was fourteen thousand seven hundred dollars for the same 10 vials. And the company is called valeant Pharmaceuticals. I'm going after them. This is predatory pricing and we're going to make sure it will stop. I'm Hilary Clinton and I approve this message.</v>
          </cell>
          <cell r="C27">
            <v>2</v>
          </cell>
        </row>
        <row r="28">
          <cell r="A28" t="str">
            <v>PRES_CLINTON_PROGRESSIVE</v>
          </cell>
          <cell r="B28" t="str">
            <v>For speaking truth to power in China. "Women's rights are human rights." And having the fortitude to keep government out of women's personal health care decisions, planned parenthood, action fund endorses Hillary Clinton, just like the league of conservation voters for her bold plan to attack climate change and the Human Rights Campaign Fund because Hilary believes only love should decide which two people can marry, not just the progressive, a progressive who gets results. I'm Hillary Clinton and I approve this message.</v>
          </cell>
          <cell r="C28">
            <v>2</v>
          </cell>
        </row>
        <row r="29">
          <cell r="A29" t="str">
            <v>PRES_CLINTON_ROLE_MODELS_60</v>
          </cell>
          <cell r="B29" t="str">
            <v>"I love the old days. You know what they used to do to guys like that, when they were in a place like this? They would be carried out on a stretcher, folks. And you can tell them to go fuck themselves. I could stand in the middle of Fifth Avenue and shoot somebody and I wouldn't lose any voters, okay? It's like incredible when Mexico sends its people, They're bringing drugs. They're bringing crime. They're rapists. You know, you could see there was blood coming out of her eyes. Blood coming out of her. Wherever it got to see this guy, I don't know what I said, I don't remember." Our children and grandchildren will look back at this time at the choices we are about to make, the goals we will strive, for the principles we will live by and we need to make sure that they can be proud of us. I'm Hilary Clinton and I approve this message.</v>
          </cell>
          <cell r="C29">
            <v>0</v>
          </cell>
        </row>
        <row r="30">
          <cell r="A30" t="str">
            <v>PRES_CLINTON_SOMEPLACE</v>
          </cell>
          <cell r="B30" t="str">
            <v>I'm Hillary Clinton and I approve this message. "Evelyn the clothing do you know where were these made?", "These were made... I don't know where they were made, but they were made some place. But they're great. Suits ties, shirts, everything sold at Macy's and they're doing great.", "Where the shirts were made?", "Bangladesh.", "They were made in China".</v>
          </cell>
          <cell r="C30">
            <v>0</v>
          </cell>
        </row>
        <row r="31">
          <cell r="A31" t="str">
            <v>PRES_CLINTON_STEADY_LEADER</v>
          </cell>
          <cell r="B31" t="str">
            <v>I'm Hillary Clinton and I approve this message. "Who you were consulting with consistently so that you're ready on day one?", "Speaking with myself because I have a very good brain myself." While Donald Trump consulted with himself. As Secretary of State, Hillary Clinton negotiated a ceasefire in Gaza, reduction in nuclear weapons took on Vladimir Putin and stood up against the trafficking of human beings. A steady leader in an unsteady world.</v>
          </cell>
          <cell r="C31">
            <v>0</v>
          </cell>
        </row>
        <row r="32">
          <cell r="A32" t="str">
            <v>PRES_CLINTON_TAKE_ON_60</v>
          </cell>
          <cell r="B32" t="str">
            <v>I do not believe we live in a single issue country. The economy is rigged in favor of the top. Americans haven't had a raise in 15 years, but I want to go further whether it's poison in the water, hard-working immigrant families, living in fear racism holding people back. A big financial interest along with drug companies, insurance companies, big oil companies, the indifferent the negligence. That's what I want to take on. I'm running for president to root out all of these barriers because I think America and only live up to its potential with. We make sure that every American has chance to live up to his or her potential. I'm Hillary Clinton and I approve this message.</v>
          </cell>
          <cell r="C32">
            <v>2</v>
          </cell>
        </row>
        <row r="33">
          <cell r="A33" t="str">
            <v>PRES_CLINTON_THE_LAST_STRAW</v>
          </cell>
          <cell r="B33" t="str">
            <v>I spent 22 years in the Air Force, and I was a republican for every one of them. I was rationalizing Donald Trump's behaviors until I heard that tape. That was the last straw. I don't want my granddaughter thinking It's okay to be treated that way. And my grandson growing up thinking, that's how you should treat women. That scares me. That scares me a lot. So Hillary's got my vote. We don't see eye to eye on everything, but she's strong and I respect her and she someone that my grandkids can respect. I am Hilary Clinton and I approve this message.</v>
          </cell>
          <cell r="C33">
            <v>0</v>
          </cell>
        </row>
        <row r="34">
          <cell r="A34" t="str">
            <v>PRES_CLINTON_TOMORROW_120</v>
          </cell>
          <cell r="B34" t="str">
            <v>I think we can all agree. It's been a long campaign. But tomorrow you get to pick our next president. So here are a few things that I hope you'll think about. First, It's not just my name and my opponent's name on the ballot. It's the kind of country we want for our children and grandchildren. Is America dark and divisive, or hopeful and inclusive. Our core values are being tested in this election, but everywhere I go, people are refusing to be defined by fear and division. Look, we all know we've come through some hard economic times. And we've seen some pretty big changes, but I believe in our people. I love this country and I'm convinced our best days are still ahead of us, if we reach for them together. I want to be a president for all Americans. Not just those who support me in this election, for everyone because we all have a role to play in building a stronger, fairer America. The second thing I want you to know is this. I will work my heart out as president to make life better for you and your family. We won't always get it right, but you can count on this. I've never quit and I never will. I'll get up every day determined to keep America safe and strong, and make our economy work for everyone, not just those at the top. And finally working for children and families has been the cause of my life, but it's Has never been more important than it is right now. This has to be our mission together, to give our kids and every American, the chance to live up to their god-given potential. So tonight I'm asking for your vote and tomorrow let's make history together. I'm Hillary Clinton and one last time I approve this message.</v>
          </cell>
          <cell r="C34">
            <v>0</v>
          </cell>
        </row>
        <row r="35">
          <cell r="A35" t="str">
            <v>PRES_CLINTON_WHAT_IT_TAKES</v>
          </cell>
          <cell r="B35" t="str">
            <v>"This epidemic of gun violence knows no boundaries." Hillary Clinton has what it takes to stand up to the republicans and the gun lobby. "We need to close the loopholes and support universal background checks. How many people have to die before we actually act before we come together as a nation?" I'm Hilary Clinton and I approve this message.</v>
          </cell>
          <cell r="C35">
            <v>2</v>
          </cell>
        </row>
        <row r="36">
          <cell r="A36" t="str">
            <v>PRES_CONSERVATIVESOLUTIONSPAC_BAD_IDEAS</v>
          </cell>
          <cell r="B36" t="str">
            <v>Jeb Bush if using scorched-earth attacks on fellow republicans. Why? Bush can't defend his liberal record supporting Common Core and the Wall Street bailout. Bush can't defend his private sector experience, making millions from a company that promotes Obamacare. All Bush has is the past. So he attacks. Jeff Bush, bad ideas. Not the answer for our future. Conservative Solutions PAC is responsible for the content of this advertising.</v>
          </cell>
          <cell r="C36">
            <v>2</v>
          </cell>
        </row>
        <row r="37">
          <cell r="A37" t="str">
            <v>PRES_CONSERVATIVESOLUTIONSPAC_BOTH_RIGHT</v>
          </cell>
          <cell r="B37" t="str">
            <v>Ted Cruz says, Donald Trump has boatloads of liberal positions. Donald Trump says Ted Cruz can't beat the Democrats. Well, they're both right. Marco Rubio is the conservative who can win and the Clinton machine knows it. Marco Rubio. He'll unite Republicans and restore the American dream. If you're not with Marco, you're electing the Democrats. Conservative Solutions PAC is responsible for the content of this advertising.</v>
          </cell>
          <cell r="C37">
            <v>2</v>
          </cell>
        </row>
        <row r="38">
          <cell r="A38" t="str">
            <v>PRES_CONSERVATIVESOLUTIONSPAC_FOOLS</v>
          </cell>
          <cell r="B38" t="str">
            <v>"I love the poorly educated!" That's really what Donald Trump is all about. He thinks were fooled. Trump uses sleazy bankruptcy laws to avoid paying workers. He bans disabled veterans. He even tried to use eminent domain to kick a widow from her home. Donald Trump puts himself first, and us last.</v>
          </cell>
          <cell r="C38">
            <v>0</v>
          </cell>
        </row>
        <row r="39">
          <cell r="A39" t="str">
            <v>PRES_CROSSROADSGPS_CUT_THE_DEBT</v>
          </cell>
          <cell r="B39" t="str">
            <v>America has suffered three years of crushing unemployment. "We will create nearly half a million jobs by investing in clean energy." What really happened? Billions wasted on failed Investments, thousands of Americans who lost jobs, while stimulus money went to companies that created jobs overseas paid for by the four billion Obama's added to our debt every day. Tell President Obama for real job growth, cut the debt. Support the new majority agenda at New Majority Agenda dot-org.</v>
          </cell>
          <cell r="C39">
            <v>0</v>
          </cell>
        </row>
        <row r="40">
          <cell r="A40" t="str">
            <v>PRES_CRUZ_GET_THIS_RIGHT_15</v>
          </cell>
          <cell r="B40" t="str">
            <v>Obama was a failure. Hillary could be worse. We have to get this right. Ted Cruz, will repeal Obamacare, grow jobs, destroy Isis, jobs, freedom, security, Cruz. I'm Ted Cruz and I approve this message.</v>
          </cell>
          <cell r="C40">
            <v>0</v>
          </cell>
        </row>
        <row r="41">
          <cell r="A41" t="str">
            <v>PRES_CRUZ_JAMES_DOBSON</v>
          </cell>
          <cell r="B41" t="str">
            <v>I'm doctor James Dobson, speaking to you as a private citizen. My wife Shirley and I have joined thousands of conservative pastors and laymen and endorsing senator Ted Cruz for president. I know Ted. He's a christian family man of the utmost integrity. His wife Heidi will be the very first pro-life first lady. We need a president who will defend the Constitution and nominate conservatives to the high court. His name is Ted Cruz. I'm Ted Cruz and I approve this message.</v>
          </cell>
          <cell r="C41">
            <v>2</v>
          </cell>
        </row>
        <row r="42">
          <cell r="A42" t="str">
            <v>PRES_CRUZ_PENCE_FOR_CRUZ</v>
          </cell>
          <cell r="B42" t="str">
            <v>This is a time for choosing. All of America is looking to Indiana to make a choice. I'm a Reagan conservative. I see Ted Cruz as a principled conservative who has dedicated his career to advocating the Reagan agenda. I really admire the way Ted Cruz has been willing to stand up for taxpayers in opposing runaway spending deficits and debt, calling for repealing Obamacare. I will be voting for Ted Cruz. I'm Ted Cruz and I approve this message.</v>
          </cell>
          <cell r="C42">
            <v>2</v>
          </cell>
        </row>
        <row r="43">
          <cell r="A43" t="str">
            <v>PRES_CRUZ_SAME</v>
          </cell>
          <cell r="B43" t="str">
            <v>I'm Ted Cruz and I approve this message. Donald Trump and Hillary Clinton are two sides of the same coin. Both support raising taxes, both supported Bill Clinton's nationwide ban on popular firearms and both support letting transgender men go in little girls bathrooms. "They use the bathroom that they feel is appropriate." Trump and Hillary. Do we really want two big government liberals on the ballot in November?</v>
          </cell>
          <cell r="C43">
            <v>2</v>
          </cell>
        </row>
        <row r="44">
          <cell r="A44" t="str">
            <v>PRES_CRUZ_SUPREME_TRUST</v>
          </cell>
          <cell r="B44" t="str">
            <v>I'm Ted Cruz and I approve this message. The next president will likely choose three or, possibly, four new justices to the Supreme Court. Our liberty hangs in the balance. "Would President Trump ban partial-birth abortions?", "Well, look. I am very pro-choice.", "But you would not ban it?", "No. I am pro-choice in every respect." We cannot trust Donald Trump with the serious decisions.</v>
          </cell>
          <cell r="C44">
            <v>2</v>
          </cell>
        </row>
        <row r="45">
          <cell r="A45" t="str">
            <v>PRES_DNC_14_MONTHS_REV</v>
          </cell>
          <cell r="B45" t="str">
            <v>"The next election is 14 months away and the people who sent us here, the people who hired us to work for them, they don't have the luck of waiting 14 months. Some of them are living week to week, paycheck to paycheck, even day to day, they need help. And they need it now. Members of Congress, it is time for us to meet our responsibilities. The Democratic National Committee is responsible for the content of this advertising.</v>
          </cell>
          <cell r="C45">
            <v>0</v>
          </cell>
        </row>
        <row r="46">
          <cell r="A46" t="str">
            <v>PRES_ENDINGSPENDING_THIS_TIME</v>
          </cell>
          <cell r="B46" t="str">
            <v>"I'm Connie from Green Bay, Wisconsin. I voted for Barack Obama in 08.", "I voted for Barack Obama.", "I voted for Obama.", "I was wrong. I didn't see any hope and change. He said, he'd cut the deficit in half seeing massive unemployment. It doesn't have to be this way.", "This time this year, I've changed to Mitt Romney and Paul Ryan because they are our children's future. Paul Ryan embodies the work ethic of Wisconsin. They're going to turn this country around." Ending Spending Action Fund is responsible for the content of this advertising.</v>
          </cell>
          <cell r="C46">
            <v>0</v>
          </cell>
        </row>
        <row r="47">
          <cell r="A47" t="str">
            <v>PRES_FUTURE45_PAID</v>
          </cell>
          <cell r="B47" t="str">
            <v>Hillary Clinton gave speeches to the biggest banks on Wall Street after one of the worst financial crisis in American history, but Hillary won't tell us what she said to those banks who pay her over 1 million dollars and are contributing millions more to elector. So before you promised your vote to Hillary, don't you deserve to know what she promised them? Future 45 is responsible for the content of this advertising.</v>
          </cell>
          <cell r="C47">
            <v>0</v>
          </cell>
        </row>
        <row r="48">
          <cell r="A48" t="str">
            <v>PRES_GENFWD_ACTIONS</v>
          </cell>
          <cell r="B48" t="str">
            <v>Generation Forward PAC is responsible for the content of this advertising.</v>
          </cell>
          <cell r="C48">
            <v>2</v>
          </cell>
        </row>
        <row r="49">
          <cell r="A49" t="str">
            <v>PRES_GINGRICH_TIMID_VS_BOLD</v>
          </cell>
          <cell r="B49" t="str">
            <v>Romney���s economic plan? Timid. Parts of it virtually identical to Obama���s failed policy. Timid won���t create jobs and timid certainly won���t defeat Barak Obama. Newt Gingrich���s bold leadership balanced the budget, reformed welfare, helped create millions of new jobs. The Gingrich jobs plan, a powerful plan for growing our economy and creating jobs. Rebuilding the America we love with bold, conservative leadership. I���m Newt Gingrich and I approve t</v>
          </cell>
          <cell r="C49">
            <v>2</v>
          </cell>
        </row>
        <row r="50">
          <cell r="A50" t="str">
            <v>PRES_GINGRICH_WHAT_HAPPENED</v>
          </cell>
          <cell r="B50" t="str">
            <v>What happened after Massachusetts moderate Mitt Romney changed his position from pro-abortion to pro-life? He governed pro-abortion. Romney appointed a pro-abortion judge, expanded access to abortion pills, put planned parenthood on a state medical board, but failed to put a pro-life group on the same board. And Romney signed government mandated healthcare with taxpayer funded abortions. Massachusetts moderate Mitt Romney. He can���t be trusted. I���m Newt Gingrich and I approve this mess</v>
          </cell>
          <cell r="C50">
            <v>2</v>
          </cell>
        </row>
        <row r="51">
          <cell r="A51" t="str">
            <v>PRES_GINGRICH_WHAT_KIND_OF_MAN_60</v>
          </cell>
          <cell r="B51" t="str">
            <v>"If a man's dishonest to obtain a job, he'll be dishonest on the job." What kind of man would mislead, distort and deceive just to win an election? This man would. Mitt Romney. Romney said he is always voted Republican when he had the opportunity, but in the 1992, Massachusetts primary Romney had the chance to vote for George HW Bush or Pat Buchanan, but he voted for a liberal Democrat instead. Romney said his investments in Fannie and Freddie were in a blind trust, but as reported in the National Journal, Romney earned tens of thousands of dollars from Investments, not in a blind trust. Romney denied seeing a false ad his campaign used to attack Newt Gingrich, but Romney's own campaign paid for the ad and Romney's own voice is on the ad approving its false content. If we can't trust what Mitt Romney says about his own record, how can we trust him on anything? I'm Newt Gingrich and I approve this message.</v>
          </cell>
          <cell r="C51">
            <v>2</v>
          </cell>
        </row>
        <row r="52">
          <cell r="A52" t="str">
            <v>PRES_GREATAMERICAPAC_PLEDGE_YOUR_SUPPORT_60</v>
          </cell>
          <cell r="B52" t="str">
            <v>8656 8841 and press one to pledge, your support for Donald Trump. Donald Trump is a multi-front war against not only the Democrats but the Elites in his own party that want to destroy him. The GOP is trying to take Trump's nomination away through a contested convention. They need to hear from the millions of Americans now who will not let this happen. Call 8656 8841 one now, and press one to pledge your support for Donald Trump. Join the movement, call now. Great America PAC is responsible for the content of this advertising.</v>
          </cell>
          <cell r="C52">
            <v>2</v>
          </cell>
        </row>
        <row r="53">
          <cell r="A53" t="str">
            <v>PRES_JOHNSON_PLAN_60</v>
          </cell>
          <cell r="B53" t="str">
            <v>Gary Johnson, I'm a candidate for president of the United States. And I approve this message. I'm Governor Gary Johnson. I'm Governor Bill Will. I got a plan to eliminate the IRS and greatly simplify our tax code. I would eliminate income tax. I would eliminate corporate tax and because you did that you'd be able to actually then abolish the IRS and. cold laughs, Gary climbed the highest peaks on all seven continents. If he says it, he does it. you could replace it with one Federal consumption tax. Something very, very fair. And if we had zero corporate tax in this country, we would absolutely create tens of millions of jobs in this country are best America yet. Johnson Weld 2016. What's the America, you in? Come on</v>
          </cell>
          <cell r="C53">
            <v>2</v>
          </cell>
        </row>
        <row r="54">
          <cell r="A54" t="str">
            <v>PRES_KEEPTHEPROMISEI_RUBIO'S_FRIENDS</v>
          </cell>
          <cell r="B54" t="str">
            <v>You co authored a bill with Democrats, two years ago, that allowed a path to citizenship for undocumented immigrants. He always believed in immigration and he wants to have an immigration bill, I appreciate that. It's banger prints are all over that bill. If you resist it the pathway to citizenship for the 11 million euro. We understood it. Molded it and made it. Keep The Promise One is responsible for the content of this advertising.</v>
          </cell>
          <cell r="C54">
            <v>2</v>
          </cell>
        </row>
        <row r="55">
          <cell r="A55" t="str">
            <v>PRES_KEEPTHEPROMISEI_STAND_UP_FOR_IOWA</v>
          </cell>
          <cell r="B55" t="str">
            <v>Yes, divide we have in this country. It's not between Republicans and Democrats. The biggest divide we have in this country is between Career politicians in Washington, and the American people. So, if you have a candidate who stood against Democrat, that's great. one of you been willing to stand up against Republicans? We need to run a populist campaign standing for hard-working, men and women. We need to take the power out of Washington and bring it back to the American people. Keep the promise One is responsible for the content of this advertising.</v>
          </cell>
          <cell r="C55">
            <v>0</v>
          </cell>
        </row>
        <row r="56">
          <cell r="A56" t="str">
            <v>PRES_KEEPTHEPROMISEI_TRUMPCARE</v>
          </cell>
          <cell r="B56" t="str">
            <v>First, there was Hillary care. We have to get to Universal Health Care. Then there was Obama care. in the direction of Universal Health Care coverage in this country. We can't afford Trump care. anybody's got to be covered. This is a nun Republican thing from his universal healthcare. I am going to take care of everybody who pays for it. The government's going to pay for it. Don't you know, Hillary care, ObamaCare, and trunk care. Our government Run Healthcare? Keep the promised ones responsible for the content of this advertising.</v>
          </cell>
          <cell r="C56">
            <v>2</v>
          </cell>
        </row>
        <row r="57">
          <cell r="A57" t="str">
            <v>PRES_LCVVF_TRUMP'S_SYMPHONY</v>
          </cell>
          <cell r="B57" t="str">
            <v>I alone can fix it. Bomb the data. break the, punch him in the face, I like people that weren't captured, Okay? the electric engaged like a pig, time movement her like a, I did not say that. I love war. is just including with newest. coming out of her. They're rapists. there has to be some form of. I want to be unpredictable. and shoot somebody. and I was sloppy, and you can tell them to go, themselves. MCV Victory fund is responsible for the content of this advertising.</v>
          </cell>
          <cell r="C57">
            <v>0</v>
          </cell>
        </row>
        <row r="58">
          <cell r="A58" t="str">
            <v>PRES_LOCALVOICES_BARCLAY_60</v>
          </cell>
          <cell r="B58" t="str">
            <v>Ohio's, answer to call the arms in all our major Wars, they've never shirked their Duty. I was a captain. I had two missions when I went to Vietnam, one was to engage the enemy. The second was preserve the lives of my men entrusted to my care. when I look at the two candidates for presidency, I know that Obama will not take advantage of the young people's willingness to stand in the Forefront of this country's defense. I don't Trust Romney to look after my concerns. either as a veteran, or a member of the middle class, Obama has a plan. He has a vision. I like that. The economy is recovering, unemployment is down, and I think Obama understands. It's about taking care of our own. My name is Berkeley Hastings, and I'm going to vote for Barack Obama. Local voices is responsible for the content of this advertising.</v>
          </cell>
          <cell r="C58">
            <v>0</v>
          </cell>
        </row>
        <row r="59">
          <cell r="A59" t="str">
            <v>PRES_NEWDAYFORAMERICA_ON_THE_JOB_TRAINING</v>
          </cell>
          <cell r="B59" t="str">
            <v>Job training for president does not work. Benghazi, beheadings, Paris. Our Lives depend on a commander in chief with experience who understands the world. time is of the essence, negotiation, Ambivalence or delay are not acceptable. for First with a plan, to destroy Isis, John Kasich . new day for America is responsible for the content of this advertising.</v>
          </cell>
          <cell r="C59">
            <v>0</v>
          </cell>
        </row>
        <row r="60">
          <cell r="A60" t="str">
            <v>PRES_NEWDAYFORAMERICA_US</v>
          </cell>
          <cell r="B60" t="str">
            <v>New Day America is responsible for the content of this advertising. We turned Ohio around, but we've created jobs and cut taxes and balanced our budgets. I spent 18 years on the armed services committee with some of the finest defense Minds in the world. I was one of the chief architects of balancing the budgets. First time we did it since man walked on the moon, we haven't done it since. It can happen again. John kasich's for us.</v>
          </cell>
          <cell r="C60">
            <v>0</v>
          </cell>
        </row>
        <row r="61">
          <cell r="A61" t="str">
            <v>PRES_NRTPAC_CORRUPT_AND_DANGEROUS_60</v>
          </cell>
          <cell r="B61" t="str">
            <v>When this political ad first aired, only one country was aiming nuclear weapons at the United States. Today, there are more nations with nuclear weapons aimed at Americans than ever before. Who is most responsible for this dangerous new world ? Clinton. The first Clinton administration gave North Korea technology to build nuclear weapons, Clinton's old communist China the technology to build Warheads That can hit a dozen American cities with one missile. Hillary Clinton supported the treaty with Russia, that weakens America's defenses and strengthen Vladimir Putin. Hillary Clinton is not just the most corrupt and dishonest politician in history, she is also the most dangerous when it comes to American National Security. sponsored by the national Republican trust fund, which is responsible for the content of this.</v>
          </cell>
          <cell r="C61">
            <v>0</v>
          </cell>
        </row>
        <row r="62">
          <cell r="A62" t="str">
            <v>PRES_NUMBERSUSA_JOBS_JOBS_JOBS_REV</v>
          </cell>
          <cell r="B62" t="str">
            <v>Jobs, jobs, jobs. Everybody talks about creating jobs, but who will get the job's? not one candidate is talking about why the government is ready to bring in another 1 million legal immigrants this year to take American jobs. Legal doesn't make it right when there are millions of jobless Americans, ask the candidates who should get new American jobs, unemployed Americans, or will they bring in another million immigrants paid for by numbers USA at numbers usa.org?</v>
          </cell>
          <cell r="C62">
            <v>2</v>
          </cell>
        </row>
        <row r="63">
          <cell r="A63" t="str">
            <v>PRES_OBAMA_CHARACTER</v>
          </cell>
          <cell r="B63" t="str">
            <v>Growing up in Ohio you learn to size up a person by their character, and that's why I'm supporting President Obama. He stood firm against the doubters and help rescue the Auto industry. He's taking on big corporations and foreign powers. When they threatened our jobs, our freedom, our way of life and you know, he means what he says, that's the Ohio way. Barack Obama, has earned my vote and my trust, I'm Barack Obama and I approve this message.</v>
          </cell>
          <cell r="C63">
            <v>0</v>
          </cell>
        </row>
        <row r="64">
          <cell r="A64" t="str">
            <v>PRES_OBAMA_CYNICAL</v>
          </cell>
          <cell r="B64" t="str">
            <v>I'm Barack Obama and I approve this message. wholly inaccurate, clearly misleading. That's what news outlets are calling Mitt Romney's latest ads, suggesting Auto jobs are being sent to China. GM calls Romney's ads politics at its cynical worst and Chrysler CEO said,it's simply not true. We know the truth meant. that's exactly what I said. By my, the headline you read which is said let Detroit go bankrupt.</v>
          </cell>
          <cell r="C64">
            <v>0</v>
          </cell>
        </row>
        <row r="65">
          <cell r="A65" t="str">
            <v>PRES_OBAMA_MAIN_STREET</v>
          </cell>
          <cell r="B65" t="str">
            <v>We've gone from pulling into our parking lot which was so depressing, It would be two or three cars in this parking lot to our parking lot being full. We have a whole second ship that we bought in new employees and we have a future at our plant Now. when you look at the president's plan, I don't think there can be any question that we're on the right course for today's economy. President Obama does get what people need and that's jobs and the opportunity to help themselves. stick with this guy. He will move us forward. I'm Barack Obama and I approve this message.</v>
          </cell>
          <cell r="C65">
            <v>0</v>
          </cell>
        </row>
        <row r="66">
          <cell r="A66" t="str">
            <v>PRES_OBAMA_MOSAIC</v>
          </cell>
          <cell r="B66" t="str">
            <v>I'm Barack Obama and I approve this message. As Governor Mitt Romney did cut taxes on millionaires, like himself, but he raised taxes and fees on everyone else. 1.5 billion over a thousand fee hikes on Health Care, on school bus rides, on milk, and driver's, Licenses on nursing homes, on lead, poisoning prevention, on meat and poultry inspection, on fishing and gun owners, on nurses and electricians, on hospitals and funeral homes in mental health, services and Healthcare. Romney economics didn't work then and won't work now.</v>
          </cell>
          <cell r="C66">
            <v>0</v>
          </cell>
        </row>
        <row r="67">
          <cell r="A67" t="str">
            <v>PRES_OBAMA_TRUST</v>
          </cell>
          <cell r="B67" t="str">
            <v>I'm Barack Obama and I approve this message. I'm not in favor of a five trillion dollar tax cut. That's not my plan. The nonpartisan tax policy Center concluded the Mitt Romney's tax plan would cost four point eight trillion dollars over 10 years. Why won't Romney level with us about his tax plan, Which gives the wealthy, huge, new tax breaks? because according to experts, he have to raise taxes on the middle class or increase the deficit to pay for it, if we can't trust him here, how could we ever trust him?</v>
          </cell>
          <cell r="C67">
            <v>0</v>
          </cell>
        </row>
        <row r="68">
          <cell r="A68" t="str">
            <v>PRES_OBAMA_UNBREAKABLE</v>
          </cell>
          <cell r="B68" t="str">
            <v>When I went to Israel, I saw families there who showed me where missiles would come down near their children's bedrooms, and I was reminded of what that would mean if those were my kids. I went to Yad vashem, the Holocaust Museum there to remind myself that the nature of evil and why our bond with Israel will be unbreakable. As long as I'm president, United States. Iran will not get a nuclear weapon. I'm Barack Obama and I approve this message.</v>
          </cell>
          <cell r="C68">
            <v>0</v>
          </cell>
        </row>
        <row r="69">
          <cell r="A69" t="str">
            <v>PRES_OBAMA_WHAT_ARE_YOU_GOING_TO_TELL_THEM_OH</v>
          </cell>
          <cell r="B69" t="str">
            <v xml:space="preserve">What are you going to tell them? You were just too busy? You didn't think it mattered? Is that what you're going to tell your friends who have to Shell out thousands more a year to pay for tax breaks for millionaires? You going to tell them they can't make decisions about their own bodies anymore because you didn't think your vote counted? Why not have a different conversation about how you voted for them? Go to Gottovote.com and find out everything you need to vote. I'm Barack Obama and I approve this message. </v>
          </cell>
          <cell r="C69">
            <v>0</v>
          </cell>
        </row>
        <row r="70">
          <cell r="A70" t="str">
            <v>PRES_OURDESTINY_SOMEONE_60</v>
          </cell>
          <cell r="B70" t="str">
            <v>The president���s failed. The economy���s worse. The government���s flabby and weak. Healthcare reform? Toss it. Sure you���ll have your job next week? The world���s literally collapsing and where���s the conservative we can trust? John Huntsman. Our destiny PAC is responsible for the content of this advertising. why haven���t we hear</v>
          </cell>
          <cell r="C70">
            <v>2</v>
          </cell>
        </row>
        <row r="71">
          <cell r="A71" t="str">
            <v>PRES_OURPRINCIPLES_FRAUD</v>
          </cell>
          <cell r="B71" t="str">
            <v>Donald Trump's phony University is being sued for fraud. Now, a Florida real estate Scam. Donald Trump flapped his name on a proposed 50 two-story condo tower, going through bankruptcy and lawsuits, the building never gotten off the ground. Hard-working Floridians were left with nothing, while Trump pocketed Millions. dozens lost a lot of money when they invest in Trump Tower Tampa. Trump fooled us once, will he scam Florida again? Our principals pack is responsible for the content of this advertising.</v>
          </cell>
          <cell r="C71">
            <v>2</v>
          </cell>
        </row>
        <row r="72">
          <cell r="A72" t="str">
            <v>PRES_OURPRINCIPLES_KNOW</v>
          </cell>
          <cell r="B72" t="str">
            <v>Our principals pack paid for and is responsible for the content of this advertising. How much do we really know about Donald Trump? on Health Care? Everybody's got to be covered. Universal Health Care? I am going to take care of everybody. who pays for it? the government's going to pay for it, the government's going to pay for it. on gun control? I hate the concept of guns. I'm not in favor of it. on abortion? She would not ban it or ban partial-birth abortion? I am pro-choice in every respect. We Trust Donald Trump.</v>
          </cell>
          <cell r="C72">
            <v>2</v>
          </cell>
        </row>
        <row r="73">
          <cell r="A73" t="str">
            <v>PRES_PATRIOT_ROMNEY_IS_BAIN</v>
          </cell>
          <cell r="B73" t="str">
            <v>Mitt Romney is Bain Capital. he created it, made a fortune from it, even today remains invested in it. And right now Bane is shipping jobs to China and forcing workers to train their Chinese Replacements. the week before they came, they took the American flag down that flew outside the plant and the week after they laugh, they put it back up like we're supposed to be ashamed that we're Americans. Outsourcing jobs taking down the flag. No wonder Mitt Romney wants to hide from the truth. Patriot Majority Pac is responsible for the content of this advertising.</v>
          </cell>
          <cell r="C73">
            <v>0</v>
          </cell>
        </row>
        <row r="74">
          <cell r="A74" t="str">
            <v>PRES_PAUL_BIG_DOG</v>
          </cell>
          <cell r="B74" t="str">
            <v>What���s up with these sorry politicians? Bark bark. When it���s showtime ��� like little shih tzus. You want big cuts? Ron Paul has been cleaning it for years. Budget prices? No problem. Cut a trillion bucks year one. That���s trillion with a ���t���. Department of education? Gone. Interior? Energy? HUD? Commerce? Gone. Later bureaucrats. That���s how Ron Paul ���. Wanna drain the swamp? Ron Paul. Do it. I���m Ron Paul and I app</v>
          </cell>
          <cell r="C74">
            <v>2</v>
          </cell>
        </row>
        <row r="75">
          <cell r="A75" t="str">
            <v>PRES_PAUL_KEEP_AMERICA_SECURE</v>
          </cell>
          <cell r="B75" t="str">
            <v>Ron Paul. a veteran with a plan to keep America secure. protect America by securing our borders. And rebuilding our defenses. Not by acting as the world���s policeman, spending trillions nation building overseas. The Paul plan for security: start protecting America���s borders, stop wasting American money. Ron Paul: restore America now. I���m Ron Paul and I approve this me</v>
          </cell>
          <cell r="C75">
            <v>2</v>
          </cell>
        </row>
        <row r="76">
          <cell r="A76" t="str">
            <v>PRES_PAUL_PROTECT_LIFE_PROTECT_LIBERTY</v>
          </cell>
          <cell r="B76" t="str">
            <v xml:space="preserve">Doctor Ron Paul, more than four thousand babies delivered. A man of faith, committed to protecting life. you know you just knew that ron cared about you. life begins at conception in my opinion, and as a result, I loved to go to a doctor who felt the same way. he not only protects unborn life, but he also walks through journeys with women and he has for years. Ron did not let washington change him. I love the fact that he didn���t change in all these years. Ron���s still the same guy still saying the same things. And now all these years later still standing his ground. It���s not hard for someone who is a christian and who truly believes to stay on the right path. and I think thats what kind of person ron paul is. America has to have someone like Ron Paul today. there is no question. I���m Ron Paul and I approve this </v>
          </cell>
          <cell r="C76">
            <v>2</v>
          </cell>
        </row>
        <row r="77">
          <cell r="A77" t="str">
            <v>PRES_PRIORITIESUSA&amp;LCV_IN_THE_TANK_FOR_BIG_OIL</v>
          </cell>
          <cell r="B77" t="str">
            <v>He���s the two hundred million dollar man. And big oil���s fingerprints are all over him. Big oil���s pledged two hundred million to help Mitt Romney. And Romney���s pledged to protect their profits and billions in special tax breaks. So when you fill up your tank remember who���s in the tank for big oil. Mitt Romney: the two hundred million d</v>
          </cell>
          <cell r="C77">
            <v>0</v>
          </cell>
        </row>
        <row r="78">
          <cell r="A78" t="str">
            <v>PRES_PRIORITIESUSA_BANKRUPT</v>
          </cell>
          <cell r="B78" t="str">
            <v>His message was clear. Let Detroit go bankrup. Mitt Romney. There's little question he made a fortune from businesses he helped destroy. Romney pocketed huge fees shortly before companies collapsed. Even when the businesses failed Romney came out ahead. Are those the values we want in an American president? Priorities USA Action is responsible for the content of this advertising.</v>
          </cell>
          <cell r="C78">
            <v>0</v>
          </cell>
        </row>
        <row r="79">
          <cell r="A79" t="str">
            <v>PRES_PRIORITIESUSA_HATE_60</v>
          </cell>
          <cell r="B79" t="str">
            <v>I've seen what can happen as a result of hate. My son Mac was murdered in Laramie, Wyoming in 1998. He was befriended by two men in a bar who pretended to be gay. They offered him a ride home and when he was in their car, they robbed him and beat him. They drove Matt out to the Prairie and tied him to a split rail fence, then beat him some more and left him for death. and the aftermath of Max death, My family saw the best of America in the love and support we were shown. So when I see the hate that Donald Trump has brought to his campaign for president, It terrifies me. I'd like to punch him in the face. I'll tell you. I don't know what I said. He's a Mexican. I could stand in the middle of Fifth Avenue and shoot somebody, and I wouldn't. words have an influence, violence causes pain. Hate can rip us apart. I know what can happen as a result of hate, and Donald Trump should never be our president. Priorities USA action is responsible for the content of this advertising.</v>
          </cell>
          <cell r="C79">
            <v>0</v>
          </cell>
        </row>
        <row r="80">
          <cell r="A80" t="str">
            <v>PRES_PRIORITIESUSA_HEADS_OR_TAILS</v>
          </cell>
          <cell r="B80" t="str">
            <v>Romney in vain Catholic objective was to make money. whether the companies they came in and worked with made money or not was irrelevant, Bain Capital always make money. if we lost, they made money, if we survive they made money, it's as simple as that. He promised us the same things he's promising the United States. He'll give you the same things he gave us, that's nothing. He'll take it all. Priorities USA action is responsible for the content of this advertising.</v>
          </cell>
          <cell r="C80">
            <v>0</v>
          </cell>
        </row>
        <row r="81">
          <cell r="A81" t="str">
            <v>PRES_PRIORITIESUSA_HIS_WORDS</v>
          </cell>
          <cell r="B81" t="str">
            <v>Priorities USA action is responsible for the content of this advertising.</v>
          </cell>
          <cell r="C81">
            <v>0</v>
          </cell>
        </row>
        <row r="82">
          <cell r="A82" t="str">
            <v>PRES_PRIORITIESUSA_I_LOVE_WAR</v>
          </cell>
          <cell r="B82" t="str">
            <v>I'm really good at war. I love war in a certain way. including with new PS, including with this. I know more about Isis than the generals do, Believe me. Nuclear, just the power, the devastation, is very important to me. I want to be unpredictable. Priorities USA action is responsible for the content of this advertising.</v>
          </cell>
          <cell r="C82">
            <v>0</v>
          </cell>
        </row>
        <row r="83">
          <cell r="A83" t="str">
            <v>PRES_PRIORITIESUSA_REPUBLICANS_ARE_RIGHT</v>
          </cell>
          <cell r="B83" t="str">
            <v>This is an individual who mocked a disabled reporter. I don't know what I said. who attributed a reporter's questions to her menstrual cycle. Blood coming out of her, Wherever. He is not a person who is equipped in temperament, judgment or character to lead our troops. Donald Trump has created a toxic atmosphere, pitting one group against another. He's a Mexican. Claimng a person can't do the job because of their race is sort of like the textbook definition of a racist comments. Priorities USA action is responsible for the content of this advertising.</v>
          </cell>
          <cell r="C83">
            <v>0</v>
          </cell>
        </row>
        <row r="84">
          <cell r="A84" t="str">
            <v>PRES_PRIORITIESUSA_UNDERSTANDS_60</v>
          </cell>
          <cell r="B84" t="str">
            <v>I don't think Mitt Romney understands what he's done to people's lives by closing the plan. I don't think he realizes that that people's lives completely changed. When Mitt Romney and bank close the plan I lost my health care and my family lost their health care, and a short time after that my wife became ill, I don't know how long she was sick, and I think maybe he didn't say anything because she knew that we couldn't afford the insurance. And then one day she she became ill and I took her up to the Jackson County Hospital and, and admitted for pneumonia. And that's when they found the cancer. And by, then, it was stage four. It was, it was, there was nothing they could do for her and she passed away in 22 days. I do not think Mitt Romney realizes what he's done to anyone and I, furthermore, I do not think Mitt Romney is concerned. Priorities USA action is responsible for the content of this advertising.</v>
          </cell>
          <cell r="C84">
            <v>0</v>
          </cell>
        </row>
        <row r="85">
          <cell r="A85" t="str">
            <v>PRES_REBUILDINGAMERICA_CLASSIFIED</v>
          </cell>
          <cell r="B85" t="str">
            <v>There is no classified material. I did not send classified material and I did not receive any material that was marked or designated classified. I did not email any classified material to anyone on my email. There is no classified material. Rebuilding America Now package responsible for the content of this message.</v>
          </cell>
          <cell r="C85">
            <v>0</v>
          </cell>
        </row>
        <row r="86">
          <cell r="A86" t="str">
            <v>PRES_REBUILDINGAMERICA_CLASSIFIED_REOPENING</v>
          </cell>
          <cell r="B86" t="str">
            <v>Lincoln County. There is no classified material. I did not send classified material and I did not receive any material that was marked or designated classified. I did not email any classified material to anyone on my email. There is no classified material. FBI reopening the investigation into Hillary Clinton's email use. Rebuilding America Now package responsible for the content of this message.</v>
          </cell>
          <cell r="C86">
            <v>0</v>
          </cell>
        </row>
        <row r="87">
          <cell r="A87" t="str">
            <v>PRES_REBUILDINGAMERICA_DEAD_BROKE</v>
          </cell>
          <cell r="B87" t="str">
            <v>We came out of the White House not only dead broke, but in debt. it didn't last long. A foundation was created and money started to roll. speeches, connections and donations. Misogynistic regimes, Wall Street insiders, corrupt dictators. They all had one thing in common, They're check cleared. The clintons are now worth an exessive of 100 million dollars. It was not easy. could have fooled us. Rebuild American Outback is responsible for the content of this message.</v>
          </cell>
          <cell r="C87">
            <v>0</v>
          </cell>
        </row>
        <row r="88">
          <cell r="A88" t="str">
            <v>PRES_REBUILDINGAMERICA_MORE_OF_THE_SAME</v>
          </cell>
          <cell r="B88" t="str">
            <v>But I want to say one thing. We turned over everything. I want you to listen to me. I did not, I did not, I did not send classified material, not a single time. And I did not receive never any material that was marked or designated classified. I never told anybody to lie. That's all I can say. These allegations are false. I don't know how it works Digitally at all. Rebuild American Outback is responsible for the content of this message.</v>
          </cell>
          <cell r="C88">
            <v>0</v>
          </cell>
        </row>
        <row r="89">
          <cell r="A89" t="str">
            <v>PRES_RESTOREOURFUTURE_BIG_SPENDER</v>
          </cell>
          <cell r="B89" t="str">
            <v>Rick santorum's been in Washington so long, he's called the ultimate Washington Insider. Santorum voted to raise the debt limit five times and for billions in wasteful earmarks, including the bridge to nowhere and a teapot Museum. Santorum says, I'm very proud of all the earmarks I put in bills. I defended my earmarks in the sense that I'm proud of the money that I did set aside. Rick Santorum, Washington insider, big spender, Restore Our Future is responsible for the content of this message.</v>
          </cell>
          <cell r="C89">
            <v>2</v>
          </cell>
        </row>
        <row r="90">
          <cell r="A90" t="str">
            <v>PRES_RESTOREOURFUTURE_FLATLINE</v>
          </cell>
          <cell r="B90" t="str">
            <v>If you saw this line in the ER you'd be panicked. Well, this flatline is Barack Obama's economy. 23 million, looking for full-time work, middle-class incomes falling, spending and debt exploding, and Obama's second-term agenda is the same as the first. if you don't jump start America's economy now, your economy stays Dead, four more years. Demand better. Restore Our Future is responsible for the content of this message.</v>
          </cell>
          <cell r="C90">
            <v>0</v>
          </cell>
        </row>
        <row r="91">
          <cell r="A91" t="str">
            <v>PRES_RESTOREOURFUTURE_PROUD</v>
          </cell>
          <cell r="B91" t="str">
            <v xml:space="preserve">Rick Satorum���s been in washington so long, he���s called the ultimate washington insider. Santorum voted to raise the debt limit five times and for billions in wasteful earmarks including the bridge to nowhere and the teapot museum. Santorum says I���m very proud of the earmarks I put in bills. I defended my earmarks in the sense that I���m proud of the money that I did set aside. Rick Santorum: washington insider, big </v>
          </cell>
          <cell r="C91">
            <v>2</v>
          </cell>
        </row>
        <row r="92">
          <cell r="A92" t="str">
            <v>PRES_RESTOREOURFUTURE_WHOOPS</v>
          </cell>
          <cell r="B92" t="str">
            <v>Ever notice how some people make a lot of mistakes? It was probably a mistake. I made a mistake. I���ve made mistakes at times. So far, Newt Gingrich has admitted his mistakes or flipped on��� teaming up with nancy pelosi, immigration, medicare, healthcare, iraq, attacking Mitt Romney, and more. I made a big mistake in the spring. Haven���t we had enough mis</v>
          </cell>
          <cell r="C92">
            <v>2</v>
          </cell>
        </row>
        <row r="93">
          <cell r="A93" t="str">
            <v>PRES_REVOLUTIONPAC_COMPASSION_60</v>
          </cell>
          <cell r="B93" t="str">
            <v>It was between nineteen seventy-two and seventy-three. But it was still a lot of prejudice around this area. My wife was sick and nobody came to check. Well I believe I was left there because of different uh me being black and her being white and I didn���t know anything to do. Well then Ron Paul come to my rescue. He just stepped in and ten minutes later she had her stillborn boy child. I never got a bill from the hospital or anything and he was the doctor of medicine and he was done it because he think of one human being just as much as another. He���s just a honest man. And that���s something we need now in this day and time and they will try to do anything to block him out because he will be honest. And they need more lik</v>
          </cell>
          <cell r="C93">
            <v>0</v>
          </cell>
        </row>
        <row r="94">
          <cell r="A94" t="str">
            <v>PRES_RNC&amp;ROMNEY_BELIEVE_IN_OUR_FUTURE</v>
          </cell>
          <cell r="B94" t="str">
            <v>I got the chance to start my own business. I know what it���s like to hire people and to uh make ends meet. From those experiences I���ve had the chance to run in the olympics the games are in real trouble they���ve been way too much spending. and in Massachusetts I���ve had a budget that was badly out of balance. My legislature was eighty five percent democrats and every one of the four years I was governor we balanced the budget. Now I want to use those experiences to help Americans have a better future. We believe in our future. We believe in ourselves. We believe the greatest days of America are ahead. I���m Mitt Romney and I approve thi</v>
          </cell>
          <cell r="C94">
            <v>0</v>
          </cell>
        </row>
        <row r="95">
          <cell r="A95" t="str">
            <v>PRES_ROMNEY_12_MILLION_JOBS</v>
          </cell>
          <cell r="B95" t="str">
            <v>Let me tell you how I'll create 12 million jobs when President Obama couldn't. First, My energy Independence policy means more than 3 million new jobs. Many of them in manufacturing. By tax reform plan to lower rates for the middle class and for small business, create 7 million more. And expanding trade cracking down on China and improving job training, takes us to over 12 million new jobs. I'm Mitt Romney and I approve this message.</v>
          </cell>
          <cell r="C95">
            <v>0</v>
          </cell>
        </row>
        <row r="96">
          <cell r="A96" t="str">
            <v>PRES_ROMNEY_ETHICS</v>
          </cell>
          <cell r="B96" t="str">
            <v>Good evening, Newt Gingrich, who came to power after all preaching a higher standard in American politics, a man who brought down another speaker on ethics accusations. Tonight he has on his own record, the Judgment of his peers Democrat and Republican alike by an overwhelming vote. They found him guilty of Ethics violations. They charge him a very large Financial penalty, and they raised, several of them raised serious questions about his future Effectiveness. I'm Mitt Romney and I approve this message.</v>
          </cell>
          <cell r="C96">
            <v>2</v>
          </cell>
        </row>
        <row r="97">
          <cell r="A97" t="str">
            <v>PRES_ROMNEY_NEVADA_FAMILIES</v>
          </cell>
          <cell r="B97" t="str">
            <v>While Nevada families lost everything in the housing crisis, Newt Gingrich cashed in. Gingrich was paid over 1.6 million dollars by the scandal-ridden agency that helped create the crisis. And I offer advice and my advice is as an historian. an historian? really? sanctioned for ethics violations, Gingrich resigned from Congress and disgrace and then cashed in as a DC insider. If Newt wins, this guy be very happy. I'm Mitt Romney and I approve this message.</v>
          </cell>
          <cell r="C97">
            <v>2</v>
          </cell>
        </row>
        <row r="98">
          <cell r="A98" t="str">
            <v>PRES_ROMNEY_NEVER</v>
          </cell>
          <cell r="B98" t="str">
            <v>Is Rick Santorum ready to be president? He's never run a business. He's never run a state. A Washington politician who proudly voted for the bridge to nowhere. And for Liberal Judge Sotomayor, Santorum opposed creating e-verify a conservative reform to curb illegal immigration. It is a moral imperative for America to stop spending more money than we take in. It's killing jobs. The experience of balancing budgets is desperately needed in Washington, and I will take it there. I'm Mitt Romney and I approve this message.</v>
          </cell>
          <cell r="C98">
            <v>2</v>
          </cell>
        </row>
        <row r="99">
          <cell r="A99" t="str">
            <v>PRES_ROMNEY_NO_EVIDENCE</v>
          </cell>
          <cell r="B99" t="str">
            <v>I'm Mitt Romney and I approve this message. When a president doesn't tell the truth, how can we trust him to lead? The Obama Outsourcing attacks misleading unfair and untrue. There was no evidence that Mitt Romney ship jobs overseas. Candidate Obama lied about Hillary Clinton. So shame on you Barack Obama. But America expects more from a President. Obama's dishonest is another reason America has lost confidence and Barack Obama.</v>
          </cell>
          <cell r="C99">
            <v>0</v>
          </cell>
        </row>
        <row r="100">
          <cell r="A100" t="str">
            <v>PRES_ROMNEY_PAID_IN</v>
          </cell>
          <cell r="B100" t="str">
            <v>You paid into Medicare for years. Every paycheck. Now when you need it, Obama has cut 716 billion dollars from Medicare. Why? to pay for ObamaCare. So now the money you paid for your guaranteed Health Care is going to a massive new government program, that's not for you. The romney-ryan plan protects Medicare benefits for today's seniors and strengthens the plan for the Next Generation. I'm Mitt Romney and I approve this message.</v>
          </cell>
          <cell r="C100">
            <v>0</v>
          </cell>
        </row>
        <row r="101">
          <cell r="A101" t="str">
            <v>PRES_ROMNEY_THE_ROMNEY_PLAN</v>
          </cell>
          <cell r="B101" t="str">
            <v>My plan is to help the middle class. Trade has to work for America. That means Crackdown on Cheaters like China. It means open up new markets. Next, got a balance the budget, you got to cut the deficit. You've got to stop spending more money than we take in. And finally, champion small business, have tax policies, regulations and Health Care policies that help small business. We put those in place will add 12 million new jobs in four years. I'm Mitt Romney and I approve this message.</v>
          </cell>
          <cell r="C101">
            <v>0</v>
          </cell>
        </row>
        <row r="102">
          <cell r="A102" t="str">
            <v>PRES_ROMNEY_THE_ROMNEY_PRESIDENCY</v>
          </cell>
          <cell r="B102" t="str">
            <v>Day one of the Romney presidency, they want a real change. In any economic policy that encourages job creators and reduces the death for children face. And in energy policy, that frees America's oil, gas and coal producers. Above all, from day one, Real change in leadership. Leadership that works with both parts. I'm Mitt Romney and I approve this message.</v>
          </cell>
          <cell r="C102">
            <v>0</v>
          </cell>
        </row>
        <row r="103">
          <cell r="A103" t="str">
            <v>PRES_RTR_ICEBERG</v>
          </cell>
          <cell r="B103" t="str">
            <v>People love me. Donald Trump, look past the boasting and you'll see right through him. He supported partial birth abortions. his phony Trump University accused of fraud. He tried to seize private property to line his own pockets. four bankruptcies and small businesses screwed over. Poll after poll showed him losing to Hillary Clinton. If Trump wins conservative lose. Restaurant USA is responsible for content of This message.</v>
          </cell>
          <cell r="C103">
            <v>2</v>
          </cell>
        </row>
        <row r="104">
          <cell r="A104" t="str">
            <v>PRES_RUBIO_FAST_AND_FURIOUS</v>
          </cell>
          <cell r="B104" t="str">
            <v>My brother Brian Terry was murdered protecting our border. Brian died because of a bomb in Fast and Furious Scandal. For me, this is personal. This is about protecting America and everyone who fights for it. That's why I support Marco Rubio. From the border to the battlefield, I know Marco Rubio will give people like my brother the support they need. I'm voting for Marco. I hope you will too. I'm Marco Rubio, and I approved this message.</v>
          </cell>
          <cell r="C104">
            <v>2</v>
          </cell>
        </row>
        <row r="105">
          <cell r="A105" t="str">
            <v>PRES_RUBIO_LUNATIC</v>
          </cell>
          <cell r="B105" t="str">
            <v>Today we face ever growing threats, radical Islamic Terror, a lunatic in North Korea, a gangster in Moscow and a president more respectful to the Ayatollah of Iran than the prime minister of Israel. Our allies don't trust them. Our enemies don't fear us. And the world doesn't know where America stands. On day one of my presidency that will change. I'm Marco Rubio and I approved this message because the world is a safer place when America is the strongest country on Earth.</v>
          </cell>
          <cell r="C105">
            <v>1</v>
          </cell>
        </row>
        <row r="106">
          <cell r="A106" t="str">
            <v>PRES_SANDERS_AMERICA_REV</v>
          </cell>
          <cell r="B106" t="str">
            <v>They all come to look for America. All come to look for America. All come to look for America. I'm Bernie Sanders and I approve this message.</v>
          </cell>
          <cell r="C106">
            <v>0</v>
          </cell>
        </row>
        <row r="107">
          <cell r="A107" t="str">
            <v>PRES_SANDERS_CALIFORNIA</v>
          </cell>
          <cell r="B107" t="str">
            <v>What choice do Californians have in this election? The biggest one of all. You have the power to choose a new direction for the Democratic party. To break the back of a corrupt system of campaign finance that keeps a rigged economy in place, to stand up to Wall Street and make the wealthy pay their fair share, to fight for tuition-free public colleges and universities. California is a long way to Washington when you can send them a message they can't ignore. I'm Bernie Sanders and I approve this message.</v>
          </cell>
          <cell r="C107">
            <v>2</v>
          </cell>
        </row>
        <row r="108">
          <cell r="A108" t="str">
            <v>PRES_SANDERS_EFFECTIVE</v>
          </cell>
          <cell r="B108" t="str">
            <v>Praised and one of America's best mayors, who governed as a pragmatist. A practical and successful legislator. Bernie Sanders passed more amendments in a republican Congress than any other member. Primary Care access for millions of Americans. Protected Social Security. Cracked the gridlock with John McCain to strengthen Veteran's Health Care. Bernie Sanders, a consistent principled and effective leader, building a future to believe in. I'm Bernie Sanders and I approve this message.</v>
          </cell>
          <cell r="C108">
            <v>0</v>
          </cell>
        </row>
        <row r="109">
          <cell r="A109" t="str">
            <v>PRES_SANTARITA_WHERE_ARE_YOU</v>
          </cell>
          <cell r="B109" t="str">
            <v>Why did we allow our country, the republican party to lose its conservative values? One man has never stopped fighting for those conservative values, millions have joined him. Where are you? The only true republican, Ron Paul. VoteRon Paul. Santarita Super PAC is responsible for the content of this advertising.</v>
          </cell>
          <cell r="C109">
            <v>2</v>
          </cell>
        </row>
        <row r="110">
          <cell r="A110" t="str">
            <v>PRES_SANTARITA_WHO_IS_REPRESENTING_YOU</v>
          </cell>
          <cell r="B110" t="str">
            <v>South carolina cares about strong family, and the right to life and liberty. Ron Paul has the consistent record of fighting for what south carolina cares about most. Have they fought for you? Candidates like Mitt Romney stand for themselves. Ron Paul stands for you. Stand with the man who stands for South Carolina. Ron Paul. Santarita super PAC is responsible for the content of this advertising.</v>
          </cell>
          <cell r="C110">
            <v>2</v>
          </cell>
        </row>
        <row r="111">
          <cell r="A111" t="str">
            <v>PRES_STANDFORTRUTH_SO_MUCH_AT_STAKE</v>
          </cell>
          <cell r="B111" t="str">
            <v>With so much at stake, we can't afford to take a chance on this election. Ted Cruz is the only candidate who has taken on the Washington cartel time after time and won. He filibustered Obamacare and fought to stop Marco Rubio's gang of 8 amnesty bill dead in its tracks. Ted Cruz went to the Supreme Court and fought for religious liberty and the Ten Commandments beating back the liberal agenda. Ted Cruz, A real-life conservative leader ready on day one. Stand for truth is responsible for the content of this advertising.</v>
          </cell>
          <cell r="C111">
            <v>1</v>
          </cell>
        </row>
        <row r="112">
          <cell r="A112" t="str">
            <v>PRES_SUPERPAC_THE_CASE_AGAINST_OBAMA_60</v>
          </cell>
          <cell r="B112" t="str">
            <v>I tell you that if you were to elect President Obama, you know what you're going to get. You're going to get a repeat of the last four years. He said that by now we'd have unemployment at 5.4 percent. The unemployment, the number of people who are still looking for work, is still 23 million Americans. He said he would have by now put forward a plan to reform Medicare and Social Security. He hasn't even made a proposal. This is a president who has not been able to do what he said he'd do. He said that he cut in half the deficit, he hasn't done that either. In fact, he doubled it. The middle class is getting crushed under the policies of a president who has not understood what it takes to get the economy working again. There are more people in poverty. One of a six people in poverty. When he took off it was 32 million people on food stamps. Today 47 million people on food stamps. The president wants to do well and I understand, but the policies he's put in place have not led this economy take off and grow like a could have. Super PAC for America is responsible for the content of this message.</v>
          </cell>
          <cell r="C112">
            <v>0</v>
          </cell>
        </row>
        <row r="113">
          <cell r="A113" t="str">
            <v>PRES_TRUMP_ELITIST_ARROGANCE</v>
          </cell>
          <cell r="B113" t="str">
            <v>They are often the kinds of kids that are called super predators. No conscience. No empathy. Some are new to politics completely and they are living in their parents' basement. That is a mindset that is really affecting their politics. You could put half of trump supporters into what I call the basket of deplorable. I'm Donald Trump and I approve this message.</v>
          </cell>
          <cell r="C113">
            <v>0</v>
          </cell>
        </row>
        <row r="114">
          <cell r="A114" t="str">
            <v>PRES_TRUMP_MOTHERHOOD</v>
          </cell>
          <cell r="B114" t="str">
            <v>The most important job and a woman can have is being a mother, and it shouldn't mean taking a pay cut. I'm Ivanka Trump, a mother, a wife and an entrepreneur. Donald Trump understands the needs of a modern workforce. My father will change outdated labor laws so that they support women and American family. He will provide tax credits for childcare, paid maternity leave and dependent care savings account. This will allow women to support their families and further their careers. I'm Donald Trump and I approve this message.</v>
          </cell>
          <cell r="C114">
            <v>0</v>
          </cell>
        </row>
        <row r="115">
          <cell r="A115" t="str">
            <v>PRES_TRUSTEDLEADERSHIP_KASICH_BFF</v>
          </cell>
          <cell r="B115" t="str">
            <v>The president heaped praise on the Republican Governor. I've got to give your governor a little bit of credit. John Kasich, along with a lot of state legislators who are here today, they expanded Medicaid under the Affordable Care Act. BFF of Barack Obama, the governor of the Buckeye State, John Kasich. The president cited Medicaid expansion, governor Kasich, as his big success story thus far in Obamacare. Paid for by Trusted Leadership PAC. Not authorized by any candidate or candidate's committee. TrustedLeadershipPAC.com.</v>
          </cell>
          <cell r="C115">
            <v>2</v>
          </cell>
        </row>
        <row r="116">
          <cell r="A116" t="str">
            <v>PRES_TRUSTEDLEADERSHIP_KASICH_WON'T_PLAY</v>
          </cell>
          <cell r="B116" t="str">
            <v>The John Kasich Playbook holding for a last-second shot and blocking out the grassroot, but that's classic John Kasich. Millionaires working side-by-side with George Soros of bankrolling in Super PAC, while Kasich votes against the second amendment, and expanded Obamacare in Ohio, costing taxpayers billions. So given John kasich's liberal record, it's no surprise his campaign isn't rebounding, because John Kasich won't play in Wisconsin. Trusted leadership Pac is responsible for the content of this advertising.</v>
          </cell>
          <cell r="C116">
            <v>2</v>
          </cell>
        </row>
        <row r="117">
          <cell r="A117" t="str">
            <v>PRES_VOTEYOURVALUES_INTERVIEW</v>
          </cell>
          <cell r="B117" t="str">
            <v>We went on the road to educate people about what's going on the romney-ryan budget cuts services, those at the economic margins of our society. The United States Conference of Bishops studied the budget and they found that this budget does not meet the moral test. It is immoral. This is not who we are as a nation, it's not who we are as people of faith. We got to let our voices be heard, and then we have to hold our elected officials accountable. That's what's at stake. Vote Your Values is responsible for the content of this advertising.</v>
          </cell>
          <cell r="C117">
            <v>0</v>
          </cell>
        </row>
        <row r="118">
          <cell r="A118" t="str">
            <v>PRES_WINNINGOURFUTURE_BLOOD_MONEY</v>
          </cell>
          <cell r="B118" t="str">
            <v>The crime? Medicare fraud. The victims? American taxpayers. The boss? Mitt Romney. Romney supervised a company guilty of massive Medicare fraud, that's a fact. 25 million dollars in unnecessary blood tests, right under Romney's nose. Romney pocketed a half a million dollars. Cost to taxpayers? 40 million. Get the facts at MittsBloodMoney.com. Winning Our Future is responsible for the content of this ad.</v>
          </cell>
          <cell r="C118">
            <v>0</v>
          </cell>
        </row>
        <row r="119">
          <cell r="A119" t="str">
            <v>PRES_WINNINGOURFUTURE_NEXT_60</v>
          </cell>
          <cell r="B119" t="str">
            <v>After five years of running for president, Mitt Romney has been queued up to be the GOP establishments next guy in line. However, conservatives are fed up with the establishment picking our candidate for us. We want a candidate that holds to America's values and the Constitution, especially with the danger of four more years of President Obama threatening it's very Foundation. We can't wait for Congress to do its job. If they won't act, I will. When the nation at risk, we need a true conservative leader who acts on Principle. As America Rises up and speaks, Romney's plans go out the window. Winning Our future is responsible for the content of this message.</v>
          </cell>
          <cell r="C119">
            <v>2</v>
          </cell>
        </row>
        <row r="120">
          <cell r="A120" t="str">
            <v>PRES_WOMENVOTE_CAPTURED</v>
          </cell>
          <cell r="B120" t="str">
            <v>I got shot down over Vietnam and spent 11 months in a p.o.w. Camp. What Donald Trump said about our memories of the military being captured is the disgrace. He's the war hero because he was captured. I like people that weren't captured. When you fly over enemy territory the odds might be against you being able to come home. Donald Trump doesn't understand the weight of sending Americans into harm's way. He's unfit to be President. Women Vote is responsible for the content of this advertising.</v>
          </cell>
          <cell r="C120">
            <v>0</v>
          </cell>
        </row>
        <row r="121">
          <cell r="A121" t="str">
            <v>PRES_CLINTON_REAL_LIFE</v>
          </cell>
          <cell r="B121" t="str">
            <v>Every day I get to play a brilliant, complex, get it done woman, who obsessively fights for justice, who gives a voice to the voiceless, who cares. That's television, but the real world? The real world has Hillary Clinton. A bona fide, rolls up her sleeves, fight for what's right, in it for you, champion for all of us. That's why we're with Hillary. Join us. I'm Hillary Clinton. And I approve this message.</v>
          </cell>
          <cell r="C121">
            <v>1</v>
          </cell>
        </row>
        <row r="122">
          <cell r="A122" t="str">
            <v>PRES_KEEPTHEPROMISEI_RECORD_NOT_RHETORIC</v>
          </cell>
          <cell r="B122" t="str">
            <v>I hear everyone here talks about the need to take on Washington. The natural next question is who actually has done so. He actually went to Washington DC and did what he told the voters he was going to do. Who actually has stood up not just to Democrats, but to leaders in our own heart. Stick to his guts, doesn't apologize for what he has to say. Why do I support Ted Cruz? It's because I trust Ted Cruz. When I tell you I'm going to do something I'm going to do exactly what I said I would do. Keep the Promise One is responsible for the content of this advertising.</v>
          </cell>
          <cell r="C122">
            <v>2</v>
          </cell>
        </row>
        <row r="123">
          <cell r="A123" t="str">
            <v>PRES_WETHEPEOPLE_WHAT_MATTERS</v>
          </cell>
          <cell r="B123" t="str">
            <v>Defeating Islamic Terror, shrinking government, growing the economy. These are the issues that matter most. Instead, we're debating social issues like abortion and gay rights. There are distractions and will only help elect Hillary. After eight years of Obama style socialism, we need to shrink government, not let big government tell us how to live our lives. Logon, learn more.</v>
          </cell>
          <cell r="C123">
            <v>2</v>
          </cell>
        </row>
        <row r="124">
          <cell r="A124" t="str">
            <v>PRES_CLINTON_EQUAL_PAY</v>
          </cell>
          <cell r="B124" t="str">
            <v>Do you think when you're president you'll be paid as much as if you were a man, male? This is one of the jobs where they have to pay you the same, but there are so many examples where that doesn't happen. I'm going to do everything I can to make sure every woman in every job gets paid the same as the men who are doing that job. I'm Hillary Clinton and I approve this message.</v>
          </cell>
          <cell r="C124">
            <v>2</v>
          </cell>
        </row>
        <row r="125">
          <cell r="A125" t="str">
            <v>PRES_AMERUNTD_POPE_OR_KOCHS</v>
          </cell>
          <cell r="B125" t="str">
            <v>The Pope's recent call to people of faith underscores the obligation we have to future generations to address climate change and protect our environment. But one group is desperate to attack Pope Francis and protect their pollution profits, the Koch brothers. Now Republican Presidential hopefuls are attacking the environment, attacking climate change and even attacking the pope to impress their big-money benefactors. They've made their choice. Who do you stand with? The Pope or the Kochs? Visit popeorkochs.com.</v>
          </cell>
          <cell r="C125">
            <v>0</v>
          </cell>
        </row>
        <row r="126">
          <cell r="A126" t="str">
            <v>PRES_CLINTON_AGREE</v>
          </cell>
          <cell r="B126" t="str">
            <v>I'm Hillary Clinton and I approve this message. He's a race-baiting xenophobic, religious bigot. Donald Trump is a phony, a fraud. He's not a serious adult. I can't vote for Donald Trump given the things that he said. Trump should not be supportive. I believe he's disqualified himself to be present. I just cannot support Donald Trump.</v>
          </cell>
          <cell r="C126">
            <v>0</v>
          </cell>
        </row>
        <row r="127">
          <cell r="A127" t="str">
            <v>PRES_NEWDAYFORAMERICA_LONDONDERRY</v>
          </cell>
          <cell r="B127" t="str">
            <v>New Day for America is responsible for the content of this advertising. Who do you like in this election? not sure yet. Whoever get something done. We've gone from eight billion in the hole to 22 billion in the black, we've cut taxes and we're growing from a loss of 350,000 jobs to a gain of three hundred and forty seven thousand jobs. What do you think? Kasich. Kasich. Kasich. That's a funny name. We brought that jobs both from China, as well as Mexico and I don't believe in other candidate can say that.</v>
          </cell>
          <cell r="C127">
            <v>0</v>
          </cell>
        </row>
        <row r="128">
          <cell r="A128" t="str">
            <v>PRES_TRUSTEDLEADERSHIP_SO_MUCH_AT_STAKE</v>
          </cell>
          <cell r="B128" t="str">
            <v>With so much at stake, we can't afford to take a chance on this election. Ted Cruz is the only candidate who has taken on the Washington cartel time after time and won. He filibustered Obamacare and fought relentlessly against wasteful government spending. Ted Cruz went to the Supreme Court and fought for religious liberty and the Ten Commandments, beating back the liberal agenda. Ted Cruz, a real-life conservative leader, ready on day one. Trusted leadership Pac is responsible for the content of this advertising.</v>
          </cell>
          <cell r="C128">
            <v>2</v>
          </cell>
        </row>
        <row r="129">
          <cell r="A129" t="str">
            <v>PRES_CLINTON_SQUAT</v>
          </cell>
          <cell r="B129" t="str">
            <v>Okay, you know the deal. Factory turns out the lights, shifts the jobs overseas. Bet you didn't know these companies though. They change their address to Ireland, Panama, Bermuda. Nice. Then bam, big tax break. CEO gets a bonus, and workers and Uncle Sam gets squat. Hillary says, you walk out on America, you pay an exit tax, and if you got tax dollars or attacks deals, you got to get them back. She's with us. I'm Hillary Clinton and I approve this message.</v>
          </cell>
          <cell r="C129">
            <v>0</v>
          </cell>
        </row>
        <row r="130">
          <cell r="A130" t="str">
            <v>PRES_RTR_SUCK_UPS</v>
          </cell>
          <cell r="B130" t="str">
            <v>When some candidates suck up to Trump or run away from him in fear, Jeb Bush isn't afraid. That is downright wrong. He stands up to Trump for his liberal Democratic position, calls out Trump for insulting women, attacking the disabled, even trashing a decorated war hero. I like people that weren't captured. John McCain is an American hero. Jeb Bush, the better man, the real conservative of commander in chief. Right To Rise USA is responsible for the content of this message.</v>
          </cell>
          <cell r="C130">
            <v>2</v>
          </cell>
        </row>
        <row r="131">
          <cell r="A131" t="str">
            <v>PRES_RTR_THE_SHOWS_60</v>
          </cell>
          <cell r="B131" t="str">
            <v>You know he's great at the one liners, but he's a chaos candidate and he'd be a chaos President. Two months ago, Donald Trump said that Isis was not our fight. Let Syria and Isis fight. Why are we, why do we care? let Isis and Syria fight. He said that Hillary Clinton would be a great negotiator with Iran. "Hilary's always surrounded herself with very good people, I think Hillary would do a good job." and he gets his foreign policy experience from the shows. "Who do you talk to for a military life right now?" "Well, I watch the shows. I mean, I really see a lot of great, you know, when you watch your show and all of the other shows." I don't know if that's Saturday morning or Sunday morning. Donald, you're not going to be able to insult your way to the presidency. That's not going to happen. If I'm president, I'll be a commander in chief, not an agitator in Chief, or a divider in Chief, but I will lead this country in a way that will create greater security and greater safety. Right To Rise USA is responsible for the content of this message.</v>
          </cell>
          <cell r="C131">
            <v>2</v>
          </cell>
        </row>
        <row r="132">
          <cell r="A132" t="str">
            <v>PRES_RTR_ALL_IN</v>
          </cell>
          <cell r="B132" t="str">
            <v>The leadership means you got to be all in. It's not about yappin, not about talking, it's about doing. I know how to do this because I was privileged to serve in Florida for eight years, and we turned the systems upside down that weren't working. 1.3 million new jobs were created. We cut taxes every year. Income Rose in people's pockets. People were lifted out of poverty. Children started to learn. As president of United States I pledge to you that I will solve problems. Right to Rise USA is responsible for the content of this message.</v>
          </cell>
          <cell r="C132">
            <v>0</v>
          </cell>
        </row>
        <row r="133">
          <cell r="A133" t="str">
            <v>PRES_HSLF_OPPOSE_DONALD_TRUMP</v>
          </cell>
          <cell r="B133" t="str">
            <v>They say a picture is worth a thousand words. So what does this one say about a Donald Trump presidency? Trump's sons, their trophy hunters of elephants and rear species. Don junior is floated to be interior secretary. Trump's agricultural advisor support confining pigs like this. Allowing cruel puppy mills, even making horse slaughter legal. It's a frightening picture. A trump presidency would be a threat to animals everywhere. Humane Society Legislative Fund is responsible for the content of this advertising.</v>
          </cell>
          <cell r="C133">
            <v>0</v>
          </cell>
        </row>
        <row r="134">
          <cell r="A134" t="str">
            <v>PRES_CLINTON_GETTING_THIS_RIGHT_APRIL_TWENTY_SIX</v>
          </cell>
          <cell r="B134" t="str">
            <v>China, India, some of the world's worst polluters. As Secretary of State, Hillary Clinton forced them to the table, making real change by laying the groundwork for the historic Global agreement to combat climate change. As president, Hillary will invest in clean energy jobs, on fracking, to protect families health and safety, and stand with communities that want to ban fracking and their right to say no. Because our future depends on getting this right. I'm Hillary Clinton and I approve this message.</v>
          </cell>
          <cell r="C134">
            <v>2</v>
          </cell>
        </row>
        <row r="135">
          <cell r="A135" t="str">
            <v>PRES_CLINTON_DNC_SELF_CONTROL</v>
          </cell>
          <cell r="B135" t="str">
            <v>I spent many years as a nuclear missile launch officer. If the President gave the order, we had to launch the missiles, that would be it. I prayed that call would never come. Selfcontrol may be all that keeps these missiles fire. I would bomb the out of him. I want to be unpredictable. I love war. The thought of Donald Trump with nuclear weapons scares me to death. Scare everyone. I'm Hillary Clinton and I approve this message.</v>
          </cell>
          <cell r="C135">
            <v>0</v>
          </cell>
        </row>
        <row r="136">
          <cell r="A136" t="str">
            <v>PRES_FUTURE45_HUMAN_RIGHTS</v>
          </cell>
          <cell r="B136" t="str">
            <v>Women not allowed to drive, gays must be punished by death, female rape victims sent to prison for engaging in extramarital relations. Just some of the human rights abuses the clintons ignored while their Foundation raised millions of dollars from some of the most extreme form government. How can we trust the clintons to fight for us when they sold out millions of women already? Future 45 is responsible for content of this advertising.</v>
          </cell>
          <cell r="C136">
            <v>0</v>
          </cell>
        </row>
        <row r="137">
          <cell r="A137" t="str">
            <v>PRES_OPPFREEDOM_PAINT_CREEK</v>
          </cell>
          <cell r="B137" t="str">
            <v>How does a nation that's lost find its way back? Start in a place called Paint Creek, Texas, in a farmhouse with no indoor plumbing. A boy named Rick Perry learn lessons of strength, resilience, and faith. As governor, he helped create more than 2 million new jobs, and fought to secure the Border while others did nothing. We can find our strength again if we look in the right place. Paid for by Opportunity and Freedom Back.</v>
          </cell>
          <cell r="C137">
            <v>0</v>
          </cell>
        </row>
        <row r="138">
          <cell r="A138" t="str">
            <v>PRES_RTR_CAN'T_STOMACH_TRUMP_OR_CRUZ</v>
          </cell>
          <cell r="B138" t="str">
            <v>Can't stomach Trump or Cruz? Look at three governors. Chris Christie expanded Obamacare, state debt exploded, and the Bridgegate Scandal trial starts in weeks. John Kasich also expanded Obamacare and had the worst rating on spending of any governor, Republican or Democrat. Jeb Bush, a proven conservative you can trust, and the most conservative governor of a large state since Ronald Reagan. Jeb, Right To Rise USA is responsible for the content of this Message.</v>
          </cell>
          <cell r="C138">
            <v>2</v>
          </cell>
        </row>
        <row r="139">
          <cell r="A139" t="str">
            <v>PRES_RTR_COMMITTED_CONSERVATIVE</v>
          </cell>
          <cell r="B139" t="str">
            <v>I'm a committed conservative that believes in getting results. We made Florida number one in job creation. 1.3 million new jobs, four point four percent growth, higher family income, 8 balanced budgets, and tax cuts eight years in a row, that saved our people and businesses 19 billion dollars. And if I'm elected president, I'll show Congress how that's done. Right to Rise USA is responsible for the content of this message.</v>
          </cell>
          <cell r="C139">
            <v>0</v>
          </cell>
        </row>
        <row r="140">
          <cell r="A140" t="str">
            <v>PRES_AFF_THE_BEST_WORDS</v>
          </cell>
          <cell r="B140" t="str">
            <v>I went to an Ivy League school. I'm very highly educated. I know words had the best words to see your motherfucker. He gets the nomination, they're going to sue his ass. She said he's a pussy. I don't give a damn. We'll beat those shit about them. They're ripping their shit out of the sea. Bullshit. What the hell are we doing? You're not getting rid of that shitty price. And the best words. And you can tell them go fuck yourselves. America Future Fund Political Action is responsible for the conent of this advertisement.</v>
          </cell>
          <cell r="C140">
            <v>1</v>
          </cell>
        </row>
        <row r="141">
          <cell r="A141" t="str">
            <v>PRES_CLINTON_NAMES_NATIONAL</v>
          </cell>
          <cell r="B141" t="str">
            <v>She said their names. Trayvon Martin, shot to death. Dontre Hamilton, unarmed. Sandra Bland. "There is nothing wrong." and makes their mothers fight for justice, her own. She speaks for a city poisoned by indifference. "We need action now." and stands with the president against those who would undo his achievements. Just like she's always stood with us. Hillary Clinton. I'm Hillary Clinton and I approve this message.</v>
          </cell>
          <cell r="C141">
            <v>0</v>
          </cell>
        </row>
        <row r="142">
          <cell r="A142" t="str">
            <v>PRES_CLINTON_TAKE_ON</v>
          </cell>
          <cell r="B142" t="str">
            <v>Wall Street should never be allowed to wreck Main Street again. Americans haven't had a raise in 15 years, but I want to go further, whether it's racism holding people back, big Financial interests, drug companies, insurance companies, big oil companies, the indifference, the negligence. That's what I want to take on. To root out all of these barriers and together we will make progress. I'm Hillary Clinton and I approve this message.</v>
          </cell>
          <cell r="C142">
            <v>0</v>
          </cell>
        </row>
        <row r="143">
          <cell r="A143" t="str">
            <v>PRES_NRAPVF_NOTHING_BUT_A_PHONE</v>
          </cell>
          <cell r="B143" t="str">
            <v>She'll call 911. Average response time 11 minutes. Too late. She keeps a firearm in the safe for protection, but Hillary Clinton could take away her right to self-defense, and with Supreme Court Justices, Hilary can. Don't let Hillary leave you protected with nothing but a phone. The NRA Political Victory fund is responsible for the content of this advertising.</v>
          </cell>
          <cell r="C143">
            <v>0</v>
          </cell>
        </row>
        <row r="144">
          <cell r="A144" t="str">
            <v>PRES_PRIORITIESUSA_MICHELLE_60</v>
          </cell>
          <cell r="B144" t="str">
            <v>A month after 9-11 I got a call from David and he told me he was going into the National Guard. He was sent to Iraq to be a gunner on a HumVee. A car pulled up in the driveway and three soldiers got out, and the sound of their boots as they came up those stairs will, will stay with me the rest of my life. You have moments when you really don't want to live anymore. It's a fate I would not wish on anybody, not anybody. When I saw Donald Trump attack another Gold Star mother, I felt such a sense of outrage. "While she was standing there she had nothing to say. She probably." I would like to tell Donald Trump what it feels like the sense of emptiness that only losing a child can bring. Those people should be honored and treated with kindness for the rest of their life, and I don't think that Donald Trump will ever understand that. Priorities USA Action is responsible for the content of this advertising.</v>
          </cell>
          <cell r="C144">
            <v>0</v>
          </cell>
        </row>
        <row r="145">
          <cell r="A145" t="str">
            <v>PRES_CRUZ_WON_ONE_CANDIDATE</v>
          </cell>
          <cell r="B145" t="str">
            <v>One candidate has spent his life defending our freedom. Only one candidate has a record of Supreme Court victories. He understands what's at stake for all of us in this election as President. We can trust Ted Cruz to protect our rights and defend the Constitution. He always has, I'm Ted Cruz and I approve this message.</v>
          </cell>
          <cell r="C145">
            <v>2</v>
          </cell>
        </row>
        <row r="146">
          <cell r="A146" t="str">
            <v>PRES_WILSON_ECONOMIC_OPPORTUNITY</v>
          </cell>
          <cell r="B146" t="str">
            <v xml:space="preserve">Bringing Economic Opportunity to the poor are about country. It's the best way to keep drugs and trimmer influence out with the extreme wealth and intelligence. We have, we can certainly find a way. Give people the option of a better lifestyle and you build a better future for. All of us is the elected president. I will put this high on my list of priorities, pay for it by Willie Wilson 2016. </v>
          </cell>
          <cell r="C146">
            <v>0</v>
          </cell>
        </row>
        <row r="147">
          <cell r="A147" t="str">
            <v>PRES_UNINTIMIDATEDPAC_FIGHT_AND_WIN_60</v>
          </cell>
          <cell r="B147" t="str">
            <v>Madison Wisconsin 2011. Big government union bosses lead thousands of liberal activists in protest against governor Scott Walker's bold reforms. They storm the Capital, threaten his Safety, even try to recall him. But Scott Walker never backs down. To eliminate a huge 3.6 billion dollar deficit, he takes decisive action. The results of billion dollar surplus, two billion dollars in tax relief. The unemployment rate cut nearly in half, and Walker forces government unions to pay their fair share for benefits just like everyone else does. Time after times, Scott Walker fights and wins. "Our big, bold refoms here in Wisconsin, took the power out of the hands of the big government special interests and put them firmly into the hands of the hard-working taxpayers. Now more than ever America needs a president who will fight and win for America." Unintimidated PAC is responsible for the content of this advertisement.</v>
          </cell>
          <cell r="C147">
            <v>0</v>
          </cell>
        </row>
        <row r="148">
          <cell r="A148" t="str">
            <v>PRES_CARSON_WHO_WILL_BE_PRESIDENT</v>
          </cell>
          <cell r="B148" t="str">
            <v>Who will be president? Many voices are raised, shrill, boastful, full of themselves, but then there's one more thoughtful, strong, a brilliant surgeon whose inner strength and principle life speaks for itself, serving others, saving lives, serving God. Who will be president? Perhaps the answer is not screaming to be heard. I'm Ben Carson and I approve this message.</v>
          </cell>
          <cell r="C148">
            <v>0</v>
          </cell>
        </row>
        <row r="149">
          <cell r="A149" t="str">
            <v>PRES_NRAILA_KRISTI'S_STORY</v>
          </cell>
          <cell r="B149" t="str">
            <v>A man attacked me in a parking garage. Tried to stab me with an 8-inch knife, but I carry a pistol I fight back. That's why I'm still here. Every woman has a right to defend herself with a gun as she chooses Hillary Clinton disagrees with us. Don't let politicians take away, your right to own a gun. Donald Trump supports my right to own a gun, defend your right to vote, Donald Trump for resident. The energy Institute for legislative action is responsible for the content of this ad.</v>
          </cell>
          <cell r="C149">
            <v>1</v>
          </cell>
        </row>
        <row r="150">
          <cell r="A150" t="str">
            <v>PRES_45COMMITTEE_50_POINTS_AHEAD</v>
          </cell>
          <cell r="B150" t="str">
            <v>Why aren't I 50 points ahead?  You might ask.  Well, despite insisting. I am a real person.  Hillary admittance.  Last time, I actually drove a car myself was 1996. Clinton has made 100 million dollars.  We came out of the White House. Not only dead broke, but in debt, she's under FBI investigation, but people should and do trust me sir. Why aren't I 50 points ahead, you might ask. 45 committees responsible for the content.</v>
          </cell>
          <cell r="C150">
            <v>2</v>
          </cell>
        </row>
        <row r="151">
          <cell r="A151" t="str">
            <v>PRES_CAPS_OBAMA'S_AMNESTY</v>
          </cell>
          <cell r="B151" t="str">
            <v xml:space="preserve"> The presidential hopefuls, don't talk much about the tax implications of President, Obama's amnesty for illegal aliens. They're not discussing the fact that amnesty gives illegal aliens. The right to take American jobs and apply for 1.7 billion in tax refunds, even though many illegal aliens, never pay taxes and struggling. American workers will be stuck with the tax bill asked the presidential hopefuls to speak up. What they rescind the Obama, amnesty and oppose future amnesties. Your tax bill may depend on it, paid for by.</v>
          </cell>
          <cell r="C151">
            <v>1</v>
          </cell>
        </row>
        <row r="152">
          <cell r="A152" t="str">
            <v>PRES_WILSON_UNITY</v>
          </cell>
          <cell r="B152" t="str">
            <v>United we stand. Divided we fall. Cruel words never been spoken. I'm doctor Willie Wilson, candidate for president of the United States. For the platform to bring Unity to this great nation. With the Unity comes the strength to bring back the quality of life for every American. It can't be Republicans versus Democrats. So some verses police, white versus black. We must become a place where people are free to pursue life liberty and happiness. One nation under God.</v>
          </cell>
          <cell r="C152">
            <v>0</v>
          </cell>
        </row>
        <row r="153">
          <cell r="A153" t="str">
            <v>PRES_SIS_1938_REV</v>
          </cell>
          <cell r="B153" t="str">
            <v>1938, British PM Neville Chamberlain signs a treaty and declared we will have peace in our time. The Nazi regime had no intention of living up to terms. Within a year, the world was at War. 2015, Barack Obama signs a deal with the regime committed to destroying Israel and death to America. Lindsey Graham, a leader who stands strong against Terror, ready on day one to draw a thin Blue line to stop another historic mistake. Lindsey Graham, Security Is Strength PAC is responsible for the content of this advertising.</v>
          </cell>
          <cell r="C153">
            <v>0</v>
          </cell>
        </row>
        <row r="154">
          <cell r="A154" t="str">
            <v>PRES_CFG_POLITICIAN</v>
          </cell>
          <cell r="B154" t="str">
            <v>Which presidential candidate supports higher taxes, national healthcare and the Wall Street bailout? It's Donald Trump. "In many cases I've probably identify more as a Democrat." Trump wants us to think he's mister "Tell it like it is" but he has a record and it's very liberal. He's really just playing us for Chumps. Trump, just another politician. "In many cases I've probably identify more as a Democrat." Club For Growth Action is responsible for the content of this advertising.</v>
          </cell>
          <cell r="C154">
            <v>0</v>
          </cell>
        </row>
        <row r="155">
          <cell r="A155" t="str">
            <v>PRES_SEIU&amp;PRIORITIESUSA_VOTERS_REACT_CO_SP</v>
          </cell>
          <cell r="B155" t="str">
            <v>A lot of people have come here or have walked accross the border that have no skill, no education, and are looking for a free meal... (rest is spanish)</v>
          </cell>
          <cell r="C155">
            <v>1</v>
          </cell>
        </row>
        <row r="156">
          <cell r="A156" t="str">
            <v>PRES_AFP_FIGHTING_FOR_RE-ELECTION</v>
          </cell>
          <cell r="B156" t="str">
            <v>In 2008 I supported Barack obama. I really connected with his message of hope and change. He was going to cut the deficit, was going to bring us jobs, and if you look at his record, none of those came to fruition. I dont feel like he is fighting for me, I feel lioke he is fighting for reelection. I definitely feel dissapointed. So many things did not come true. Americans for prosperity is responsible for the content of this advertising.</v>
          </cell>
          <cell r="C156">
            <v>0</v>
          </cell>
        </row>
        <row r="157">
          <cell r="A157" t="str">
            <v>PRES_ABTT_EPISODE_IV_A_NEW_HOPE_60</v>
          </cell>
          <cell r="B157" t="str">
            <v>A storm is gathering over Iowa. A money storm outofstate. Groups like Grow Pack and Jobs for Iowa. Pack are flooding the Iowa airwaves telling you to vote Rick Perry at the Ames Straw poll. They think they can buy your vote with their unlimited Super Pac money. But Americans for a Better Tomorrow, tomorrow ask what about our unlimited Super Pac money? We want you to vote for Rick Perry too, but not their Rick Perry. Our Rick Perry on August 13. Right in. Rick Perry with an A for America with an A for Iowa. Americans for Better Tomorrow, Tomorrow is responsible for content.</v>
          </cell>
          <cell r="C157">
            <v>1</v>
          </cell>
        </row>
        <row r="158">
          <cell r="A158" t="str">
            <v>PRES_AEA_STAND_WITH_COAL</v>
          </cell>
          <cell r="B158" t="str">
            <v>Under my plan of a cap and trade system, electricity rates would necessarily skyrocket. So if somebody wants to build a coal fired plant, they can. Can. It's just that it will bankrupt them. I think our energy policies the best it's ever been. I think our energy policies the best it's ever been. American Energy Alliance is responsible for the content of this advertising.</v>
          </cell>
          <cell r="C158">
            <v>0</v>
          </cell>
        </row>
        <row r="159">
          <cell r="A159" t="str">
            <v>PRES_WINFUTURE_RENEW_PROSPERITY</v>
          </cell>
          <cell r="B159" t="str">
            <v>(wont work/play or convert)</v>
          </cell>
          <cell r="C159">
            <v>1</v>
          </cell>
        </row>
        <row r="160">
          <cell r="A160" t="str">
            <v>PRES_AFP_DOING_FINE</v>
          </cell>
          <cell r="B160" t="str">
            <v xml:space="preserve">Maybe your family is like most struggling to make it by but recently, President Obama said the  private sector is doing fine. How can our President be so out of touch? The private sector sector is doing fine. How can he fix the economy if he doesn't know what's wrong? The private sector is doing fine. The private sector is not doing fine. Tell President Obama support the AFP Jobs agenda.  </v>
          </cell>
          <cell r="C160">
            <v>0</v>
          </cell>
        </row>
        <row r="161">
          <cell r="A161" t="str">
            <v>PRES_ROMNEY_MORAL_RESPONSIBILITY</v>
          </cell>
          <cell r="B161" t="str">
            <v>^</v>
          </cell>
          <cell r="C161">
            <v>1</v>
          </cell>
        </row>
        <row r="162">
          <cell r="A162" t="str">
            <v>PRES_OBAMA_SLEEPLESS_NIGHTS</v>
          </cell>
          <cell r="B162" t="str">
            <v>And I approve this message. Mitt Romney would turn Medicare into vouchers. And studies show that could cost Florida seniors $6,000 more per year. We all paid in for that years ago. We worked for this. It's not for Medicare would be in the poor house. With the voucher system, the cost will go up. They would have to stint on their medications, on their doctor visits and everything else. If Mitt Romney is the President, the seniors will have many sleepless nights.</v>
          </cell>
          <cell r="C162">
            <v>0</v>
          </cell>
        </row>
        <row r="163">
          <cell r="A163" t="str">
            <v>PRES_RESTOREOURFUTURE_OLYMPICS</v>
          </cell>
          <cell r="B163" t="str">
            <v xml:space="preserve">As an athlete, you're training your whole life for that one moment at the Olympics. But America's Winter Olympics were mired in scandal and deficits. They turned to Mitt Romney. He faced a 400 million dollar budget deficit and turned it around to a hundred million dollar solar surplus. And after September 11, Romney delivered the Olympics safe and secure. Mitt gets things done. He changed my life. Mitt Romney brought a huge sense of hope. Not allowed athletes like myself to be able to realize our dreams, restore our future, is responsible for the content of this message.  </v>
          </cell>
          <cell r="C163">
            <v>1</v>
          </cell>
        </row>
        <row r="164">
          <cell r="A164" t="str">
            <v>PRES_SECUREAMERICANOW_NO_APOLOGIES</v>
          </cell>
          <cell r="B164" t="str">
            <v xml:space="preserve"> For his first interview as President, Barack Obama chose Arab TV for an apology. Start by listening, because all too often the United States starts by dictating. He reached out. It is important for us to be willing to talk to Iran. Answered with terror attacks on our troops and nuclear weapons development. Tell President Obama, no apologies, no weakness. It's time to stop Iran. Secure. America now is responsible for the content of this ad.</v>
          </cell>
          <cell r="C164">
            <v>0</v>
          </cell>
        </row>
        <row r="165">
          <cell r="A165" t="str">
            <v>PRES_ABTT_MODERN_STAGE_COMBAT_60</v>
          </cell>
          <cell r="B165" t="str">
            <v xml:space="preserve">America is in crisis and Stephen Colbert is turning our election into a circus. This East Coast Hollywood elite is exploring a run for President of the United States of America, of South Carolina.   And come on, why is the T in his name silent? What else is he silent about? Letting murderers out   of jail. Now, a Super Pac that he founded is running attack ads against him just so we'll think they're not coordinating. Enough is enough. I have had it with these money from its Super Pac messing with our Monday to Friday election. South Carolina sent Stephen Colbert a message on July January 21, vote Herman Cain because we can't afford to have a leader like this. Look, I just think that Rosa Parks was overrated Americans for a Better Tomorrow. Tomorrow responsible for the content of this Advertisement. </v>
          </cell>
          <cell r="C165">
            <v>2</v>
          </cell>
        </row>
        <row r="166">
          <cell r="A166" t="str">
            <v>PRES_OBAMA_GET_REAL_MITT</v>
          </cell>
          <cell r="B166" t="str">
            <v>I'm Barack Obama and I approve this message. Mitt Romney on how to pay for College and start a business. Take a risk. Get the Education Borrow money if you have to for your parents. Hope they can afford it. Romney's plans could cut College aid for nearly 10 million students and eliminate the tax deduction for College tuition. President Obama eliminated bank middlemen from College loans and use the savings to double College grants. Take a risk. Get the Education Borrow money if you have to for your parents. Get riot.</v>
          </cell>
          <cell r="C166">
            <v>0</v>
          </cell>
        </row>
        <row r="167">
          <cell r="A167" t="str">
            <v>PRES_ROMNEY_A_BETTER_FUTURE_NC_DEFENSE</v>
          </cell>
          <cell r="B167" t="str">
            <v xml:space="preserve"> The President can ask us to be patient. This President can tell us it was someone else's fault, but this President cannot tell us that you're better off today than when he took office here in North Carolina. We're not better off under President Obama. His defense cuts will weaken and national security and threaten thousands of North Carolina jobs. Romney's plan reverse Obama defense cuts strengthen our military, create over 350,000 new jobs for North Carolina. I���m Mitt Romney and I approve this message</v>
          </cell>
          <cell r="C167">
            <v>0</v>
          </cell>
        </row>
        <row r="168">
          <cell r="A168" t="str">
            <v>PRES_SANTORUM_SAY_WHAT</v>
          </cell>
          <cell r="B168" t="str">
            <v xml:space="preserve">I'm Rick Santorum. And I approve this message.  </v>
          </cell>
          <cell r="C168">
            <v>2</v>
          </cell>
        </row>
        <row r="169">
          <cell r="A169" t="str">
            <v>PRES_LEADERSFORFAMILIES_ONE_OF_US</v>
          </cell>
          <cell r="B169" t="str">
            <v>America in trouble. Economy in the tank. No leadership from Obama. Rick Santorum knows where to lead america. Like Mike Huckabee 4 years ago, you dont have to worry about Rick Santorum flip flopping or changing his values. I support santorum, a good man, true to his word. A winner who can beat obama. Why? He's been with us, coming out of Iowa the right way, as one of us. Leaders for Family super PAC is responsible for the content of this advertisement.</v>
          </cell>
          <cell r="C169">
            <v>0</v>
          </cell>
        </row>
        <row r="170">
          <cell r="A170" t="str">
            <v>PRES_ROMNEY_A_BETTER_FUTURE_VA_DEFENSE</v>
          </cell>
          <cell r="B170" t="str">
            <v xml:space="preserve"> This President can ask us to be patient. This President can tell us it was someone else's fault, but this President cannot tell us that you're better off today than when he took office here in Virginia. We're not better off under President Obama. His defense cuts will weaken national security and threaten over 130,000 jobs. Romney's plan reverse Obama defense cuts strengthen our military and create over 340,000 new jobs for Virginia. I met Romney and I approve this message.  </v>
          </cell>
          <cell r="C170">
            <v>0</v>
          </cell>
        </row>
        <row r="171">
          <cell r="A171" t="str">
            <v>PRES_RWBFUND_PRIDE</v>
          </cell>
          <cell r="B171" t="str">
            <v>He's the principled conservative. Rick Santorum, champion, leader, reformer. Rick Santorum is determined and will never waiver. What wins in america are bold ideas, sharp contrast, and a plan that includes everyone. A plan that includes people from all accross the economic spectrum. A plan that says we will work together to get america to work. Rick Santorum, the conservative we can trust. Red White and Blue fund is responsible for the content of this ad</v>
          </cell>
          <cell r="C171">
            <v>0</v>
          </cell>
        </row>
        <row r="172">
          <cell r="A172" t="str">
            <v>PRES_RNC&amp;ROMNEY_SOLUCIONES_PARA_LA_INMIGRACION_SP</v>
          </cell>
          <cell r="B172" t="str">
            <v>(Spanish)</v>
          </cell>
          <cell r="C172">
            <v>1</v>
          </cell>
        </row>
        <row r="173">
          <cell r="A173" t="str">
            <v>PRES_ROMNEY_STAND_UP_TO_CHINA</v>
          </cell>
          <cell r="B173" t="str">
            <v>Fewer Americans are working today than when President Obama took office. It doesn't have to be this way. If Obama would stand up to China. China is stealing American ideas and technology, everything from computers to fighter jets. Seven times Obama could have taken action. Seven times he said no. His policies cost us 2 million jobs. Obama had years to stand up to China. We can't afford four more. I���m Mitt Romney and I approve this messag</v>
          </cell>
          <cell r="C173">
            <v>0</v>
          </cell>
        </row>
        <row r="174">
          <cell r="A174" t="str">
            <v>PRES_OURDESTINY_SOMEONE</v>
          </cell>
          <cell r="B174" t="str">
            <v>The president's failed. The economy is worse. Government is flabby and weak. Healthcare reform? Toss it. Sure you'll have your job next week? The world is litterally collapsing, and where's the conservative we can trust? John Hunstman. Our Destiny PAC is responsible for the content of this advertising. Why haven't we heard of this guy?</v>
          </cell>
          <cell r="C174">
            <v>2</v>
          </cell>
        </row>
        <row r="175">
          <cell r="A175" t="str">
            <v>PRES_OBAMA_THE_CHOICE_60</v>
          </cell>
          <cell r="B175" t="str">
            <v>Over the next four months, you have a choice to make, not just between two political parties or even two people. It's a choice between two very different plans for our country. Governor Romney's plan would cut taxes for the folks at the very top rollback regulations on big banks.  And he says that if we do, our economy will grow and everyone will benefit. But you know what? We tried that top down approach. That's what caused the mess in the first place. I believe the only way to create an economy built to last is to strengthen the middle class, asking the wealthy to pay a little more so we can pay down our debt in a balanced way so that we can afford to invest in education, anufacturing and homegrown. American energy, for example, good middle class jobs. Sometimes politics can seem very small, but the choice you face, it couldn't be bigger. I'm Barack Obama, and I approve this message.</v>
          </cell>
          <cell r="C175">
            <v>0</v>
          </cell>
        </row>
        <row r="176">
          <cell r="A176" t="str">
            <v>PRES_PFAW_EL_VERDADERO_MITT_ROMNEY_SP</v>
          </cell>
          <cell r="B176" t="str">
            <v>If I were elected and Congress were to pass the Dream Act, would I veto it? And the answer is Yes.</v>
          </cell>
          <cell r="C176">
            <v>1</v>
          </cell>
        </row>
        <row r="177">
          <cell r="A177" t="str">
            <v>PRES_OBAMA_BUSINESS_EXPERIENCE</v>
          </cell>
          <cell r="B177" t="str">
            <v xml:space="preserve">I'm Barack Obama, and I approve this message. When Mitt Romney led BAYone, hundreds of plants, factories and stores were shuttered. Workers saw their wages slashed, their jobs sent overseas. Romney made a fortune. Now he wants to bring that business experience to us. He'd keep tax breaks for outsourcing and hand new tax cuts to millionaires, all while raising taxes on the middle class. Romney is not the solution. He's the problem. </v>
          </cell>
          <cell r="C177">
            <v>0</v>
          </cell>
        </row>
        <row r="178">
          <cell r="A178" t="str">
            <v>PRES_BACHMANN_AMERICA'S_IRON_LADY</v>
          </cell>
          <cell r="B178" t="str">
            <v>Born and raised in Iowa. Only one candidate has been a consistent conservative fighter who fought Obamacare, fought increasing our debt ceiling, even as other Republicans were cutting deals with Obama. An expert in tax law who will fight for or deep cuts in spending to reduce America's debt, restore our economy and create real jobs. And she'll never back down. One of our own. Michelle Bachmann for President. I'm Michelle Bachmann, and I approve this message.</v>
          </cell>
          <cell r="C178">
            <v>2</v>
          </cell>
        </row>
        <row r="179">
          <cell r="A179" t="str">
            <v>PRES_PAWLENTY_RESULTS_NOT_RHETORIC</v>
          </cell>
          <cell r="B179" t="str">
            <v>Minnesota gripped by one of the longest transit strikes in history. Why? Because Governor Tim Palini refused to cave in to government unions. Result, pallette. One Minnesota government shut down. Why? Because Tim polenti would not accept Democrats massive tax and spending demands. Resultanti, one Tim polenti results not rhetoric. I'm Tim Ponti and I approve this message.</v>
          </cell>
          <cell r="C179">
            <v>2</v>
          </cell>
        </row>
        <row r="180">
          <cell r="A180" t="str">
            <v>PRES_OBAMA_WHAT_HE_SAID</v>
          </cell>
          <cell r="B180" t="str">
            <v xml:space="preserve">I'm Barack Obama and I approved this message. When the auto industry faced collapse, Mitt Romney turned his back. Even the Detroit News criticized Romney for his wrongheadedness on the bailout. President Obama took a stand for American jobs. Don't fail against the American workers. And Michigan's auto industry is back. So remember what Mitt Romney said. That's exactly what I said. The headline you read, which said, Let Detroit go bankrupt and what President Obama did for Michigan.  </v>
          </cell>
          <cell r="C180">
            <v>0</v>
          </cell>
        </row>
        <row r="181">
          <cell r="A181" t="str">
            <v>PRES_ROMNEY_NEVER_3</v>
          </cell>
          <cell r="B181" t="str">
            <v>Is Rick Santorum ready to be President? He's never run a business. He's never run a state. A Washington politician who proudly voted for the Bridge to Nowhere. Santorum opposed creating Evarify, a conservative reform to curb illegal immigration. Let me tell you how I'll shrink the budget. I'm going to eliminate some programs. The easy one to get rid of is Obamacare. The test that I'm going to apply is this program so critical that it makes sense to borrow money from China to pay for it? I'm Mitt Romney, and I approve this message.</v>
          </cell>
          <cell r="C181">
            <v>2</v>
          </cell>
        </row>
        <row r="182">
          <cell r="A182" t="str">
            <v>PRES_ROMNEY_CONSERVATIVE_AGENDA</v>
          </cell>
          <cell r="B182" t="str">
            <v>(fails to convert)</v>
          </cell>
          <cell r="C182">
            <v>2</v>
          </cell>
        </row>
        <row r="183">
          <cell r="A183" t="str">
            <v>PRES_CROSSROADSGPS_BUNCH_OF_CASH</v>
          </cell>
          <cell r="B183" t="str">
            <v xml:space="preserve"> After gambling your money on his failed stimulus, President Obama says don't blow a bunch of    cash on Vegas. He doesn't get it. In Nevada, tourism means jobs under Obama, nearly 620 fuel    Nevada jobs for home values gone, America's worst recovery and a new recession could mean more    jobs lost. But as Nevada struggles, Obama says don't blow a bunch of cash on Vegas. Crossroads   GPS is responsible for the content of this advertising.</v>
          </cell>
          <cell r="C183">
            <v>0</v>
          </cell>
        </row>
        <row r="184">
          <cell r="A184" t="str">
            <v>PRES_UNITY2012_OBAMA_CARES_2</v>
          </cell>
          <cell r="B184" t="str">
            <v>Obama Cares about El Paso Obama announced his immigration policy in El Paso Obama cares about our soldiers announcing his military benefits in El Paso. Obama has visited El Paso the most of any city President. His opponent never came, both for President Obama and his ex local stars  Beto O'Rourke US Representative Vincent Perez County Commissioner Martha Dominguez State Board of Education Carlos Leon County Commissioner Angie Summers Constable Vote Democrat Punch number six Political ad paid for by Unity 2012.</v>
          </cell>
          <cell r="C184">
            <v>0</v>
          </cell>
        </row>
        <row r="185">
          <cell r="A185" t="str">
            <v>PRES_RESTOREOURFUTURE_SMILING_60</v>
          </cell>
          <cell r="B185" t="str">
            <v>Why is this man smiling? Because his plan is working. Brutally attack Mitt Romeny, and hope Newt Gingrich is his opponent. Why? Newt has a ton of baggage. Like the fact that gingrich was fined $300 thousand for ethics violations, or that he took at least $1.6 million from freddie mac just before it helped cause the economic meltdown. Then theres the $37 million gingrich took from healthcare and industry groups. And on the Issues, newt's been on all sides. He supports amnesty for millions of illegal immigrants. Gingrich even teamed up with Nancy Pelosi and Al Gore on global warming. And Newt was a long time supporter of a national health insurance mandate, the centerpiece of obama care. Maybe thats why George Will called Gingrich the least conservative candidate.The Gingrich Record? 30 years in washington, flip-flopping on issues. Check the facts at NewtFacts.com. Restore our future inc is responsible for the content of this message.</v>
          </cell>
          <cell r="C185">
            <v>2</v>
          </cell>
        </row>
        <row r="186">
          <cell r="A186" t="str">
            <v>PRES_KARGER_EXXON</v>
          </cell>
          <cell r="B186" t="str">
            <v>Exxonmobil is the most profitable company in American history. First Center, I want to assure   you I'm not out of touch. $60 at the pump. It hurts. It's time to take on Big Oil. I'm Fred Carter. I'm an independent Republican running for President. Big Oil is hurting families and destroying the American economy. I want to take on Rex Tillerson and Big Oil just like I fought for civil rights. I'm Fred Carter, and I approve this message.</v>
          </cell>
          <cell r="C186">
            <v>0</v>
          </cell>
        </row>
        <row r="187">
          <cell r="A187" t="str">
            <v>PRES_PERRY_POLITICALLY_CORRECT</v>
          </cell>
          <cell r="B187" t="str">
            <v>failed to convert</v>
          </cell>
          <cell r="C187">
            <v>2</v>
          </cell>
        </row>
        <row r="188">
          <cell r="A188" t="str">
            <v>PRES_ROMNEY_A_BETTER_FUTURE_OH_MANUFACTURING</v>
          </cell>
          <cell r="B188" t="str">
            <v xml:space="preserve">This President can ask us to be patient. This President can tell us it was someone else's fault. But this President cannot tell us that you're better off today than when he took office here in Ohio. We're not better off under President Obama. His failed economic American trade policies with China have destroyed thousands of jobs. The Romney plan. Stand up to China. Create over 4500 new jobs. Keep Ohio jobs in Ohio. I met Romney and I approve this message. </v>
          </cell>
          <cell r="C188">
            <v>0</v>
          </cell>
        </row>
        <row r="189">
          <cell r="A189" t="str">
            <v>PRES_OBAMA_HE'S_GOT_IT_RIGHT</v>
          </cell>
          <cell r="B189" t="str">
            <v xml:space="preserve">The stuff some folks are saying about President Obama sounds kind of familiar. The same people said my ideas would destroy jobs and they called me every name in the book. Well, we created 22 million new jobs and turned deficits into surpluses. President Obama's got it right. We should invest in the middle class education and innovation and pay down our debt with spending restraints and asking wealthy to pay a little more. Sound familiar? I'm Barack Obama, and I approve this message. </v>
          </cell>
          <cell r="C189">
            <v>0</v>
          </cell>
        </row>
        <row r="190">
          <cell r="A190" t="str">
            <v>PRES_AFP_HAS_PRESIDENT_OBAMA_EARNED_YOUR_VOTE_60</v>
          </cell>
          <cell r="B190" t="str">
            <v xml:space="preserve">In 2008, I voted for President Obama with no reluctance. He presented himself as something  different. I had hoped that the new President would bring new jobs, not major layoffs, not people  going through major foreclosures on their homes. He did get his health care through, but at  what cost? He said he was going to cut the deficit in his first term. I've seen zero interest in  reducing spending. He inherited a bad situation, but he made it worse. I think he's a great person.  I don't feel he is the right leader for our country, though. I still believe in hope and change.  I just don't think Obama is the way to go for that. The President has not earned reelection in 2012. In my book, I've seen his now definition hope and change. It's not the hope and change I  want. It's not the hope and change I thought I was going to get. I don't feel that I helped my grandchildren by voting for President Obama. And I regret that Americans for Prosperity is responsible for the content of this advertising.  </v>
          </cell>
          <cell r="C190">
            <v>0</v>
          </cell>
        </row>
        <row r="191">
          <cell r="A191" t="str">
            <v>PRES_OBAMA_TOUGH_LUCK</v>
          </cell>
          <cell r="B191" t="str">
            <v xml:space="preserve">I'm Barack Obama and I approve this message. I do the laundry, I pay the bills. I make sure my kids  are fed and rested and healthy. Moms like Christie would be stretched even more under. Mitt Romney to fund his tax cuts for millionaires. Romney could take away middleclass deductions  for childcare, home mortgages and College tuition. Mitt Romney he's so focused on big business  and tax cuts for the wealthy, it seems like his answers to middle class America are just tough  luck.  </v>
          </cell>
          <cell r="C191">
            <v>0</v>
          </cell>
        </row>
        <row r="192">
          <cell r="A192" t="str">
            <v>PRES_OBAMA_OUR_VOICE</v>
          </cell>
          <cell r="B192" t="str">
            <v xml:space="preserve">I'm Barack Obama, and I approved this message for so long. There was this voice that was silenced  out there. You know, as far as exercising the right to vote, people had lost hope. They didn't  believe that their voice mattered or counted when the President got in office, when he represented  to a nation of kids with hope. Now people exercising their right. And you start to see the power of our vote, you need to mean something for the first time. For a lot of people, having someone  in office who understand how powerful our voice can be is very important.  </v>
          </cell>
          <cell r="C192">
            <v>0</v>
          </cell>
        </row>
        <row r="193">
          <cell r="A193" t="str">
            <v>PRES_AFF_KEVIN</v>
          </cell>
          <cell r="B193" t="str">
            <v>Thirty thousand dollars and Trump University. And basically, all it did was ruin my credit and ruined my life. Trump University. They promise everything from start to finish their expertise, their knowledge, their input, the financing. They don't really deliver on anything. Gotta remember. There's 5,000 victims in this in the end. here's no there there Trump is just a fraud and misrepresentation of BS artist. America. Don't make the same mistake. I made with Donald Trump. American future fund is responsible for the content of this advertising.</v>
          </cell>
          <cell r="C193">
            <v>0</v>
          </cell>
        </row>
        <row r="194">
          <cell r="A194" t="str">
            <v>PRES_AFF_WHO_IS_HE</v>
          </cell>
          <cell r="B194" t="str">
            <v>Common Core Obama's Medicaid expansion, tax increases Barack Obama. No, John Kasich, Kasich still supports Common Core Kasich was one of the few Republican Governors to cheerlead obamacare's. Medicaid expansion and Kasich budget raise taxes by billion hitting businesses heart and the middle class even harder John Casey, not a conservative. Not even a moderate and Obama Republican. American future fund is responsible for the content of this advertising.</v>
          </cell>
          <cell r="C194">
            <v>0</v>
          </cell>
        </row>
        <row r="195">
          <cell r="A195" t="str">
            <v>PRES_ALPAC_PHONY_CONSERVATIVES</v>
          </cell>
          <cell r="B195" t="str">
            <v>Phony conservatives exposed the latest Ted Cruz, Cruz talks a big game, but when the rubber meets the road, we can't trust him first. He votes to borrow billions and bust the budget, then skips The crucial vote, to audit, the Federal Reserve. Thank goodness for Rand Paul Rands leading, the fight to cut spending to balance, the budget audit the fed. He's the only true fiscal conservative. We can trust Rand Paul for president. America's Liberty pack is responsible for the content of this advertising.</v>
          </cell>
          <cell r="C195">
            <v>0</v>
          </cell>
        </row>
        <row r="196">
          <cell r="A196" t="str">
            <v>PRES_AMERICALEADS_MARY_PAT_60</v>
          </cell>
          <cell r="B196" t="str">
            <v>We need a president who knows how to protect you but those how it feels when we don't I was named us. Attorney on September 10th 2001 the next day. Mary Pat took the PATH trains of the World. Trade Center. She walked the two blocks to her office and turned on the television. And the first building was on fire. I called Mary Pat immediately. So are you okay, they were telling her that they had to evacuate her to her basement, five and a half hours passed. I thought about three things. What was I going to do without my best friend, wasn't going to tell the kids. What kind of single parent would? I be phone rang and I got the Greatest phone call in my life. Mary Pat was. Okay. Here's what I fear. We become complacent as a country is gone all these years up until San Bernardino without another attack. I'll never forget. My wife was there. We lost friends. I know the loss and the pain, and I know the fear of loss. We need a president who will have the American people and our safety, not only in his mind and in his fist, but in his heart, the American League is responsible for the content of this advertising.</v>
          </cell>
          <cell r="C196">
            <v>0</v>
          </cell>
        </row>
        <row r="197">
          <cell r="A197" t="str">
            <v>PRES_AMERICALEADS_OBAMA'S_THIRD_TERM</v>
          </cell>
          <cell r="B197" t="str">
            <v>Hillary Clinton will be a third term of Barack Obama foreign policy, which has led to the growth of Isis radical Islamic terrorism. Cannot continue. What they want is to impose their way of life upon us. No one in this race for more tested than I've been. I was named us attorney on September 10th 2001. I've watched the loss and the suffering and the pain. My number one priority, as a leader to make sure that there is not another generation of widows and orphans created, because we're terrorist attack of the American Homeland semantically. It is responsible for content of this advertising.</v>
          </cell>
          <cell r="C197">
            <v>0</v>
          </cell>
        </row>
        <row r="198">
          <cell r="A198" t="str">
            <v>PRES_AMERICALEADS_STAND_UP</v>
          </cell>
          <cell r="B198" t="str">
            <v>Even with a democratic legislature at the Americans for tax reform. Just said that Chris Christie has vetoed more tax increases than any governor in American history. We cut 800 programs out of the state budget to bring the state budget into balance without raising taxes. Nearly 200,000 new private sector jobs because we cut taxes made government smaller. You need to be willing to stand up to Congress and tell him what you want to do. So then you can drag them to doing what the American people want them to do their Collegiate responsible for the content of the show.</v>
          </cell>
          <cell r="C198">
            <v>0</v>
          </cell>
        </row>
        <row r="199">
          <cell r="A199" t="str">
            <v>PRES_AMERICANLEGACYPAC_LET'S_SAVE_OUR_HEALTHCARE_60</v>
          </cell>
          <cell r="B199" t="str">
            <v xml:space="preserve">Hello, I'm doctor Ben Carson, Obamacare isn't working for all Americans. Most stop. Take a deep breath and recognize it. Seriously, flawed. Let's put Patients First by focusing on free market Solutions. Americans can be proud of America is blessed with a creative Spirit, these ascended, epidemics, and given   millions of people, the opportunity to live longer   healthier lives. We can, once again, have the greatest Health Care system on   Earth, if Washington gets out of the way.   If you Want to hold Washington accountable and truly save American Healthcare. Join me and sign our petition today. Call one eight hundred four to five six, two nine, nine and  signed the petition to save our Healthcare. Call one eight hundred four hundred five, six, two nine,   nine or visit our website and sign the petition today. Let's work together and save American Healthcare signed a petition and unleash the Great American Spirit again. American Legacy pack is responsible for this.  </v>
          </cell>
          <cell r="C199">
            <v>0</v>
          </cell>
        </row>
        <row r="200">
          <cell r="A200" t="str">
            <v>PRES_BELIEVEAGAIN_TURN_BACK_TO_GOD</v>
          </cell>
          <cell r="B200" t="str">
            <v>Bobby Jindal, I wasn't born or raised. The Christian took me seven. Long years to convert at the age of 16 unashamed. I'm on embarrass. I'm proud to say that. I am a Christian. Christian values are under assault right here at home in America. America's history is filled with times of spiritual Revival, right? After the hour seemed darkest, for the our seems pretty dark to me right now. We've exhausted every alternative. It is. Time to turn back to God. Leave again is responsible for the content of this advertising. Time.</v>
          </cell>
          <cell r="C200">
            <v>0</v>
          </cell>
        </row>
        <row r="201">
          <cell r="A201" t="str">
            <v>PRES_BUSH_HONOR</v>
          </cell>
          <cell r="B201" t="str">
            <v>It's very dangerous world. We need a strong leader to take a seat at that desk and make the hard decisions. This is no reality show. This is serious business, this nation hungers for leadership. We need Jim Bush. Jeb Bush will rebuild our military and make us proud to be Americans. You'll have the American people's confidence, and he will be respected on the world stage. I'm Jeb Bush and I approve this message.</v>
          </cell>
          <cell r="C201">
            <v>0</v>
          </cell>
        </row>
        <row r="202">
          <cell r="A202" t="str">
            <v>PRES_BUSH_HONOR_60</v>
          </cell>
          <cell r="B202" t="str">
            <v xml:space="preserve">We were completely surrounded, 160 Marine block and heads with   15,000 North Vietnamese, 40 hours with no sleep fighting   and hand at turn around, and check on my guys, and there was a pineapple grenade, right behind them. I reached over to grab the grenade. And as I threw it, I open my hand to release it and exploded. When we joined the most rate. We fill out a check. We say pay to the order of up to including my life. This is no reality show. This is serious business. This is about livelihood of our kids and grandkids this commander-in-chief to requires training wheels. This station hungers for leadership. We need Jeb Bush. Jeb Bush will rebuild our military and make us proud to be Americans. Jeb Bush is ready to take the role of spinner and chief your book at the experience in those leadership skills. He represents the beliefs of this country. You'll have the American people's confidence, and he will be respected in the world space. I'm Jeb Bush and I approve this message. </v>
          </cell>
          <cell r="C202">
            <v>0</v>
          </cell>
        </row>
        <row r="203">
          <cell r="A203" t="str">
            <v>PRES_BUSH_JOBS</v>
          </cell>
          <cell r="B203" t="str">
            <v>Increases endless new regulations, 8 trillion dollars borrowed and spent. We need to take power out of Washington and give it back to the American people. If we build the best possible business climate, no one can compete with the United States. My plan will create a 19 million new jobs. The American dream will be possible for Millions, who have forgotten what it looks like. We will compete with the world and we will win. I'm Jeb Bush and I approve this message.</v>
          </cell>
          <cell r="C203">
            <v>0</v>
          </cell>
        </row>
        <row r="204">
          <cell r="A204" t="str">
            <v>PRES_BUSH_LEADERSHIP_SKILLS</v>
          </cell>
          <cell r="B204" t="str">
            <v>In order to change the culture of Washington. We need to have someone that's actually done it. When I was governor of the state of Florida. I disrupted the old order in Tallahassee. We ought to have term limits for elected officials, and bring new people in with fresh ideas. Elected officials and don't show up for vote. Shouldn't get paid. We ought to have a balanced budget amendment to make sure that the federal government lives within our means, we need to reform how Washington works and I have the leadership skills to make it. So,</v>
          </cell>
          <cell r="C204">
            <v>0</v>
          </cell>
        </row>
        <row r="205">
          <cell r="A205" t="str">
            <v>PRES_BUSH_RECOVERY</v>
          </cell>
          <cell r="B205" t="str">
            <v>Today, I was at a summit dealing with this heroin epidemic, and this is a huge problem. It's not just heroin. It's drug addiction in general, and I have personal experience in this as a dad. My daughter Noelle was addicted to drugs and it was tough. It was really hard. There is a solution to this, but it requires leadership. Do you want someone? That can figure out how to solve a problem. That passionately goes about the business of fixing these things, then I'm your guy. I'm Jeb Bush and I approve this message.</v>
          </cell>
          <cell r="C205">
            <v>0</v>
          </cell>
        </row>
        <row r="206">
          <cell r="A206" t="str">
            <v>PRES_CFGACTION_IMAGINE</v>
          </cell>
          <cell r="B206" t="str">
            <v xml:space="preserve">Universal Health Care, I'm going to take care of everybody  who pays for it. The government is going to pay for. This is a nun, Republican thing for me to say, imagine in 2017, a new president signing legislation repealing. Every word of Obamacare is responsible for the content of this advertising.  </v>
          </cell>
          <cell r="C206">
            <v>2</v>
          </cell>
        </row>
        <row r="207">
          <cell r="A207" t="str">
            <v>PRES_CLINTON_DALLAS_MORNING_NEWS</v>
          </cell>
          <cell r="B207" t="str">
            <v>The Dallas Morning News is recommended. Hillary Clinton for president. This newspaper is not recommended to Democrat for the nation's highest office. Since before World War Two Trump plays on fear exhibits, a dangerous lack of judgment on Capitol Hill. Clinton gain, respect from Republicans for working across the aisle. She deserves your vote at this moment in time for Texas and America Hillary for president. I'm Hillary Clinton and I approve this message.</v>
          </cell>
          <cell r="C207">
            <v>0</v>
          </cell>
        </row>
        <row r="208">
          <cell r="A208" t="str">
            <v>PRES_CLINTON_DNC_WHAT_HE_DOES_60</v>
          </cell>
          <cell r="B208" t="str">
            <v xml:space="preserve">The dressing room while contestants some as young as 15 or changing connected it with Coach. Let's see this. Incredible looking women. I'd look her right in that fat ugly face of hers. He ate like a pig, a person who was, flat-chested, is very hard to be a 10. So you treat women with respect. I can't say that either. All right. Good. I'm Hillary Clinton and I approve this message.  </v>
          </cell>
          <cell r="C208">
            <v>0</v>
          </cell>
        </row>
        <row r="209">
          <cell r="A209" t="str">
            <v>PRES_CLINTON_EQUAL_PAY_CAUCUS_MARCH_FIFTEEN</v>
          </cell>
          <cell r="B209" t="str">
            <v xml:space="preserve">Do you think when your present you'll be paid as much as if it were a minute mail? This is one of the jobs where they are the same, but there are so many examples where that doesn't happen. I'm going to do everything. I can to make sure every woman in every job gets paid the same as the man who are doing. I'm Hillary Clinton and I approve.  </v>
          </cell>
          <cell r="C209">
            <v>2</v>
          </cell>
        </row>
        <row r="210">
          <cell r="A210" t="str">
            <v>PRES_CLINTON_MIRRORS</v>
          </cell>
          <cell r="B210" t="str">
            <v xml:space="preserve">I'm Hillary that I approve this message. Look her right in that fat ugly face of hers. She's a slob, she ate like a pig. A person who was flat-chested, is very hard to be a 10. She have a good body know. She ever said, absolutely. We treat women with respect. I can't say that either.  </v>
          </cell>
          <cell r="C210">
            <v>1</v>
          </cell>
        </row>
        <row r="211">
          <cell r="A211" t="str">
            <v>PRES_CLINTON_NEW_YORK</v>
          </cell>
          <cell r="B211" t="str">
            <v xml:space="preserve">New York, 20 million, people strong know. We don't all look the same. We don't all sound the same either, but when we fall together, we do the biggest things in the world. So when some say we can solve America's Problems by building walls Banning People based on their religion and turning against each other. Well, this is New York. Has we know better. I'm Hillary Clinton and I approve this message. Hey.  </v>
          </cell>
          <cell r="C211">
            <v>2</v>
          </cell>
        </row>
        <row r="212">
          <cell r="A212" t="str">
            <v>PRES_CLINTON_PREDATORY_PRICING</v>
          </cell>
          <cell r="B212" t="str">
            <v xml:space="preserve">This is a letter from someone who's here. She has to take a brand-name drugs and taking it. Since the early 1980s at that time, it cost approximately $180 for ten shots. The latest refill was fourteen thousand seven hundred dollars for the same 10 vial and the company is called valeant Pharmaceuticals. I'm going after them. This is predatory pricing and we're going to make sure it is stopped and I approve this message.  </v>
          </cell>
          <cell r="C212">
            <v>0</v>
          </cell>
        </row>
        <row r="213">
          <cell r="A213" t="str">
            <v>PRES_CLINTON_RESPECTED</v>
          </cell>
          <cell r="B213" t="str">
            <v>I fought for my country and Kosovo and Iraq, and I've been a republican all my life, but I'm the father of three girls. I can't stand. Hearing Donald Trump, call women, pigs dogs, and bimbos. And I sure don't want my daughter's hearing it. I want my girls to grow up proud and strong in the nation, where they're valued and respected, Donald Trump's America is not the country I fought for, so I'm voting for Hillary Clinton. I'm Hillary Clinton and I approve this message.</v>
          </cell>
          <cell r="C213">
            <v>0</v>
          </cell>
        </row>
        <row r="214">
          <cell r="A214" t="str">
            <v>PRES_CLINTON_ROAR_60</v>
          </cell>
          <cell r="B214" t="str">
            <v>You hear my voice, you hear that sound. Like thunder, gonna shake the ground. You held me down, but I got up (hey). Get ready 'cause I've had enough. I see it all, I see it now. I got the eye of the tiger, a fighter. Dancing through the fire. 'Cause I am a champion, and you're gonna hear me roar. Louder, louder than a lion. 'Cause I am a champion, and you're gonna hear me roar. I'm Hillary Clinton and I approve this message.</v>
          </cell>
          <cell r="C214">
            <v>2</v>
          </cell>
        </row>
        <row r="215">
          <cell r="A215" t="str">
            <v>PRES_CLINTON_THE_WORLD_APRIL_TWENTY_SIX</v>
          </cell>
          <cell r="B215" t="str">
            <v xml:space="preserve">World a president has to Grapple with. Sometimes you can't even imagine. That's the job and she's the one who's proven. She can get it. Done. Securing a massive reduction in nuclear. Weapons standing up against the abuse of women protecting Social Security expanding benefits for the National Guard and winning healthcare for 8 million children. The presidency is the toughest job in the world, and she's the one. Who'll make a real difference for you. I'm Hillary Clinton and I approve this message.  </v>
          </cell>
          <cell r="C215">
            <v>0</v>
          </cell>
        </row>
        <row r="216">
          <cell r="A216" t="str">
            <v>PRES_CLINTON_THIS_CITY_MEANS_SOMETHING_60</v>
          </cell>
          <cell r="B216" t="str">
            <v>Have fun has no fresh clean water source. The water is poisoned. We can't drink the water. We can't bathe in the water. You can't cook with the water. There was a time when we were alone and nobody heard our story. I am here because for nearly two years, Flint's water was poisoned. Hillary Clinton came here to show this, he standing with us. She's the one that brought this to another level of attention. That's what we needed, and what had been happening. Happening in Flint had happened in Grosse, Pointe, or bloke tail Hills. I think we all know we would have had a solution yesterday. Hillary Clinton really cares about people. She's awesome. When you have somebody like that fighting for you and supporting you and saying I've got your back Kenneth for much more and I will fight for you in Flint. No matter how long is, I'm Hillary Clinton and I approve this message.</v>
          </cell>
          <cell r="C216">
            <v>0</v>
          </cell>
        </row>
        <row r="217">
          <cell r="A217" t="str">
            <v>PRES_CLINTON_UNSTEADY_WORLD</v>
          </cell>
          <cell r="B217" t="str">
            <v>An unsteady world will be in one person's hand. Wouldn't you rather in a certain sense? Have Japan have nuclear weapons to Saudi Arabia in Saudi Arabia? Absolutely more countries with more nuclear weapons. Hillary Clinton knows that the last thing we need as Secretary of State. She negotiated a reduction in nuclear weapons with Russia and work with both parties to get it passed. An unsteady World demands, a very steady leader. I'm Hillary Clinton and I approve this message.</v>
          </cell>
          <cell r="C217">
            <v>0</v>
          </cell>
        </row>
        <row r="218">
          <cell r="A218" t="str">
            <v>PRES_CONSERVATIVESOLUTIONS_CLEAR_VOICES</v>
          </cell>
          <cell r="B218" t="str">
            <v>National Security Solutions require clear voices. What happens if we Retreat, what happens is you leave a space and that space will be filled by someone else. The only Nations right now that can even try to do it. Our nation's are, don't believe in the things we believe. And so in this 21st century, who will win, whose idea will continue to spread across the globe. Will it be our ideas of Freedom democracy and free enterprise? Or will it be their ideas of state-owned Enterprises? That the totalitarian is? Mmm? Learn more at ConservativeSolutionsProject.com.</v>
          </cell>
          <cell r="C218">
            <v>0</v>
          </cell>
        </row>
        <row r="219">
          <cell r="A219" t="str">
            <v>PRES_CONSERVATIVESOLUTIONSPAC_MARCO</v>
          </cell>
          <cell r="B219" t="str">
            <v>He took on the Republican establishment and one Marco Rubio. The Insiders were shocked, but not the people, they knew because day for these clear, conservative message, less government, more freedom, a foreign policy, founded on strength. Now the time has come for Our Generation to lead the way towards a new American Century. Two chests. In the establishment of message, send them a conservative president, Marco Rubio, conservative Solutions, bank is responsible for the content of this ad.</v>
          </cell>
          <cell r="C219">
            <v>0</v>
          </cell>
        </row>
        <row r="220">
          <cell r="A220" t="str">
            <v>PRES_CONSERVATIVESOLUTIONSPAC_SERIOUS</v>
          </cell>
          <cell r="B220" t="str">
            <v xml:space="preserve">We live in dangerous terrains, terrorism growing, the economy tearing, the Supreme Court in the balance, Trump erratic unreliable Cruz, calculated underhanded, the joists. We can count on Marco Rubio a disciple of Reagan smart and forceful. The Democrats nightmare Marco Rubio, the Republican who can beat Hillary and inspire a new generation conservative Solutions, tank is responsible for the content.  </v>
          </cell>
          <cell r="C220">
            <v>0</v>
          </cell>
        </row>
        <row r="221">
          <cell r="A221" t="str">
            <v>PRES_CONSERVATIVESOLUTIONSPAC_TAX_PLAN</v>
          </cell>
          <cell r="B221" t="str">
            <v xml:space="preserve">What Canadian about Ted Cruz? His tax plan Cruz, once a value-added tax like they have in Canada and European socialist countries, Obama and Pelosi say they're open to it. President Reagan hated. It conservatives called the crews scheme. A liberals dream because it makes it so easy to raise taxes. Ted Cruz wrong on taxes, conservative solutions, back is responsible for the content of this advertising. </v>
          </cell>
          <cell r="C221">
            <v>0</v>
          </cell>
        </row>
        <row r="222">
          <cell r="A222" t="str">
            <v>PRES_CRUZ_ACTIONS</v>
          </cell>
          <cell r="B222" t="str">
            <v xml:space="preserve">Tuesday approve, this message, Donald Trump talks tough on illegal immigration but his actions speak louder than words. Trump used illegals to build his hotels in New York and Washington guest workers instead of Americans in Chicago and Florida. Controversial visas for Rich, Chinese investors in New Jersey even said, amnesty should be done and this tea for millions of illegals. Donald Trump is principles. Stop at his wall. Wallet.  </v>
          </cell>
          <cell r="C222">
            <v>0</v>
          </cell>
        </row>
        <row r="223">
          <cell r="A223" t="str">
            <v>PRES_CRUZ_BLESSING</v>
          </cell>
          <cell r="B223" t="str">
            <v>Were it not for the transformative? Love of Jesus Christ? I would have been raised by a single mom without my father in the house. God's blessing has been on America from the very beginning of this nation over and over again. When we face in possible on the American people Rose to the challenge. This is our fight and that is why I'm running for president of the United States. I'm Ted Cruz and I approve this message.</v>
          </cell>
          <cell r="C223">
            <v>0</v>
          </cell>
        </row>
        <row r="224">
          <cell r="A224" t="str">
            <v>PRES_CRUZ_MIKE_LEE</v>
          </cell>
          <cell r="B224" t="str">
            <v xml:space="preserve">Here today to announce my endorsement of Ted Cruz. I've decided to endorse Ted for a number of reasons. He promised that he would stand up to a growing overbearing federal government. He promised that he would fight against Obamacare. He promised he would resist efforts to undermine our Second Amendment rights of Americans. He promised that he would oppose any efforts to undermine religious liberty. Ted has kept those promises with that. Trust that he's earned. We need to unite behind Ted Cruz. I'm Ted Cruz and I approve this message.  </v>
          </cell>
          <cell r="C224">
            <v>0</v>
          </cell>
        </row>
        <row r="225">
          <cell r="A225" t="str">
            <v>PRES_CRUZ_SCORPION</v>
          </cell>
          <cell r="B225" t="str">
            <v xml:space="preserve">There's a scorpion in the desert for most of us. It's venom has a clear and deadly threat but others refuse to even speak its name. Since the Scorpion seeks, our destruction, isn't it time? We recognize the Scorpion for what it is before it strikes again. I'm Ted Cruz and I approve this message.  </v>
          </cell>
          <cell r="C225">
            <v>0</v>
          </cell>
        </row>
        <row r="226">
          <cell r="A226" t="str">
            <v>PRES_CRUZ_WASHINGTON_DEALS_60</v>
          </cell>
          <cell r="B226" t="str">
            <v>America doesn't need more Washington Deal's. A deal that meets our core objectives. We paid for too many already done deal. Of course, your politicians got us into this mess. We need a principled, conservative fighter, to get us out. Only one candidate fought, the president's disastrous Healthcare deal. This is right now, the continuing resolution our best opportunity and it may well be our last opportunity to Funded only Cruz, stood with Iowa. Steve King to stop his own. Party's bad deal on amnesty, Republicans seem to be on the verge of passing the forms. That included a pathway to citizenship. That is until Crews, blasted it as amnesty only one conservative is the candidate. You can trust this stand on principle and fight for our values. As you know, is somebody who is the keeper of conservative principles on February first, caucus for a conservative. You can trust. I'm Ted Cruz and I approve this message.</v>
          </cell>
          <cell r="C226">
            <v>1</v>
          </cell>
        </row>
        <row r="227">
          <cell r="A227" t="str">
            <v>PRES_CRUZ_WORRIED</v>
          </cell>
          <cell r="B227" t="str">
            <v>As American families sit around their kitchen tables. They're worried worried. They're falling behind or in about their jobs, their freedom and security. That's why I'm running for president to restore opportunity to raise wake and bring jobs back to America, to secure our borders and protect us from our enemies to reverse the damage Obama's done and restore the Constitution. I���m Ted Cruz, and I approve this message, and I ask for your vot</v>
          </cell>
          <cell r="C227">
            <v>0</v>
          </cell>
        </row>
        <row r="228">
          <cell r="A228" t="str">
            <v>PRES_DRAFTBIDEN_NEVER_QUIT_90</v>
          </cell>
          <cell r="B228" t="str">
            <v xml:space="preserve">We had a pretty good idea. What all those families, all you Americans in trouble for going through in part because our own families had gone through similar struggles. When I was a young kid in third grade, I remember my dad come up. The stairs of my grandpop's house were reliving city of the end of my bed and saying Joey, I'm going to have to leave for a while. Go down to Wilmington Delaware, the Uncle Frank. The good jobs down there, honey, and a little while. Little while. I'll be able to send for you and Mom and Jimmy and Val, and everything's going to be fine. For the rest of our life, my sister and my brothers for the rest of our life. My dad never fail to remind us. That a job is about a lot more than a paycheck. It's about, it's about your dignity. It's about respect. It's about your place in the community. It's about being able to look your child. In the eye and say, honey. It's going to be okay and mean it and no it's true. You never sweat on America and you deserve a president who will never quit on you.  </v>
          </cell>
          <cell r="C228">
            <v>0</v>
          </cell>
        </row>
        <row r="229">
          <cell r="A229" t="str">
            <v>PRES_FUTURE45_CONSEQUENCES</v>
          </cell>
          <cell r="B229" t="str">
            <v>Hundreds of thousands Dead Terrorist on the March. Where did it go? Wrong in? 2009? Hillary Clinton, led the engagement with Assad spearheaded easing sanctions restored, an ambassador to Damascus. But Clinton was wrong about Assad. The consequences. I could not have predicted the extent to which Isis could be effective. Hillary Clinton, bad, judgment, deadly consequences. Future 45 is responsible for the content of this advertising.</v>
          </cell>
          <cell r="C229">
            <v>0</v>
          </cell>
        </row>
        <row r="230">
          <cell r="A230" t="str">
            <v>PRES_FUTURE45_RECORD_60</v>
          </cell>
          <cell r="B230" t="str">
            <v xml:space="preserve">Benghazi for Americans. Murdered by terrorists could have been stopped before the attacks. Hillary Clinton's State Department. Ignored requests for more security, didn't even respond and emails. Show Clinton was warned about dangerous conditions, but after the attacks Clinton's actions were even worse, Patricia Smith, son. Sean was one of four American murdered in Benghazi Clinton, told her own family. The truth to her daughter shortly. Dad. Okay, Hillary Clinton blamed it on terrorism, but line to victims families at their own memorial. She looked me squarely in the eye and told me a video was responsible than Hillary famously said, what's different. This point does is make it actually form. Indifference after Hillary Clinton's record on Benghazi future. 45 is responsible for the content of his  </v>
          </cell>
          <cell r="C230">
            <v>0</v>
          </cell>
        </row>
        <row r="231">
          <cell r="A231" t="str">
            <v>PRES_GILMORE_TRUST</v>
          </cell>
          <cell r="B231" t="str">
            <v xml:space="preserve">Obama and Clinton just don't get it. These are radical Islamic terrorists. We can't trust our safety to Washington politicians or inexperienced amateurs. I was in Army intelligence chairman of a terrorism commissioned that warned of an attack before 9/11 and Governor during 9/11. I'm not a Washington politician or an amateur as president. I will defeat Isis and keep you safe. I'm Jim Gilmore and I authorized this message. </v>
          </cell>
          <cell r="C231">
            <v>0</v>
          </cell>
        </row>
        <row r="232">
          <cell r="A232" t="str">
            <v>PRES_GREATAMERICAPAC_TRUMP_OR_CLINTON_60</v>
          </cell>
          <cell r="B232" t="str">
            <v xml:space="preserve">Attention, our next president will be Donald Trump or Hillary Clinton and we want to know your opinion. Who do you trust to do a better job on terrorism. Our country is under threat of terrorism. Donald Trump is promising to take a tough stance in defeating Isis. Hillary Clinton will not even call it radical Islamic terrorism. We want to know who you think will keep America safe. Our instant voice. Presidential poll represents the most accurate polling available, but we need millions of concern Americans to call eight hundred nine one seven seven, seven nine one now and give us your opinion, press. One, if you believe, Donald Trump will protect us and make America great again, press 2. If you trust Hillary Clinton on the war against Terror, America is at a Crossroads, and the next president will determine the future and safety of our country. We need to know. If you think Donald Trump will protect America against radical Islamic terrorism. Please call eight hundred nine one, seven seven, seven, nine one right now in votes. We need your opinion. Now, please call 809 1777, 91, and give us your opinion right now paid for by Great America pack, which is responsible for the content. </v>
          </cell>
          <cell r="C232">
            <v>2</v>
          </cell>
        </row>
        <row r="233">
          <cell r="A233" t="str">
            <v>PRES_LCVVF_YOU_MAKE_ME_FEEL_60</v>
          </cell>
          <cell r="B233" t="str">
            <v xml:space="preserve">Absolutely job is terribly, he's a slob. Flips are two gates, is very hard to be a 10. I moved in her like a bit lcv. Victory fund is responsible for the content of this advertising.  </v>
          </cell>
          <cell r="C233">
            <v>2</v>
          </cell>
        </row>
        <row r="234">
          <cell r="A234" t="str">
            <v>PRES_LESSIG_WHO_OWNS_BUSH_15</v>
          </cell>
          <cell r="B234" t="str">
            <v xml:space="preserve">Our elections have turned into money machines for certain political families. Larry lessig is the only presidential candidate with a will and the way to stop it. Join us at lessig, 2016. U.s. I'm Larry lessig, and I approve this message.  </v>
          </cell>
          <cell r="C234">
            <v>0</v>
          </cell>
        </row>
        <row r="235">
          <cell r="A235" t="str">
            <v>PRES_LOCALVOICES_MEET_ENID_60</v>
          </cell>
          <cell r="B235" t="str">
            <v xml:space="preserve">I was a republican, my whole life and when I saw who was running for president, I changed to Democrat my husband. I've been married almost 54 years and we've never really discussed politics. But this time it has come out. Donald Trump is the bully on the playground and I worry about the kind of world. I'm going to be leaving to my grandchildren. I was Hillary Clinton, at least we'll have somebody I experienced. We used to be so afraid to let the kids go out into the playground because you didn't know what they were going to hear and they your own television. Now, I did try and she was married. I moved in her like a anyone your start. They let you do it. What? A horrible thing to even say. I don't understand how any woman could vote for Donald Trump. I mean, is Lobel. I'm voting for Hillary Clinton. Local voices is responsible for the content of this advertising. </v>
          </cell>
          <cell r="C235">
            <v>0</v>
          </cell>
        </row>
        <row r="236">
          <cell r="A236" t="str">
            <v>PRES_NEWDAYFORAMERICA_FIRST</v>
          </cell>
          <cell r="B236" t="str">
            <v xml:space="preserve">Washington, politicians, and lobbyists are rushing to Crown Marco Rubio, but National polls showed. John Kasich is the one who beats Hillary Clinton by 11 points, not Marco Rubio. And that of all the GOP candidates only John Kasich has the experience to be president. Only John Kasich, DC lobbyist wrong. Now, there's a first new day for America is responsible for the content of this advertising.  </v>
          </cell>
          <cell r="C236">
            <v>0</v>
          </cell>
        </row>
        <row r="237">
          <cell r="A237" t="str">
            <v>PRES_NEWDAYFORAMERICA_HIPPO_CRIT</v>
          </cell>
          <cell r="B237" t="str">
            <v>Hippo crit on Bellows one. Bellows Malarkey, Donald Trump repeatedly says one thing does another. The hypocrite says, he's champion of American workers, but had his line of trump ties made in China, some of the laborers on his palatial DC Hotel, illegal immigrants. Neither for president. America needs proven honorable leadership. John Kasich new day for America is responsible for the content of this advertising.</v>
          </cell>
          <cell r="C237">
            <v>0</v>
          </cell>
        </row>
        <row r="238">
          <cell r="A238" t="str">
            <v>PRES_NEWDAYFORAMERICA_IMPATIENT_RASCAL</v>
          </cell>
          <cell r="B238" t="str">
            <v>Be John kasich's, in impatient, Rascal faces pushes, but unlike some, his state is now. Booming, unlike some John Kasich has proven, he can do the job, brought back, jobs from Mexico and China, keep us safe. Make us boom, because he's done it before only an impatient Rascal to bring America back John. Kasich new day for America is responsible for the content of this advertising. Resizing.</v>
          </cell>
          <cell r="C238">
            <v>0</v>
          </cell>
        </row>
        <row r="239">
          <cell r="A239" t="str">
            <v>PRES_NEWDAYINDEPENDENTMEDIA_SUGGEST</v>
          </cell>
          <cell r="B239" t="str">
            <v xml:space="preserve">They whine and suggest that John Kasich with the presidential race. Of course they do because kasich's, the only one who can beat Hillary Clinton, not Trump not crude. Kasich wins 10 points, more likely than Cruz, 15 points will likely than Trump. So unless you want this President Clinton vote, Kasich to win. New Jersey, Independent Media, committee Acres responsible for the content of this advertising.  </v>
          </cell>
          <cell r="C239">
            <v>1</v>
          </cell>
        </row>
        <row r="240">
          <cell r="A240" t="str">
            <v>PRES_NEWDAYINDEPENDENTMEDIA_US</v>
          </cell>
          <cell r="B240" t="str">
            <v xml:space="preserve">New day, Independent Media, committee ink is responsible for the content of this advertising. We turned Ohio around and we've created jobs and cut taxes and balance our budgets. I spent 18 years on the armed services. Committee was some of the finest defense Minds in the world. I was one of the chief architects of balancing the budget. First time we did it. Since man, walked on the moon. We haven't done it since it can happen again. John Key things for us.  </v>
          </cell>
          <cell r="C240">
            <v>0</v>
          </cell>
        </row>
        <row r="241">
          <cell r="A241" t="str">
            <v>PRES_NRAPVF_DEFENSELESS</v>
          </cell>
          <cell r="B241" t="str">
            <v xml:space="preserve">The wealthiest women in politics combined income, 30 million dollars towards the world on private jets protected by armed guards for 30 years, but she doesn't believe in your right to keep a gun at home for self-defense. I fully appreciate how hard life is for so many Americans today, now to touch hypocrite, she'd leave you defenseless the NR, a political Victory fund is responsible for the content of this advertising.  </v>
          </cell>
          <cell r="C241">
            <v>2</v>
          </cell>
        </row>
        <row r="242">
          <cell r="A242" t="str">
            <v>PRES_NRAPVF_STOP_CLINTON_VOTE_TRUMP</v>
          </cell>
          <cell r="B242" t="str">
            <v xml:space="preserve">A lot of people say they're not going to vote this November, get their candidate didn't win. Well, I know some other people who won't be voting this year, either Hillary is President. No, thanks. I served in Benghazi. My friend didn't make it, they did their part. Do yours. The, you know, a political Victory fund is responsible for the content of this advertising.  </v>
          </cell>
          <cell r="C242">
            <v>2</v>
          </cell>
        </row>
        <row r="243">
          <cell r="A243" t="str">
            <v>PRES_OURPRINCIPLES_ON_HEALTHCARE</v>
          </cell>
          <cell r="B243" t="str">
            <v xml:space="preserve">Our principals pack paid for and is responsible for the content of this advertising. How much do we really know about Donald Trump? On Healthcare? Everybody's got to be covered Universal Health Care. I'm going to take care of everybody who pays for it. The government's going to pay for upon President Obama's stimulus. I thought he did a great job tonight. If it's a strong guy who really knows what he wants and this is what we need on his political beliefs, in many cases. I probably identify more as a Democrat. Can we trust Donald Trump?  </v>
          </cell>
          <cell r="C243">
            <v>0</v>
          </cell>
        </row>
        <row r="244">
          <cell r="A244" t="str">
            <v>PRES_OURPRINCIPLES_QUESTIONS</v>
          </cell>
          <cell r="B244" t="str">
            <v xml:space="preserve">Our principals pack paid for and is responsible for the content of this advertising. Our principals pack.com., How much do we really know about Donald Trump on abortion? She would not ban itself or ban partial-birth. America. I am pro-choice in every respect on Health Care. Everybody's got to be covered Universal Health Care. I am going to take care of everybody who pays for it. The government is going to pay for prompts, even praised Hillary Clinton. Hillary is always surrounded herself with very good people. I think Hillary would do a good job. We Crush Donald Trump.  </v>
          </cell>
          <cell r="C244">
            <v>0</v>
          </cell>
        </row>
        <row r="245">
          <cell r="A245" t="str">
            <v>PRES_OURPRINCIPLES_SCARE_60</v>
          </cell>
          <cell r="B245" t="str">
            <v xml:space="preserve">Hillary Rodham. Clinton do solemnly swear. Does that scare you? Donald Trump loses badly to Hillary Clinton in nearly, every poll polls, show. Trump could even lose heavily. Republican states, like, Mississippi and Utah. Worse. Trump's Landslide loss would likely cost Republicans the Senate, the Supreme Court and could put the house at risk. Why would Trump lose so badly? Trump has a long history of insulting. NG women Collins and bimbos under 70% of women view. Trump unfavorably, Trump's Reckless rhetoric has led to campaign for like the punch him in the face. Knock the crap. Out of them. Trump even mocks the disabled. Donald Trump isn't fit for the most important job in the world. And we can't make America great Again by putting Hillary Clinton back in the White House. Our principals pack is responsible for the content of this advertising. </v>
          </cell>
          <cell r="C245">
            <v>0</v>
          </cell>
        </row>
        <row r="246">
          <cell r="A246" t="str">
            <v>PRES_PAG_CHOICES</v>
          </cell>
          <cell r="B246" t="str">
            <v xml:space="preserve">Candidates make choices. Will you? Remain steadfast and true? Or will you wake up deciding who? To be that day? New York City or Dubuque, Iowa, there is only one Mike Huckabee as president. Mike Huckabee will fight for federal law to end abortion and protect traditional marriage. Not leave it up to the face because for Mike Huckabee safe and family are non-negotiable from host to Higher Ground. Mike Huckabee for president pursuing America's greatness is responsible for the content of this advertising. Rising.  </v>
          </cell>
          <cell r="C246">
            <v>0</v>
          </cell>
        </row>
        <row r="247">
          <cell r="A247" t="str">
            <v>PRES_PRIORITIESUSA_UNFIT</v>
          </cell>
          <cell r="B247" t="str">
            <v xml:space="preserve">Your position on equal, pay for women and to early in the morning to ask that question. You can see there was blood coming out of her eyes blood coming out of her wherever, I think that putting a wife to work is a very dangerous thing. I don't want to sound too much like a chauvinist, but when I come home and dinners, not ready, I got through the roof. We treat women with respect. I can't say that either. All right, I already do. I say, action is responsible for the content of this advertising. </v>
          </cell>
          <cell r="C247">
            <v>0</v>
          </cell>
        </row>
        <row r="248">
          <cell r="A248" t="str">
            <v>PRES_PROGRESSNOW_HURTING_LITTLE_PEOPLE</v>
          </cell>
          <cell r="B248" t="str">
            <v xml:space="preserve">We were hired in 1989 to work at the Taj Mahal. We were thrilled back. Then you thought you got a job with Donald Trump, you golden, when the payment was late. We were assured that the money's on its way. Don't worry. It's coming, it never came. Mr. Trump owed us two hundred and thirty two thousand dollars. It nearly put us out of business. It was devastating. I made a lot of money in Atlantic City and I'm very proud of it. Hurting the little people that's where he made all of his money.  </v>
          </cell>
          <cell r="C248">
            <v>0</v>
          </cell>
        </row>
        <row r="249">
          <cell r="A249" t="str">
            <v>PRES_RTR_BAD_JUDGEMENT</v>
          </cell>
          <cell r="B249" t="str">
            <v>Car repairs Home Improvements a family trip. It's not easy to afford them. Where did Marco Rubio? Do he put twenty two thousand dollars in personal expenses on a Republican party, credit card Rubio's, bad judgment caused a scandal and for funny beers rupiah refused to release the credit card records. Marco Rubio. Skipping major bumps all over the place on immigration. Bad judgment. He's just not ready to be president. Right To Rise USA  is responsible for the content of this message.</v>
          </cell>
          <cell r="C249">
            <v>0</v>
          </cell>
        </row>
        <row r="250">
          <cell r="A250" t="str">
            <v>PRES_RTR_BELIEFS</v>
          </cell>
          <cell r="B250" t="str">
            <v>He was rated A+ by the NRA, not for his promises, but for defending the Second Amendment, he's a man of deep Faith who fought time and again for the right to life. He laid out a plan to destroy Isis months before Paris, you'll strengthen our border and used conservative principles to put Washington Working, Cisco house, back in order. Jeff Bush. These are the conservative you can trust to fight for our beliefs. Right To Rise USA is responsible for the content of this message.</v>
          </cell>
          <cell r="C250">
            <v>0</v>
          </cell>
        </row>
        <row r="251">
          <cell r="A251" t="str">
            <v>PRES_RTR_FIRST_JOB</v>
          </cell>
          <cell r="B251" t="str">
            <v>The first job of the president is to protect America. Our next president must be prepared to lead. I know, Jeff. I know his good heart in his strong backbone. Jeb will unite our country. He knows how to bring the world together Against Terror. A knows when tough measures must be taken experience and judgment. Count in the Oval Office. Jeb Bush has a leader who will keep our country safe. Jeb, Bush, right? To rise. USA is responsible for the content of this message.</v>
          </cell>
          <cell r="C251">
            <v>0</v>
          </cell>
        </row>
        <row r="252">
          <cell r="A252" t="str">
            <v>PRES_RTR_GRANITE</v>
          </cell>
          <cell r="B252" t="str">
            <v xml:space="preserve">Now, it's New Hampshire's turn and All America is watching to see who we choose in this dangerous time. One man stands above. He's not flashy not rude. He steady. He's tested and proven. He's a president, which is what we need to make a strong and safe again for America. Jeb Bush, right? To rise. USA is responsible for the content of this message.  </v>
          </cell>
          <cell r="C252">
            <v>0</v>
          </cell>
        </row>
        <row r="253">
          <cell r="A253" t="str">
            <v>PRES_RTR_GROW_AMERICA_15</v>
          </cell>
          <cell r="B253" t="str">
            <v xml:space="preserve">Plan for jobs tax cuts for the middle class, eliminate special loopholes and explosion growth and new jobs, cut taxes, grow America, right to rise. USA is responsible for the content of this message.  </v>
          </cell>
          <cell r="C253">
            <v>0</v>
          </cell>
        </row>
        <row r="254">
          <cell r="A254" t="str">
            <v>PRES_RTR_PROVEN_LEADER</v>
          </cell>
          <cell r="B254" t="str">
            <v xml:space="preserve">They horrific terror attack in Paris. Then a brutal Act of Terror here at home. It's time for a tested and proven leader who won't try to contain Isis. Jeb Bush, has a plan to destroy them and keep America safe. The United States should not delay and leading a global coalition to take out Isis with overwhelming Force tested, and proven leadership matters. Jeb Bush, right sarai's, USA is responsible for the content of this mess. Siege.  </v>
          </cell>
          <cell r="C254">
            <v>0</v>
          </cell>
        </row>
        <row r="255">
          <cell r="A255" t="str">
            <v>PRES_RTR_SOUND_BITES</v>
          </cell>
          <cell r="B255" t="str">
            <v xml:space="preserve">I didn't vicious freshman. Senator. Can you name any accomplishments? Maybe that's why Rubio has to rely on so many scripted lines and robotic memorized sound bites that we try to Ricky Senator with no experience, and we can't afford that risk again. Marco Rubio simply isn't ready for the biggest job in the world. Brighter eyes. USA is responsible for the content of this mess.  </v>
          </cell>
          <cell r="C255">
            <v>0</v>
          </cell>
        </row>
        <row r="256">
          <cell r="A256" t="str">
            <v>PRES_RUBIO_DEFEATING_HILLARY</v>
          </cell>
          <cell r="B256" t="str">
            <v xml:space="preserve">Right. Now, America is exceptional every generation before us met the great challenges of their time. But after seven, long years of this President, we feel our country slipping away. This election is about defeating Hillary Clinton and about saving, what makes America unique. I'm Marco Rubio. I approved this message and I'm asking for your vote, so we can leave our children with our parents left us the single greatest nation, in all mankind.  </v>
          </cell>
          <cell r="C256">
            <v>0</v>
          </cell>
        </row>
        <row r="257">
          <cell r="A257" t="str">
            <v>PRES_RUBIO_LISTENING</v>
          </cell>
          <cell r="B257" t="str">
            <v>Washington is broken and both parties are to blame, but it will never get better. If we keep sending people to Washington who will say or do anything to get elected. It's time for a president who will stand up to Runaway government and fight Washington, special interests in both parties, but I have a debt to America. I can never repay.  I'm Marco Rubio, and I approved this message.</v>
          </cell>
          <cell r="C257">
            <v>0</v>
          </cell>
        </row>
        <row r="258">
          <cell r="A258" t="str">
            <v>PRES_SANDERS_BETTER_POSSIBILITIES</v>
          </cell>
          <cell r="B258" t="str">
            <v xml:space="preserve">Chicago. We have endured a corrupt political system and the chief politician standing in the way of us getting good. Schools is our man. If you have a presidential candidate that supports someone like army or you have a candidate who's not willing to take on the establishment. Bernie Sanders is definitely not afraid to take on the system head. He looks beyond that system and sees better possibilities for us. He sees that this is not the way it has to be. That is why I support Bernie Sanders. I'm Bernie Sanders and I approve this message.  </v>
          </cell>
          <cell r="C258">
            <v>0</v>
          </cell>
        </row>
        <row r="259">
          <cell r="A259" t="str">
            <v>PRES_SANDERS_ERICA</v>
          </cell>
          <cell r="B259" t="str">
            <v xml:space="preserve">This is everything that I have my family. I got to see my dad died on national TV. They don't know what they took from us. People are dying. We need a president that's going to talk about it. I believe early families is a protester. He's not scared to go up against the criminal justice system. He's not scared. That's why I'm from various. I'm Bernie Sanders and I approve this message.  </v>
          </cell>
          <cell r="C259">
            <v>2</v>
          </cell>
        </row>
        <row r="260">
          <cell r="A260" t="str">
            <v>PRES_SANDERS_FOR_JOBS_FOR_US_NC</v>
          </cell>
          <cell r="B260" t="str">
            <v>North Carolina's furniture and textile Industries, decimated by Decades of disastrous trade deals over three hundred and sixty one thousand manufacturing jobs. Lost, only one candidate for president has opposed every disastrous deal Bernie Sanders while. His opponent has flip-flopped on trade deals. Bernie has bought them and stood with American workers. He'll take on Wall Street and their trade deals because he doesn't take their money for jobs for us. Bernie. I'm Bernie Sanders and I approve this message.</v>
          </cell>
          <cell r="C260">
            <v>0</v>
          </cell>
        </row>
        <row r="261">
          <cell r="A261" t="str">
            <v>PRES_SANDERS_IT'S_NOT_OVER_120</v>
          </cell>
          <cell r="B261" t="str">
            <v xml:space="preserve">This is everything that I have my family. Alyssa, she's six years old recently. She just wanted to borrow the parts. She asked me, did Rosa Park, not give up her seat for a white man. And I say yes, and I had to explain to her that it's not really over. This is what Mommy is my actor. This and the same thing. Martin Luther, King was he fought for our rights? This is the same thing. I was doing and honor of her pop pop. My dad's name is Eric Garner. I was able to see my dad died on national TV. They don't know what they took from us. I'm just trying to get the truth out there. He was being a loving caring, man that he was and he was learning. For a whole year has protested. I feel like a representative because I'm doing this. I'm speaking out me being his daughter. I'm never giving up. I'm never going to forget what happened to my dad. Our people died for this. Martin Luther King died for this. I'm behind anymore. Who's going to listen and speak up for her.  I think we need to believe in only the Like Bernie Sanders. It is not acceptable to me that we have seen young, black men be beaten and be killed unjustly. People are dying. This is real. This is not TV. We need a president that's going to talk about it. I want to see an America where when young black men walk down the street. They will not be harassed by police officers. They will not be killed. They will not be shot. That's why I'm for Bernie. I'm Bernie Sanders and I approve this message.  </v>
          </cell>
          <cell r="C261">
            <v>1</v>
          </cell>
        </row>
        <row r="262">
          <cell r="A262" t="str">
            <v>PRES_SANDERS_REAL_CHANGE_MILLIONS_60</v>
          </cell>
          <cell r="B262" t="str">
            <v>The son of a Polish immigrant who grew up in a Brooklyn tenement. He went to public school. Then college for the work of his life, began by Injustice and inequality speaking, truth to power. He moved to Vermont option. And praised as one of America's best mayor's in Congress. He stood up for working families and four principles opposing, the Iraq War supporting veterans. Now, he's taking on Wall Street and a corrupt political system funded by millions of contributions, tackling climate change. To create clean, energy, jobs, fighting for living wages, equal, pay and tuition-free public colleges, and they want real change. Bernie Sanders husband, father other and honest leader building a movement with you to give us a future to believe in Bernie Sanders and I approve this message.</v>
          </cell>
          <cell r="C262">
            <v>0</v>
          </cell>
        </row>
        <row r="263">
          <cell r="A263" t="str">
            <v>PRES_SANDERS_RIGGED_ECONOMY</v>
          </cell>
          <cell r="B263" t="str">
            <v xml:space="preserve">People are sick and tired of establishment politics and they want real change. Bernie Sanders husband. Father, grandfather is taking on Wall Street and a corrupt political system that keeps in place. A rigged economy. Bernie's campaign is funded by over a million contributions people. Like you, who see the middle class disappearing and want a future to believe. I'm Bernie Sanders. And I approve this.  </v>
          </cell>
          <cell r="C263">
            <v>0</v>
          </cell>
        </row>
        <row r="264">
          <cell r="A264" t="str">
            <v>PRES_SANDERS_WHEELS_OF_INEVITABILITY</v>
          </cell>
          <cell r="B264" t="str">
            <v>Change does not roll in on the wheels of inevitability Bernie Sanders. He was there when dr. King marched on Washington on afraid to challenge the status quo to end racial profiling, take on police misconduct, and take down a system that profits from Mass imprisonment. There is opportunity reform burning. I'm Bernie Sanders and I approve this message.</v>
          </cell>
          <cell r="C264">
            <v>0</v>
          </cell>
        </row>
        <row r="265">
          <cell r="A265" t="str">
            <v>PRES_SANDERS_WORKING_FAMILIES</v>
          </cell>
          <cell r="B265" t="str">
            <v xml:space="preserve">You got people working incredibly long hours median, family income today, for thousand dollars, less than it was in 1999. The bottom line of this economy is that it is rigged. What this campaign is about is to demand that we create an economy that works for all of us rather than a handful of billionaires. If you work 40 hours a week in America. You should not live in poverty. I'm Bernie Sanders and I approve this message.  </v>
          </cell>
          <cell r="C265">
            <v>0</v>
          </cell>
        </row>
        <row r="266">
          <cell r="A266" t="str">
            <v>PRES_SIS_VETERANS_DAY</v>
          </cell>
          <cell r="B266" t="str">
            <v xml:space="preserve">The eve of Veterans Day Republicans gathered to debate. The important issues facing our great nation. Yet. The only veteran in the field has been silenced, Senator Lindsey Graham, retired Air Force Colonel, National Security expert. The only candidate with a realistic plan to destroy Isis ready to serve as commander in chief on day. One, America needs Lindsey Graham's voice. Security is strength, back is responsible for the content of this advertising.  </v>
          </cell>
          <cell r="C266">
            <v>0</v>
          </cell>
        </row>
        <row r="267">
          <cell r="A267" t="str">
            <v>PRES_STOPHILLARYPAC_I'D_LIKE_TO_ASK</v>
          </cell>
          <cell r="B267" t="str">
            <v xml:space="preserve">Dear Hillary Clinton. I'd like to ask you, why you ignored calls for help in Benghazi and then four Americans were murdered. I'd like to know why you lied saying the attack was response to an internet video. I'd like to hear what you tried to silence the Benghazi whistleblower, but mrs. Clinton. I can't. What difference does it make? Stop Hillary back. This responsible for the content of this advertising.  </v>
          </cell>
          <cell r="C267">
            <v>0</v>
          </cell>
        </row>
        <row r="268">
          <cell r="A268" t="str">
            <v>PRES_TRUMP_GREAT_AGAIN</v>
          </cell>
          <cell r="B268" t="str">
            <v xml:space="preserve">I'm Donald Trump and I approve this message. The politicians can pretend it's something else but Donald Trump calls it. Radical Islamic terrorism. That's why he's calling for a temporary shutdown of Muslims, entering the United States until we can figure out what's going on. You'll quickly as illegal. Immigration by building a wall, on our Southern border, that Mexico will pay for, we will make America great again.  </v>
          </cell>
          <cell r="C268">
            <v>2</v>
          </cell>
        </row>
        <row r="269">
          <cell r="A269" t="str">
            <v>PRES_TRUMP_LIED</v>
          </cell>
          <cell r="B269" t="str">
            <v>She placed her hand on the Bible, swore to defend against all enemies promise, to tell the truth and lied about her finances. Lied about sniper fire. In Bosnia. We lied about Benghazi lied. About the Clinton Foundation. Lied about her private server, lied about her email. So when Hillary Clinton says, she will preserve protect and defend the United States. Why would we believe her? I'm Donald Trump and I approve this message.</v>
          </cell>
          <cell r="C269">
            <v>0</v>
          </cell>
        </row>
        <row r="270">
          <cell r="A270" t="str">
            <v>PRES_TRUMP_RNC_CORRUPTION</v>
          </cell>
          <cell r="B270" t="str">
            <v xml:space="preserve">The clintons from dead broke to worth hundreds of millions. So, how did Hillary end up? Filthy Rich, pay to play politics, staggering amounts of cash poured into the Clinton Foundation from criminals dictators countries, that hate America, Hillary cut deals for donors. Now, the FBI has launched a new investigation after decade of lies and Scandal her corruption is closing in. I'm Donald Trump and I approve this message. </v>
          </cell>
          <cell r="C270">
            <v>0</v>
          </cell>
        </row>
        <row r="271">
          <cell r="A271" t="str">
            <v>PRES_TRUTHPAC_NEXT_MORMONS_15</v>
          </cell>
          <cell r="B271" t="str">
            <v xml:space="preserve">Donald J. Trump is calling for a total and complete shutdown of Muslims entering the United States is responsible for the content of this advertising.  </v>
          </cell>
          <cell r="C271">
            <v>0</v>
          </cell>
        </row>
        <row r="272">
          <cell r="A272" t="str">
            <v>PRES_VOTEVETS_MICHELLE</v>
          </cell>
          <cell r="B272" t="str">
            <v xml:space="preserve">David was proud to be an American Soldier. And I know I'm prejudiced, because he was my son, but I don't think he had a mean bone in his body. There is not a day that I don't think about David. When I saw Donald Trump attack, another gold star mother. I felt such a sense of outrage. She was standing there. She had nothing to say. She probably startled. Trump cannot respect the gold star family. Then why would anyone in America think he would respect them vote? That's is responsible for the content of this advertising. I see.  </v>
          </cell>
          <cell r="C272">
            <v>0</v>
          </cell>
        </row>
        <row r="273">
          <cell r="A273" t="str">
            <v>PRES_VOTEVETS_MICHELLE_60</v>
          </cell>
          <cell r="B273" t="str">
            <v xml:space="preserve">When I saw Donald Trump attack, another gold star mother. I felt such a sense of outrage. She was standing there. She had nothing to say sheep. I would like to tell Donald Trump, what it feels, like the sense of emptiness that only losing a child can bring those people should be honored and treated with kindness for the rest of their life. And I don't think that Donald Trump will ever understand that vote vets is responsible for the content of this. Advertising.  </v>
          </cell>
          <cell r="C273">
            <v>0</v>
          </cell>
        </row>
        <row r="274">
          <cell r="A274" t="str">
            <v>PRES_WELLS_DIFFERENCES</v>
          </cell>
          <cell r="B274" t="str">
            <v>I'll be, well, I'm seeking the Democratic party nomination for president of the United States in 2016. Dr. Martin Luther, King once said that, he dreamed of a day. When a man would not be judged by the color of his skin, but by the content of his character, whether you are Black or White young, or old male, or female gay, or straight, democrat or republican. It's time for us to stare down the fear of our differences with the face of Courage, Rise Up America.</v>
          </cell>
          <cell r="C274">
            <v>0</v>
          </cell>
        </row>
        <row r="275">
          <cell r="A275" t="str">
            <v>PRES_WILSON_KNOWS</v>
          </cell>
          <cell r="B275" t="str">
            <v xml:space="preserve">Willie Wilson knows how to make America, strong growing up as a child of the Louisiana cotton field. He left for Chicago without a dollar to his name but hard work and dedication brought him opportunity today. Willie Wilson is an international entrepreneur with a 60 million dollar per year Enterprise. That's success and business sense. We need in Washington. I'm Willie Wilson candidate for president and I approve this message, South Carolina, deserve the voice, and a choice for president. </v>
          </cell>
          <cell r="C275">
            <v>0</v>
          </cell>
        </row>
        <row r="276">
          <cell r="A276" t="str">
            <v>PRES_WILSON_PRESIDENT_FOR_THE_PEOPLE</v>
          </cell>
          <cell r="B276" t="str">
            <v>I'm doctor Willie Wilson. I want to be a president for the people and not just for Republicans Democrats. So big money. Interests. I learned during my campaign for mayor of Chicago. People won't truth, honesty and they have lost faith in the government ability, to provide that I vow to support programs that were bring us together to regain strength to Unity and realize the pledge of liberty and justice for all a vote. For me, is a vote for us all.</v>
          </cell>
          <cell r="C276">
            <v>0</v>
          </cell>
        </row>
        <row r="277">
          <cell r="A277" t="str">
            <v>PRES_WILSON_REFORM_THE_LEGAL_SYSTEM_10</v>
          </cell>
          <cell r="B277" t="str">
            <v xml:space="preserve">I am. Well, it was a candidate for president of the United States and president. I will reform the legal system and fix it once and for all pay for by Willie Wilson.  </v>
          </cell>
          <cell r="C277">
            <v>0</v>
          </cell>
        </row>
        <row r="278">
          <cell r="A278" t="str">
            <v>PRES_WILSON_THREE_STRIKES</v>
          </cell>
          <cell r="B278" t="str">
            <v>Three strikes in your ass. We are tired of putting you back in through the revolving door. That's what Hillary said in 1994 pushing for the law, that build America's private prison industry incarcerating litigants devastating a generation in our community. Since then who has the prison industry supported with their billions in profits. Hillary. We trusted her then we can't trust her now. I'm Willie Wilson candidate for president and I approve this message. They were put in for the wrong reasons. Let's let them out for the right one.</v>
          </cell>
          <cell r="C278">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newtfacts.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C1E28-8353-40A2-8D58-4000015EA3E8}">
  <dimension ref="A1:C347"/>
  <sheetViews>
    <sheetView workbookViewId="0">
      <selection activeCell="C7" sqref="C7"/>
    </sheetView>
  </sheetViews>
  <sheetFormatPr defaultRowHeight="15" x14ac:dyDescent="0.25"/>
  <cols>
    <col min="1" max="1" width="61" bestFit="1" customWidth="1"/>
  </cols>
  <sheetData>
    <row r="1" spans="1:3" x14ac:dyDescent="0.25">
      <c r="A1" t="s">
        <v>0</v>
      </c>
      <c r="B1" t="s">
        <v>638</v>
      </c>
      <c r="C1" t="s">
        <v>1403</v>
      </c>
    </row>
    <row r="2" spans="1:3" x14ac:dyDescent="0.25">
      <c r="A2" t="s">
        <v>1</v>
      </c>
      <c r="B2" t="s">
        <v>641</v>
      </c>
      <c r="C2">
        <v>1</v>
      </c>
    </row>
    <row r="3" spans="1:3" x14ac:dyDescent="0.25">
      <c r="A3" t="s">
        <v>2</v>
      </c>
      <c r="B3" t="s">
        <v>642</v>
      </c>
      <c r="C3">
        <v>1</v>
      </c>
    </row>
    <row r="4" spans="1:3" x14ac:dyDescent="0.25">
      <c r="A4" t="s">
        <v>3</v>
      </c>
      <c r="B4" t="s">
        <v>643</v>
      </c>
      <c r="C4">
        <v>1</v>
      </c>
    </row>
    <row r="5" spans="1:3" x14ac:dyDescent="0.25">
      <c r="A5" t="s">
        <v>4</v>
      </c>
      <c r="B5" t="s">
        <v>644</v>
      </c>
      <c r="C5">
        <v>1</v>
      </c>
    </row>
    <row r="6" spans="1:3" x14ac:dyDescent="0.25">
      <c r="A6" t="s">
        <v>5</v>
      </c>
      <c r="B6" t="s">
        <v>645</v>
      </c>
      <c r="C6">
        <v>1</v>
      </c>
    </row>
    <row r="7" spans="1:3" x14ac:dyDescent="0.25">
      <c r="A7" t="s">
        <v>6</v>
      </c>
      <c r="B7" t="s">
        <v>646</v>
      </c>
      <c r="C7">
        <v>0</v>
      </c>
    </row>
    <row r="8" spans="1:3" x14ac:dyDescent="0.25">
      <c r="A8" t="s">
        <v>7</v>
      </c>
      <c r="B8" t="s">
        <v>647</v>
      </c>
      <c r="C8">
        <v>1</v>
      </c>
    </row>
    <row r="9" spans="1:3" x14ac:dyDescent="0.25">
      <c r="A9" t="s">
        <v>8</v>
      </c>
      <c r="B9" t="s">
        <v>648</v>
      </c>
      <c r="C9">
        <v>1</v>
      </c>
    </row>
    <row r="10" spans="1:3" x14ac:dyDescent="0.25">
      <c r="A10" t="s">
        <v>9</v>
      </c>
      <c r="B10" t="s">
        <v>649</v>
      </c>
      <c r="C10">
        <v>1</v>
      </c>
    </row>
    <row r="11" spans="1:3" x14ac:dyDescent="0.25">
      <c r="A11" t="s">
        <v>10</v>
      </c>
      <c r="B11" t="s">
        <v>650</v>
      </c>
      <c r="C11">
        <v>1</v>
      </c>
    </row>
    <row r="12" spans="1:3" x14ac:dyDescent="0.25">
      <c r="A12" t="s">
        <v>11</v>
      </c>
      <c r="B12" t="s">
        <v>651</v>
      </c>
      <c r="C12">
        <v>1</v>
      </c>
    </row>
    <row r="13" spans="1:3" x14ac:dyDescent="0.25">
      <c r="A13" t="s">
        <v>12</v>
      </c>
      <c r="B13" t="s">
        <v>652</v>
      </c>
      <c r="C13">
        <v>1</v>
      </c>
    </row>
    <row r="14" spans="1:3" x14ac:dyDescent="0.25">
      <c r="A14" t="s">
        <v>13</v>
      </c>
      <c r="B14" t="s">
        <v>653</v>
      </c>
      <c r="C14">
        <v>1</v>
      </c>
    </row>
    <row r="15" spans="1:3" x14ac:dyDescent="0.25">
      <c r="A15" t="s">
        <v>14</v>
      </c>
      <c r="B15" t="s">
        <v>654</v>
      </c>
      <c r="C15">
        <v>1</v>
      </c>
    </row>
    <row r="16" spans="1:3" x14ac:dyDescent="0.25">
      <c r="A16" t="s">
        <v>15</v>
      </c>
      <c r="B16" t="s">
        <v>655</v>
      </c>
      <c r="C16">
        <v>1</v>
      </c>
    </row>
    <row r="17" spans="1:3" x14ac:dyDescent="0.25">
      <c r="A17" t="s">
        <v>16</v>
      </c>
      <c r="B17" t="s">
        <v>656</v>
      </c>
      <c r="C17">
        <v>0</v>
      </c>
    </row>
    <row r="18" spans="1:3" x14ac:dyDescent="0.25">
      <c r="A18" t="s">
        <v>17</v>
      </c>
      <c r="B18" t="s">
        <v>657</v>
      </c>
      <c r="C18">
        <v>1</v>
      </c>
    </row>
    <row r="19" spans="1:3" x14ac:dyDescent="0.25">
      <c r="A19" t="s">
        <v>18</v>
      </c>
      <c r="B19" t="s">
        <v>658</v>
      </c>
      <c r="C19">
        <v>1</v>
      </c>
    </row>
    <row r="20" spans="1:3" x14ac:dyDescent="0.25">
      <c r="A20" t="s">
        <v>20</v>
      </c>
      <c r="B20" t="s">
        <v>659</v>
      </c>
      <c r="C20">
        <v>1</v>
      </c>
    </row>
    <row r="21" spans="1:3" x14ac:dyDescent="0.25">
      <c r="A21" t="s">
        <v>21</v>
      </c>
      <c r="B21" t="s">
        <v>660</v>
      </c>
      <c r="C21">
        <v>1</v>
      </c>
    </row>
    <row r="22" spans="1:3" x14ac:dyDescent="0.25">
      <c r="A22" t="s">
        <v>22</v>
      </c>
      <c r="B22" t="s">
        <v>661</v>
      </c>
      <c r="C22">
        <v>1</v>
      </c>
    </row>
    <row r="23" spans="1:3" x14ac:dyDescent="0.25">
      <c r="A23" t="s">
        <v>23</v>
      </c>
      <c r="B23" t="s">
        <v>833</v>
      </c>
      <c r="C23">
        <v>0</v>
      </c>
    </row>
    <row r="24" spans="1:3" x14ac:dyDescent="0.25">
      <c r="A24" t="s">
        <v>24</v>
      </c>
      <c r="B24" t="s">
        <v>662</v>
      </c>
      <c r="C24">
        <v>1</v>
      </c>
    </row>
    <row r="25" spans="1:3" x14ac:dyDescent="0.25">
      <c r="A25" t="s">
        <v>25</v>
      </c>
      <c r="B25" t="s">
        <v>663</v>
      </c>
      <c r="C25">
        <v>2</v>
      </c>
    </row>
    <row r="26" spans="1:3" x14ac:dyDescent="0.25">
      <c r="A26" t="s">
        <v>26</v>
      </c>
      <c r="B26" t="s">
        <v>664</v>
      </c>
      <c r="C26">
        <v>2</v>
      </c>
    </row>
    <row r="27" spans="1:3" x14ac:dyDescent="0.25">
      <c r="A27" t="s">
        <v>27</v>
      </c>
      <c r="B27" t="s">
        <v>665</v>
      </c>
      <c r="C27">
        <v>0</v>
      </c>
    </row>
    <row r="28" spans="1:3" x14ac:dyDescent="0.25">
      <c r="A28" t="s">
        <v>28</v>
      </c>
      <c r="B28" t="s">
        <v>666</v>
      </c>
      <c r="C28">
        <v>1</v>
      </c>
    </row>
    <row r="29" spans="1:3" x14ac:dyDescent="0.25">
      <c r="A29" t="s">
        <v>29</v>
      </c>
      <c r="B29" t="s">
        <v>667</v>
      </c>
      <c r="C29">
        <v>0</v>
      </c>
    </row>
    <row r="30" spans="1:3" x14ac:dyDescent="0.25">
      <c r="A30" t="s">
        <v>30</v>
      </c>
      <c r="B30" t="s">
        <v>668</v>
      </c>
      <c r="C30">
        <v>1</v>
      </c>
    </row>
    <row r="31" spans="1:3" x14ac:dyDescent="0.25">
      <c r="A31" t="s">
        <v>31</v>
      </c>
      <c r="B31" t="s">
        <v>669</v>
      </c>
      <c r="C31">
        <v>1</v>
      </c>
    </row>
    <row r="32" spans="1:3" x14ac:dyDescent="0.25">
      <c r="A32" t="s">
        <v>32</v>
      </c>
      <c r="B32" t="s">
        <v>670</v>
      </c>
      <c r="C32">
        <v>1</v>
      </c>
    </row>
    <row r="33" spans="1:3" x14ac:dyDescent="0.25">
      <c r="A33" t="s">
        <v>33</v>
      </c>
      <c r="B33" t="s">
        <v>671</v>
      </c>
      <c r="C33">
        <v>1</v>
      </c>
    </row>
    <row r="34" spans="1:3" x14ac:dyDescent="0.25">
      <c r="A34" t="s">
        <v>34</v>
      </c>
      <c r="B34" t="s">
        <v>672</v>
      </c>
      <c r="C34">
        <v>2</v>
      </c>
    </row>
    <row r="35" spans="1:3" x14ac:dyDescent="0.25">
      <c r="A35" t="s">
        <v>35</v>
      </c>
      <c r="B35" t="s">
        <v>673</v>
      </c>
      <c r="C35">
        <v>2</v>
      </c>
    </row>
    <row r="36" spans="1:3" x14ac:dyDescent="0.25">
      <c r="A36" t="s">
        <v>36</v>
      </c>
      <c r="B36" t="s">
        <v>674</v>
      </c>
      <c r="C36">
        <v>2</v>
      </c>
    </row>
    <row r="37" spans="1:3" x14ac:dyDescent="0.25">
      <c r="A37" t="s">
        <v>37</v>
      </c>
      <c r="B37" t="s">
        <v>675</v>
      </c>
      <c r="C37">
        <v>0</v>
      </c>
    </row>
    <row r="38" spans="1:3" x14ac:dyDescent="0.25">
      <c r="A38" t="s">
        <v>38</v>
      </c>
      <c r="B38" t="s">
        <v>676</v>
      </c>
      <c r="C38">
        <v>1</v>
      </c>
    </row>
    <row r="39" spans="1:3" x14ac:dyDescent="0.25">
      <c r="A39" t="s">
        <v>39</v>
      </c>
      <c r="B39" t="s">
        <v>677</v>
      </c>
      <c r="C39">
        <v>1</v>
      </c>
    </row>
    <row r="40" spans="1:3" x14ac:dyDescent="0.25">
      <c r="A40" t="s">
        <v>40</v>
      </c>
      <c r="B40" t="s">
        <v>678</v>
      </c>
      <c r="C40">
        <v>1</v>
      </c>
    </row>
    <row r="41" spans="1:3" x14ac:dyDescent="0.25">
      <c r="A41" t="s">
        <v>41</v>
      </c>
      <c r="B41" t="s">
        <v>679</v>
      </c>
      <c r="C41">
        <v>2</v>
      </c>
    </row>
    <row r="42" spans="1:3" x14ac:dyDescent="0.25">
      <c r="A42" t="s">
        <v>42</v>
      </c>
      <c r="B42" t="s">
        <v>680</v>
      </c>
      <c r="C42">
        <v>2</v>
      </c>
    </row>
    <row r="43" spans="1:3" x14ac:dyDescent="0.25">
      <c r="A43" t="s">
        <v>43</v>
      </c>
      <c r="B43" t="s">
        <v>681</v>
      </c>
      <c r="C43">
        <v>1</v>
      </c>
    </row>
    <row r="44" spans="1:3" x14ac:dyDescent="0.25">
      <c r="A44" t="s">
        <v>44</v>
      </c>
      <c r="B44" t="s">
        <v>682</v>
      </c>
      <c r="C44">
        <v>1</v>
      </c>
    </row>
    <row r="45" spans="1:3" x14ac:dyDescent="0.25">
      <c r="A45" t="s">
        <v>45</v>
      </c>
      <c r="B45" t="s">
        <v>683</v>
      </c>
      <c r="C45">
        <v>2</v>
      </c>
    </row>
    <row r="46" spans="1:3" x14ac:dyDescent="0.25">
      <c r="A46" t="s">
        <v>46</v>
      </c>
      <c r="B46" t="s">
        <v>684</v>
      </c>
      <c r="C46">
        <v>2</v>
      </c>
    </row>
    <row r="47" spans="1:3" x14ac:dyDescent="0.25">
      <c r="A47" t="s">
        <v>47</v>
      </c>
      <c r="B47" t="s">
        <v>685</v>
      </c>
      <c r="C47">
        <v>0</v>
      </c>
    </row>
    <row r="48" spans="1:3" x14ac:dyDescent="0.25">
      <c r="A48" t="s">
        <v>48</v>
      </c>
      <c r="B48" t="s">
        <v>686</v>
      </c>
      <c r="C48">
        <v>2</v>
      </c>
    </row>
    <row r="49" spans="1:3" x14ac:dyDescent="0.25">
      <c r="A49" t="s">
        <v>49</v>
      </c>
      <c r="B49" t="s">
        <v>687</v>
      </c>
      <c r="C49">
        <v>0</v>
      </c>
    </row>
    <row r="50" spans="1:3" x14ac:dyDescent="0.25">
      <c r="A50" t="s">
        <v>50</v>
      </c>
      <c r="B50" t="s">
        <v>688</v>
      </c>
      <c r="C50">
        <v>1</v>
      </c>
    </row>
    <row r="51" spans="1:3" x14ac:dyDescent="0.25">
      <c r="A51" t="s">
        <v>52</v>
      </c>
      <c r="B51" t="s">
        <v>689</v>
      </c>
      <c r="C51">
        <v>1</v>
      </c>
    </row>
    <row r="52" spans="1:3" x14ac:dyDescent="0.25">
      <c r="A52" t="s">
        <v>54</v>
      </c>
      <c r="B52" t="s">
        <v>690</v>
      </c>
      <c r="C52">
        <v>2</v>
      </c>
    </row>
    <row r="53" spans="1:3" x14ac:dyDescent="0.25">
      <c r="A53" t="s">
        <v>55</v>
      </c>
      <c r="B53" t="s">
        <v>691</v>
      </c>
      <c r="C53">
        <v>0</v>
      </c>
    </row>
    <row r="54" spans="1:3" x14ac:dyDescent="0.25">
      <c r="A54" t="s">
        <v>56</v>
      </c>
      <c r="B54" t="s">
        <v>692</v>
      </c>
      <c r="C54">
        <v>2</v>
      </c>
    </row>
    <row r="55" spans="1:3" x14ac:dyDescent="0.25">
      <c r="A55" t="s">
        <v>57</v>
      </c>
      <c r="B55" t="s">
        <v>693</v>
      </c>
      <c r="C55">
        <v>2</v>
      </c>
    </row>
    <row r="56" spans="1:3" x14ac:dyDescent="0.25">
      <c r="A56" t="s">
        <v>58</v>
      </c>
      <c r="B56" t="s">
        <v>694</v>
      </c>
      <c r="C56">
        <v>2</v>
      </c>
    </row>
    <row r="57" spans="1:3" x14ac:dyDescent="0.25">
      <c r="A57" t="s">
        <v>59</v>
      </c>
      <c r="B57" t="s">
        <v>695</v>
      </c>
      <c r="C57">
        <v>2</v>
      </c>
    </row>
    <row r="58" spans="1:3" x14ac:dyDescent="0.25">
      <c r="A58" t="s">
        <v>60</v>
      </c>
      <c r="B58" t="s">
        <v>696</v>
      </c>
      <c r="C58">
        <v>0</v>
      </c>
    </row>
    <row r="59" spans="1:3" x14ac:dyDescent="0.25">
      <c r="A59" t="s">
        <v>61</v>
      </c>
      <c r="B59" t="s">
        <v>697</v>
      </c>
      <c r="C59">
        <v>2</v>
      </c>
    </row>
    <row r="60" spans="1:3" x14ac:dyDescent="0.25">
      <c r="A60" t="s">
        <v>64</v>
      </c>
      <c r="B60" t="s">
        <v>698</v>
      </c>
      <c r="C60">
        <v>1</v>
      </c>
    </row>
    <row r="61" spans="1:3" x14ac:dyDescent="0.25">
      <c r="A61" t="s">
        <v>65</v>
      </c>
      <c r="B61" t="s">
        <v>699</v>
      </c>
      <c r="C61">
        <v>1</v>
      </c>
    </row>
    <row r="62" spans="1:3" x14ac:dyDescent="0.25">
      <c r="A62" t="s">
        <v>66</v>
      </c>
      <c r="B62" t="s">
        <v>700</v>
      </c>
      <c r="C62">
        <v>1</v>
      </c>
    </row>
    <row r="63" spans="1:3" x14ac:dyDescent="0.25">
      <c r="A63" t="s">
        <v>67</v>
      </c>
      <c r="B63" t="s">
        <v>701</v>
      </c>
      <c r="C63">
        <v>2</v>
      </c>
    </row>
    <row r="64" spans="1:3" x14ac:dyDescent="0.25">
      <c r="A64" t="s">
        <v>68</v>
      </c>
      <c r="B64" t="s">
        <v>834</v>
      </c>
      <c r="C64">
        <v>2</v>
      </c>
    </row>
    <row r="65" spans="1:3" x14ac:dyDescent="0.25">
      <c r="A65" t="s">
        <v>69</v>
      </c>
      <c r="B65" t="s">
        <v>702</v>
      </c>
      <c r="C65">
        <v>1</v>
      </c>
    </row>
    <row r="66" spans="1:3" x14ac:dyDescent="0.25">
      <c r="A66" t="s">
        <v>70</v>
      </c>
      <c r="B66" t="s">
        <v>835</v>
      </c>
      <c r="C66">
        <v>2</v>
      </c>
    </row>
    <row r="67" spans="1:3" x14ac:dyDescent="0.25">
      <c r="A67" t="s">
        <v>71</v>
      </c>
      <c r="B67" t="s">
        <v>703</v>
      </c>
      <c r="C67">
        <v>0</v>
      </c>
    </row>
    <row r="68" spans="1:3" x14ac:dyDescent="0.25">
      <c r="A68" t="s">
        <v>72</v>
      </c>
      <c r="B68" t="s">
        <v>704</v>
      </c>
      <c r="C68">
        <v>0</v>
      </c>
    </row>
    <row r="69" spans="1:3" x14ac:dyDescent="0.25">
      <c r="A69" t="s">
        <v>74</v>
      </c>
      <c r="B69" t="s">
        <v>705</v>
      </c>
      <c r="C69">
        <v>2</v>
      </c>
    </row>
    <row r="70" spans="1:3" x14ac:dyDescent="0.25">
      <c r="A70" t="s">
        <v>75</v>
      </c>
      <c r="B70" t="s">
        <v>706</v>
      </c>
      <c r="C70">
        <v>1</v>
      </c>
    </row>
    <row r="71" spans="1:3" x14ac:dyDescent="0.25">
      <c r="A71" t="s">
        <v>76</v>
      </c>
      <c r="B71" t="s">
        <v>707</v>
      </c>
      <c r="C71">
        <v>2</v>
      </c>
    </row>
    <row r="72" spans="1:3" x14ac:dyDescent="0.25">
      <c r="A72" t="s">
        <v>77</v>
      </c>
      <c r="B72" t="s">
        <v>708</v>
      </c>
      <c r="C72">
        <v>1</v>
      </c>
    </row>
    <row r="73" spans="1:3" x14ac:dyDescent="0.25">
      <c r="A73" t="s">
        <v>78</v>
      </c>
      <c r="B73" t="s">
        <v>709</v>
      </c>
      <c r="C73">
        <v>2</v>
      </c>
    </row>
    <row r="74" spans="1:3" x14ac:dyDescent="0.25">
      <c r="A74" t="s">
        <v>79</v>
      </c>
      <c r="B74" t="s">
        <v>710</v>
      </c>
      <c r="C74">
        <v>1</v>
      </c>
    </row>
    <row r="75" spans="1:3" x14ac:dyDescent="0.25">
      <c r="A75" t="s">
        <v>80</v>
      </c>
      <c r="B75" t="s">
        <v>711</v>
      </c>
      <c r="C75">
        <v>1</v>
      </c>
    </row>
    <row r="76" spans="1:3" x14ac:dyDescent="0.25">
      <c r="A76" t="s">
        <v>81</v>
      </c>
      <c r="B76" t="s">
        <v>712</v>
      </c>
      <c r="C76">
        <v>1</v>
      </c>
    </row>
    <row r="77" spans="1:3" x14ac:dyDescent="0.25">
      <c r="A77" t="s">
        <v>82</v>
      </c>
      <c r="B77" t="s">
        <v>713</v>
      </c>
      <c r="C77">
        <v>1</v>
      </c>
    </row>
    <row r="78" spans="1:3" x14ac:dyDescent="0.25">
      <c r="A78" t="s">
        <v>83</v>
      </c>
      <c r="B78" t="s">
        <v>836</v>
      </c>
      <c r="C78">
        <v>1</v>
      </c>
    </row>
    <row r="79" spans="1:3" x14ac:dyDescent="0.25">
      <c r="A79" t="s">
        <v>85</v>
      </c>
      <c r="B79" t="s">
        <v>714</v>
      </c>
      <c r="C79">
        <v>0</v>
      </c>
    </row>
    <row r="80" spans="1:3" x14ac:dyDescent="0.25">
      <c r="A80" t="s">
        <v>86</v>
      </c>
      <c r="B80" t="s">
        <v>715</v>
      </c>
      <c r="C80">
        <v>1</v>
      </c>
    </row>
    <row r="81" spans="1:3" x14ac:dyDescent="0.25">
      <c r="A81" t="s">
        <v>87</v>
      </c>
      <c r="B81" t="s">
        <v>716</v>
      </c>
      <c r="C81">
        <v>1</v>
      </c>
    </row>
    <row r="82" spans="1:3" x14ac:dyDescent="0.25">
      <c r="A82" t="s">
        <v>89</v>
      </c>
      <c r="B82" t="s">
        <v>717</v>
      </c>
      <c r="C82">
        <v>1</v>
      </c>
    </row>
    <row r="83" spans="1:3" x14ac:dyDescent="0.25">
      <c r="A83" t="s">
        <v>90</v>
      </c>
      <c r="B83" t="s">
        <v>718</v>
      </c>
      <c r="C83">
        <v>1</v>
      </c>
    </row>
    <row r="84" spans="1:3" x14ac:dyDescent="0.25">
      <c r="A84" t="s">
        <v>91</v>
      </c>
      <c r="B84" t="s">
        <v>719</v>
      </c>
      <c r="C84">
        <v>2</v>
      </c>
    </row>
    <row r="85" spans="1:3" x14ac:dyDescent="0.25">
      <c r="A85" t="s">
        <v>92</v>
      </c>
      <c r="B85" t="s">
        <v>720</v>
      </c>
      <c r="C85">
        <v>1</v>
      </c>
    </row>
    <row r="86" spans="1:3" x14ac:dyDescent="0.25">
      <c r="A86" t="s">
        <v>93</v>
      </c>
      <c r="B86" t="s">
        <v>721</v>
      </c>
      <c r="C86">
        <v>1</v>
      </c>
    </row>
    <row r="87" spans="1:3" x14ac:dyDescent="0.25">
      <c r="A87" t="s">
        <v>94</v>
      </c>
      <c r="B87" t="s">
        <v>722</v>
      </c>
      <c r="C87">
        <v>1</v>
      </c>
    </row>
    <row r="88" spans="1:3" x14ac:dyDescent="0.25">
      <c r="A88" t="s">
        <v>95</v>
      </c>
      <c r="B88" t="s">
        <v>723</v>
      </c>
      <c r="C88">
        <v>1</v>
      </c>
    </row>
    <row r="89" spans="1:3" x14ac:dyDescent="0.25">
      <c r="A89" t="s">
        <v>96</v>
      </c>
      <c r="B89" t="s">
        <v>724</v>
      </c>
      <c r="C89">
        <v>1</v>
      </c>
    </row>
    <row r="90" spans="1:3" x14ac:dyDescent="0.25">
      <c r="A90" t="s">
        <v>99</v>
      </c>
      <c r="B90" t="s">
        <v>725</v>
      </c>
      <c r="C90">
        <v>1</v>
      </c>
    </row>
    <row r="91" spans="1:3" x14ac:dyDescent="0.25">
      <c r="A91" t="s">
        <v>100</v>
      </c>
      <c r="B91" t="s">
        <v>726</v>
      </c>
      <c r="C91">
        <v>2</v>
      </c>
    </row>
    <row r="92" spans="1:3" x14ac:dyDescent="0.25">
      <c r="A92" t="s">
        <v>101</v>
      </c>
      <c r="B92" t="s">
        <v>727</v>
      </c>
      <c r="C92">
        <v>1</v>
      </c>
    </row>
    <row r="93" spans="1:3" x14ac:dyDescent="0.25">
      <c r="A93" t="s">
        <v>102</v>
      </c>
      <c r="B93" t="s">
        <v>728</v>
      </c>
      <c r="C93">
        <v>1</v>
      </c>
    </row>
    <row r="94" spans="1:3" x14ac:dyDescent="0.25">
      <c r="A94" t="s">
        <v>103</v>
      </c>
      <c r="B94" t="s">
        <v>729</v>
      </c>
      <c r="C94">
        <v>1</v>
      </c>
    </row>
    <row r="95" spans="1:3" x14ac:dyDescent="0.25">
      <c r="A95" t="s">
        <v>104</v>
      </c>
      <c r="B95" t="s">
        <v>730</v>
      </c>
      <c r="C95">
        <v>1</v>
      </c>
    </row>
    <row r="96" spans="1:3" x14ac:dyDescent="0.25">
      <c r="A96" t="s">
        <v>106</v>
      </c>
      <c r="B96" t="s">
        <v>731</v>
      </c>
      <c r="C96">
        <v>1</v>
      </c>
    </row>
    <row r="97" spans="1:3" x14ac:dyDescent="0.25">
      <c r="A97" t="s">
        <v>107</v>
      </c>
      <c r="B97" t="s">
        <v>732</v>
      </c>
      <c r="C97">
        <v>1</v>
      </c>
    </row>
    <row r="98" spans="1:3" x14ac:dyDescent="0.25">
      <c r="A98" t="s">
        <v>108</v>
      </c>
      <c r="B98" t="s">
        <v>733</v>
      </c>
      <c r="C98">
        <v>1</v>
      </c>
    </row>
    <row r="99" spans="1:3" x14ac:dyDescent="0.25">
      <c r="A99" t="s">
        <v>109</v>
      </c>
      <c r="B99" t="s">
        <v>734</v>
      </c>
      <c r="C99">
        <v>1</v>
      </c>
    </row>
    <row r="100" spans="1:3" x14ac:dyDescent="0.25">
      <c r="A100" t="s">
        <v>110</v>
      </c>
      <c r="B100" t="s">
        <v>837</v>
      </c>
      <c r="C100">
        <v>0</v>
      </c>
    </row>
    <row r="101" spans="1:3" x14ac:dyDescent="0.25">
      <c r="A101" t="s">
        <v>111</v>
      </c>
      <c r="B101" t="s">
        <v>735</v>
      </c>
      <c r="C101">
        <v>0</v>
      </c>
    </row>
    <row r="102" spans="1:3" x14ac:dyDescent="0.25">
      <c r="A102" t="s">
        <v>112</v>
      </c>
      <c r="B102" t="s">
        <v>736</v>
      </c>
      <c r="C102">
        <v>2</v>
      </c>
    </row>
    <row r="103" spans="1:3" x14ac:dyDescent="0.25">
      <c r="A103" t="s">
        <v>113</v>
      </c>
      <c r="B103" t="s">
        <v>737</v>
      </c>
      <c r="C103">
        <v>1</v>
      </c>
    </row>
    <row r="104" spans="1:3" x14ac:dyDescent="0.25">
      <c r="A104" t="s">
        <v>114</v>
      </c>
      <c r="B104" t="s">
        <v>838</v>
      </c>
      <c r="C104">
        <v>2</v>
      </c>
    </row>
    <row r="105" spans="1:3" x14ac:dyDescent="0.25">
      <c r="A105" t="s">
        <v>115</v>
      </c>
      <c r="B105" t="s">
        <v>839</v>
      </c>
      <c r="C105">
        <v>2</v>
      </c>
    </row>
    <row r="106" spans="1:3" x14ac:dyDescent="0.25">
      <c r="A106" t="s">
        <v>116</v>
      </c>
      <c r="B106" t="s">
        <v>840</v>
      </c>
      <c r="C106">
        <v>2</v>
      </c>
    </row>
    <row r="107" spans="1:3" x14ac:dyDescent="0.25">
      <c r="A107" t="s">
        <v>117</v>
      </c>
      <c r="B107" t="s">
        <v>841</v>
      </c>
      <c r="C107">
        <v>1</v>
      </c>
    </row>
    <row r="108" spans="1:3" x14ac:dyDescent="0.25">
      <c r="A108" t="s">
        <v>118</v>
      </c>
      <c r="B108" t="s">
        <v>842</v>
      </c>
      <c r="C108">
        <v>1</v>
      </c>
    </row>
    <row r="109" spans="1:3" x14ac:dyDescent="0.25">
      <c r="A109" t="s">
        <v>119</v>
      </c>
      <c r="B109" t="s">
        <v>738</v>
      </c>
      <c r="C109">
        <v>1</v>
      </c>
    </row>
    <row r="110" spans="1:3" x14ac:dyDescent="0.25">
      <c r="A110" t="s">
        <v>120</v>
      </c>
      <c r="B110" t="s">
        <v>739</v>
      </c>
      <c r="C110">
        <v>1</v>
      </c>
    </row>
    <row r="111" spans="1:3" x14ac:dyDescent="0.25">
      <c r="A111" t="s">
        <v>121</v>
      </c>
      <c r="B111" t="s">
        <v>740</v>
      </c>
      <c r="C111">
        <v>1</v>
      </c>
    </row>
    <row r="112" spans="1:3" x14ac:dyDescent="0.25">
      <c r="A112" t="s">
        <v>122</v>
      </c>
      <c r="B112" t="s">
        <v>741</v>
      </c>
      <c r="C112">
        <v>1</v>
      </c>
    </row>
    <row r="113" spans="1:3" x14ac:dyDescent="0.25">
      <c r="A113" t="s">
        <v>123</v>
      </c>
      <c r="B113" t="s">
        <v>742</v>
      </c>
      <c r="C113">
        <v>1</v>
      </c>
    </row>
    <row r="114" spans="1:3" x14ac:dyDescent="0.25">
      <c r="A114" t="s">
        <v>124</v>
      </c>
      <c r="B114" t="s">
        <v>743</v>
      </c>
      <c r="C114">
        <v>1</v>
      </c>
    </row>
    <row r="115" spans="1:3" x14ac:dyDescent="0.25">
      <c r="A115" t="s">
        <v>125</v>
      </c>
      <c r="B115" t="s">
        <v>744</v>
      </c>
      <c r="C115">
        <v>1</v>
      </c>
    </row>
    <row r="116" spans="1:3" x14ac:dyDescent="0.25">
      <c r="A116" t="s">
        <v>126</v>
      </c>
      <c r="B116" t="s">
        <v>745</v>
      </c>
      <c r="C116">
        <v>0</v>
      </c>
    </row>
    <row r="117" spans="1:3" x14ac:dyDescent="0.25">
      <c r="A117" t="s">
        <v>127</v>
      </c>
      <c r="B117" t="s">
        <v>746</v>
      </c>
      <c r="C117">
        <v>1</v>
      </c>
    </row>
    <row r="118" spans="1:3" x14ac:dyDescent="0.25">
      <c r="A118" t="s">
        <v>128</v>
      </c>
      <c r="B118" t="s">
        <v>747</v>
      </c>
      <c r="C118">
        <v>1</v>
      </c>
    </row>
    <row r="119" spans="1:3" x14ac:dyDescent="0.25">
      <c r="A119" t="s">
        <v>129</v>
      </c>
      <c r="B119" t="s">
        <v>748</v>
      </c>
      <c r="C119">
        <v>1</v>
      </c>
    </row>
    <row r="120" spans="1:3" x14ac:dyDescent="0.25">
      <c r="A120" t="s">
        <v>130</v>
      </c>
      <c r="B120" t="s">
        <v>749</v>
      </c>
      <c r="C120">
        <v>1</v>
      </c>
    </row>
    <row r="121" spans="1:3" x14ac:dyDescent="0.25">
      <c r="A121" t="s">
        <v>131</v>
      </c>
      <c r="B121" t="s">
        <v>750</v>
      </c>
      <c r="C121">
        <v>0</v>
      </c>
    </row>
    <row r="122" spans="1:3" x14ac:dyDescent="0.25">
      <c r="A122" t="s">
        <v>132</v>
      </c>
      <c r="B122" t="s">
        <v>751</v>
      </c>
      <c r="C122">
        <v>1</v>
      </c>
    </row>
    <row r="123" spans="1:3" x14ac:dyDescent="0.25">
      <c r="A123" t="s">
        <v>133</v>
      </c>
      <c r="B123" t="s">
        <v>843</v>
      </c>
      <c r="C123">
        <v>2</v>
      </c>
    </row>
    <row r="124" spans="1:3" x14ac:dyDescent="0.25">
      <c r="A124" t="s">
        <v>134</v>
      </c>
      <c r="B124" t="s">
        <v>844</v>
      </c>
      <c r="C124">
        <v>2</v>
      </c>
    </row>
    <row r="125" spans="1:3" x14ac:dyDescent="0.25">
      <c r="A125" t="s">
        <v>135</v>
      </c>
      <c r="B125" t="s">
        <v>845</v>
      </c>
      <c r="C125">
        <v>1</v>
      </c>
    </row>
    <row r="126" spans="1:3" x14ac:dyDescent="0.25">
      <c r="A126" t="s">
        <v>136</v>
      </c>
      <c r="B126" t="s">
        <v>846</v>
      </c>
      <c r="C126">
        <v>1</v>
      </c>
    </row>
    <row r="127" spans="1:3" x14ac:dyDescent="0.25">
      <c r="A127" t="s">
        <v>138</v>
      </c>
      <c r="B127" t="s">
        <v>847</v>
      </c>
      <c r="C127">
        <v>1</v>
      </c>
    </row>
    <row r="128" spans="1:3" x14ac:dyDescent="0.25">
      <c r="A128" t="s">
        <v>139</v>
      </c>
      <c r="B128" t="s">
        <v>752</v>
      </c>
      <c r="C128">
        <v>0</v>
      </c>
    </row>
    <row r="129" spans="1:3" x14ac:dyDescent="0.25">
      <c r="A129" t="s">
        <v>140</v>
      </c>
      <c r="B129" t="s">
        <v>753</v>
      </c>
      <c r="C129">
        <v>1</v>
      </c>
    </row>
    <row r="130" spans="1:3" x14ac:dyDescent="0.25">
      <c r="A130" t="s">
        <v>142</v>
      </c>
      <c r="B130" t="s">
        <v>754</v>
      </c>
      <c r="C130">
        <v>1</v>
      </c>
    </row>
    <row r="131" spans="1:3" x14ac:dyDescent="0.25">
      <c r="A131" t="s">
        <v>143</v>
      </c>
      <c r="B131" t="s">
        <v>755</v>
      </c>
      <c r="C131">
        <v>1</v>
      </c>
    </row>
    <row r="132" spans="1:3" x14ac:dyDescent="0.25">
      <c r="A132" t="s">
        <v>144</v>
      </c>
      <c r="B132" t="s">
        <v>756</v>
      </c>
      <c r="C132">
        <v>0</v>
      </c>
    </row>
    <row r="133" spans="1:3" x14ac:dyDescent="0.25">
      <c r="A133" t="s">
        <v>145</v>
      </c>
      <c r="B133" t="s">
        <v>757</v>
      </c>
      <c r="C133">
        <v>1</v>
      </c>
    </row>
    <row r="134" spans="1:3" x14ac:dyDescent="0.25">
      <c r="A134" t="s">
        <v>146</v>
      </c>
      <c r="B134" t="s">
        <v>758</v>
      </c>
      <c r="C134">
        <v>2</v>
      </c>
    </row>
    <row r="135" spans="1:3" x14ac:dyDescent="0.25">
      <c r="A135" t="s">
        <v>147</v>
      </c>
      <c r="B135" t="s">
        <v>759</v>
      </c>
      <c r="C135">
        <v>2</v>
      </c>
    </row>
    <row r="136" spans="1:3" x14ac:dyDescent="0.25">
      <c r="A136" t="s">
        <v>148</v>
      </c>
      <c r="B136" t="s">
        <v>760</v>
      </c>
      <c r="C136">
        <v>1</v>
      </c>
    </row>
    <row r="137" spans="1:3" x14ac:dyDescent="0.25">
      <c r="A137" t="s">
        <v>149</v>
      </c>
      <c r="B137" t="s">
        <v>761</v>
      </c>
      <c r="C137">
        <v>1</v>
      </c>
    </row>
    <row r="138" spans="1:3" x14ac:dyDescent="0.25">
      <c r="A138" t="s">
        <v>150</v>
      </c>
      <c r="B138" t="s">
        <v>762</v>
      </c>
      <c r="C138">
        <v>0</v>
      </c>
    </row>
    <row r="139" spans="1:3" x14ac:dyDescent="0.25">
      <c r="A139" t="s">
        <v>151</v>
      </c>
      <c r="B139" t="s">
        <v>763</v>
      </c>
      <c r="C139">
        <v>1</v>
      </c>
    </row>
    <row r="140" spans="1:3" x14ac:dyDescent="0.25">
      <c r="A140" t="s">
        <v>153</v>
      </c>
      <c r="B140" t="s">
        <v>764</v>
      </c>
      <c r="C140">
        <v>0</v>
      </c>
    </row>
    <row r="141" spans="1:3" x14ac:dyDescent="0.25">
      <c r="A141" t="s">
        <v>154</v>
      </c>
      <c r="B141" t="s">
        <v>765</v>
      </c>
      <c r="C141">
        <v>2</v>
      </c>
    </row>
    <row r="142" spans="1:3" x14ac:dyDescent="0.25">
      <c r="A142" t="s">
        <v>155</v>
      </c>
      <c r="B142" t="s">
        <v>766</v>
      </c>
      <c r="C142">
        <v>2</v>
      </c>
    </row>
    <row r="143" spans="1:3" x14ac:dyDescent="0.25">
      <c r="A143" t="s">
        <v>156</v>
      </c>
      <c r="B143" t="s">
        <v>767</v>
      </c>
      <c r="C143">
        <v>0</v>
      </c>
    </row>
    <row r="144" spans="1:3" x14ac:dyDescent="0.25">
      <c r="A144" t="s">
        <v>157</v>
      </c>
      <c r="B144" t="s">
        <v>768</v>
      </c>
      <c r="C144">
        <v>1</v>
      </c>
    </row>
    <row r="145" spans="1:3" x14ac:dyDescent="0.25">
      <c r="A145" t="s">
        <v>158</v>
      </c>
      <c r="B145" t="s">
        <v>769</v>
      </c>
      <c r="C145">
        <v>1</v>
      </c>
    </row>
    <row r="146" spans="1:3" x14ac:dyDescent="0.25">
      <c r="A146" t="s">
        <v>159</v>
      </c>
      <c r="B146" t="s">
        <v>770</v>
      </c>
      <c r="C146">
        <v>2</v>
      </c>
    </row>
    <row r="147" spans="1:3" x14ac:dyDescent="0.25">
      <c r="A147" t="s">
        <v>160</v>
      </c>
      <c r="B147" t="s">
        <v>771</v>
      </c>
      <c r="C147">
        <v>1</v>
      </c>
    </row>
    <row r="148" spans="1:3" x14ac:dyDescent="0.25">
      <c r="A148" t="s">
        <v>161</v>
      </c>
      <c r="B148" t="s">
        <v>772</v>
      </c>
      <c r="C148">
        <v>1</v>
      </c>
    </row>
    <row r="149" spans="1:3" x14ac:dyDescent="0.25">
      <c r="A149" t="s">
        <v>162</v>
      </c>
      <c r="B149" t="s">
        <v>773</v>
      </c>
      <c r="C149">
        <v>2</v>
      </c>
    </row>
    <row r="150" spans="1:3" x14ac:dyDescent="0.25">
      <c r="A150" t="s">
        <v>164</v>
      </c>
      <c r="B150" t="s">
        <v>774</v>
      </c>
      <c r="C150">
        <v>1</v>
      </c>
    </row>
    <row r="151" spans="1:3" x14ac:dyDescent="0.25">
      <c r="A151" t="s">
        <v>166</v>
      </c>
      <c r="B151" t="s">
        <v>775</v>
      </c>
      <c r="C151">
        <v>2</v>
      </c>
    </row>
    <row r="152" spans="1:3" x14ac:dyDescent="0.25">
      <c r="A152" t="s">
        <v>167</v>
      </c>
      <c r="B152" t="s">
        <v>776</v>
      </c>
      <c r="C152">
        <v>1</v>
      </c>
    </row>
    <row r="153" spans="1:3" x14ac:dyDescent="0.25">
      <c r="A153" t="s">
        <v>168</v>
      </c>
      <c r="B153" t="s">
        <v>777</v>
      </c>
      <c r="C153">
        <v>1</v>
      </c>
    </row>
    <row r="154" spans="1:3" x14ac:dyDescent="0.25">
      <c r="A154" t="s">
        <v>170</v>
      </c>
      <c r="B154" t="s">
        <v>848</v>
      </c>
      <c r="C154">
        <v>2</v>
      </c>
    </row>
    <row r="155" spans="1:3" x14ac:dyDescent="0.25">
      <c r="A155" t="s">
        <v>171</v>
      </c>
      <c r="B155" t="s">
        <v>849</v>
      </c>
      <c r="C155">
        <v>2</v>
      </c>
    </row>
    <row r="156" spans="1:3" x14ac:dyDescent="0.25">
      <c r="A156" t="s">
        <v>172</v>
      </c>
      <c r="B156" t="s">
        <v>778</v>
      </c>
      <c r="C156">
        <v>1</v>
      </c>
    </row>
    <row r="157" spans="1:3" x14ac:dyDescent="0.25">
      <c r="A157" t="s">
        <v>173</v>
      </c>
      <c r="B157" t="s">
        <v>779</v>
      </c>
      <c r="C157">
        <v>0</v>
      </c>
    </row>
    <row r="158" spans="1:3" x14ac:dyDescent="0.25">
      <c r="A158" t="s">
        <v>174</v>
      </c>
      <c r="B158" t="s">
        <v>780</v>
      </c>
      <c r="C158">
        <v>1</v>
      </c>
    </row>
    <row r="159" spans="1:3" x14ac:dyDescent="0.25">
      <c r="A159" t="s">
        <v>175</v>
      </c>
      <c r="B159" t="s">
        <v>781</v>
      </c>
      <c r="C159">
        <v>1</v>
      </c>
    </row>
    <row r="160" spans="1:3" x14ac:dyDescent="0.25">
      <c r="A160" t="s">
        <v>176</v>
      </c>
      <c r="B160" t="s">
        <v>782</v>
      </c>
      <c r="C160">
        <v>1</v>
      </c>
    </row>
    <row r="161" spans="1:3" x14ac:dyDescent="0.25">
      <c r="A161" t="s">
        <v>178</v>
      </c>
      <c r="B161" t="s">
        <v>783</v>
      </c>
      <c r="C161">
        <v>1</v>
      </c>
    </row>
    <row r="162" spans="1:3" x14ac:dyDescent="0.25">
      <c r="A162" t="s">
        <v>179</v>
      </c>
      <c r="B162" t="s">
        <v>784</v>
      </c>
      <c r="C162">
        <v>1</v>
      </c>
    </row>
    <row r="163" spans="1:3" x14ac:dyDescent="0.25">
      <c r="A163" t="s">
        <v>180</v>
      </c>
      <c r="B163" t="s">
        <v>785</v>
      </c>
      <c r="C163">
        <v>1</v>
      </c>
    </row>
    <row r="164" spans="1:3" x14ac:dyDescent="0.25">
      <c r="A164" t="s">
        <v>181</v>
      </c>
      <c r="B164" t="s">
        <v>786</v>
      </c>
      <c r="C164">
        <v>2</v>
      </c>
    </row>
    <row r="165" spans="1:3" x14ac:dyDescent="0.25">
      <c r="A165" t="s">
        <v>182</v>
      </c>
      <c r="B165" t="s">
        <v>787</v>
      </c>
      <c r="C165">
        <v>2</v>
      </c>
    </row>
    <row r="166" spans="1:3" x14ac:dyDescent="0.25">
      <c r="A166" t="s">
        <v>183</v>
      </c>
      <c r="B166" t="s">
        <v>788</v>
      </c>
      <c r="C166">
        <v>0</v>
      </c>
    </row>
    <row r="167" spans="1:3" x14ac:dyDescent="0.25">
      <c r="A167" t="s">
        <v>184</v>
      </c>
      <c r="B167" t="s">
        <v>789</v>
      </c>
      <c r="C167">
        <v>0</v>
      </c>
    </row>
    <row r="168" spans="1:3" x14ac:dyDescent="0.25">
      <c r="A168" t="s">
        <v>185</v>
      </c>
      <c r="B168" t="s">
        <v>790</v>
      </c>
      <c r="C168">
        <v>0</v>
      </c>
    </row>
    <row r="169" spans="1:3" x14ac:dyDescent="0.25">
      <c r="A169" t="s">
        <v>186</v>
      </c>
      <c r="B169" t="s">
        <v>791</v>
      </c>
      <c r="C169">
        <v>1</v>
      </c>
    </row>
    <row r="170" spans="1:3" x14ac:dyDescent="0.25">
      <c r="A170" t="s">
        <v>187</v>
      </c>
      <c r="B170" t="s">
        <v>792</v>
      </c>
      <c r="C170">
        <v>1</v>
      </c>
    </row>
    <row r="171" spans="1:3" x14ac:dyDescent="0.25">
      <c r="A171" t="s">
        <v>189</v>
      </c>
      <c r="B171" t="s">
        <v>793</v>
      </c>
      <c r="C171">
        <v>0</v>
      </c>
    </row>
    <row r="172" spans="1:3" x14ac:dyDescent="0.25">
      <c r="A172" t="s">
        <v>190</v>
      </c>
      <c r="B172" t="s">
        <v>794</v>
      </c>
      <c r="C172">
        <v>2</v>
      </c>
    </row>
    <row r="173" spans="1:3" x14ac:dyDescent="0.25">
      <c r="A173" t="s">
        <v>191</v>
      </c>
      <c r="B173" t="s">
        <v>795</v>
      </c>
      <c r="C173">
        <v>0</v>
      </c>
    </row>
    <row r="174" spans="1:3" x14ac:dyDescent="0.25">
      <c r="A174" t="s">
        <v>192</v>
      </c>
      <c r="B174" t="s">
        <v>796</v>
      </c>
      <c r="C174">
        <v>2</v>
      </c>
    </row>
    <row r="175" spans="1:3" x14ac:dyDescent="0.25">
      <c r="A175" t="s">
        <v>193</v>
      </c>
      <c r="B175" t="s">
        <v>797</v>
      </c>
      <c r="C175">
        <v>1</v>
      </c>
    </row>
    <row r="176" spans="1:3" x14ac:dyDescent="0.25">
      <c r="A176" t="s">
        <v>195</v>
      </c>
      <c r="B176" t="s">
        <v>798</v>
      </c>
      <c r="C176">
        <v>1</v>
      </c>
    </row>
    <row r="177" spans="1:3" x14ac:dyDescent="0.25">
      <c r="A177" t="s">
        <v>196</v>
      </c>
      <c r="B177" t="s">
        <v>799</v>
      </c>
      <c r="C177">
        <v>1</v>
      </c>
    </row>
    <row r="178" spans="1:3" x14ac:dyDescent="0.25">
      <c r="A178" t="s">
        <v>197</v>
      </c>
      <c r="B178" t="s">
        <v>800</v>
      </c>
      <c r="C178">
        <v>2</v>
      </c>
    </row>
    <row r="179" spans="1:3" x14ac:dyDescent="0.25">
      <c r="A179" t="s">
        <v>198</v>
      </c>
      <c r="B179" t="s">
        <v>801</v>
      </c>
      <c r="C179">
        <v>1</v>
      </c>
    </row>
    <row r="180" spans="1:3" x14ac:dyDescent="0.25">
      <c r="A180" t="s">
        <v>199</v>
      </c>
      <c r="B180" t="s">
        <v>802</v>
      </c>
      <c r="C180">
        <v>1</v>
      </c>
    </row>
    <row r="181" spans="1:3" x14ac:dyDescent="0.25">
      <c r="A181" t="s">
        <v>201</v>
      </c>
      <c r="B181" t="s">
        <v>803</v>
      </c>
      <c r="C181">
        <v>1</v>
      </c>
    </row>
    <row r="182" spans="1:3" x14ac:dyDescent="0.25">
      <c r="A182" t="s">
        <v>203</v>
      </c>
      <c r="B182" t="s">
        <v>804</v>
      </c>
      <c r="C182">
        <v>0</v>
      </c>
    </row>
    <row r="183" spans="1:3" x14ac:dyDescent="0.25">
      <c r="A183" t="s">
        <v>204</v>
      </c>
      <c r="B183" t="s">
        <v>805</v>
      </c>
      <c r="C183">
        <v>0</v>
      </c>
    </row>
    <row r="184" spans="1:3" x14ac:dyDescent="0.25">
      <c r="A184" t="s">
        <v>205</v>
      </c>
      <c r="B184" t="s">
        <v>806</v>
      </c>
      <c r="C184">
        <v>0</v>
      </c>
    </row>
    <row r="185" spans="1:3" x14ac:dyDescent="0.25">
      <c r="A185" t="s">
        <v>206</v>
      </c>
      <c r="B185" t="s">
        <v>807</v>
      </c>
      <c r="C185">
        <v>0</v>
      </c>
    </row>
    <row r="186" spans="1:3" x14ac:dyDescent="0.25">
      <c r="A186" t="s">
        <v>207</v>
      </c>
      <c r="B186" t="s">
        <v>808</v>
      </c>
      <c r="C186">
        <v>1</v>
      </c>
    </row>
    <row r="187" spans="1:3" x14ac:dyDescent="0.25">
      <c r="A187" t="s">
        <v>208</v>
      </c>
      <c r="B187" t="s">
        <v>809</v>
      </c>
      <c r="C187">
        <v>1</v>
      </c>
    </row>
    <row r="188" spans="1:3" x14ac:dyDescent="0.25">
      <c r="A188" t="s">
        <v>209</v>
      </c>
      <c r="B188" t="s">
        <v>810</v>
      </c>
      <c r="C188">
        <v>0</v>
      </c>
    </row>
    <row r="189" spans="1:3" x14ac:dyDescent="0.25">
      <c r="A189" t="s">
        <v>210</v>
      </c>
      <c r="B189" t="s">
        <v>942</v>
      </c>
      <c r="C189">
        <v>1</v>
      </c>
    </row>
    <row r="190" spans="1:3" x14ac:dyDescent="0.25">
      <c r="A190" t="s">
        <v>211</v>
      </c>
      <c r="B190" t="s">
        <v>811</v>
      </c>
      <c r="C190">
        <v>1</v>
      </c>
    </row>
    <row r="191" spans="1:3" x14ac:dyDescent="0.25">
      <c r="A191" t="s">
        <v>212</v>
      </c>
      <c r="B191" t="s">
        <v>812</v>
      </c>
      <c r="C191">
        <v>1</v>
      </c>
    </row>
    <row r="192" spans="1:3" x14ac:dyDescent="0.25">
      <c r="A192" t="s">
        <v>213</v>
      </c>
      <c r="B192" t="s">
        <v>813</v>
      </c>
      <c r="C192">
        <v>1</v>
      </c>
    </row>
    <row r="193" spans="1:3" x14ac:dyDescent="0.25">
      <c r="A193" t="s">
        <v>214</v>
      </c>
      <c r="B193" t="s">
        <v>814</v>
      </c>
      <c r="C193">
        <v>0</v>
      </c>
    </row>
    <row r="194" spans="1:3" x14ac:dyDescent="0.25">
      <c r="A194" t="s">
        <v>215</v>
      </c>
      <c r="B194" t="s">
        <v>815</v>
      </c>
      <c r="C194">
        <v>1</v>
      </c>
    </row>
    <row r="195" spans="1:3" x14ac:dyDescent="0.25">
      <c r="A195" t="s">
        <v>216</v>
      </c>
      <c r="B195" t="s">
        <v>816</v>
      </c>
      <c r="C195">
        <v>0</v>
      </c>
    </row>
    <row r="196" spans="1:3" x14ac:dyDescent="0.25">
      <c r="A196" t="s">
        <v>217</v>
      </c>
      <c r="B196" t="s">
        <v>817</v>
      </c>
      <c r="C196">
        <v>1</v>
      </c>
    </row>
    <row r="197" spans="1:3" x14ac:dyDescent="0.25">
      <c r="A197" t="s">
        <v>218</v>
      </c>
      <c r="B197" t="s">
        <v>818</v>
      </c>
      <c r="C197">
        <v>0</v>
      </c>
    </row>
    <row r="198" spans="1:3" x14ac:dyDescent="0.25">
      <c r="A198" t="s">
        <v>219</v>
      </c>
      <c r="B198" t="s">
        <v>819</v>
      </c>
      <c r="C198">
        <v>1</v>
      </c>
    </row>
    <row r="199" spans="1:3" x14ac:dyDescent="0.25">
      <c r="A199" t="s">
        <v>220</v>
      </c>
      <c r="B199" t="s">
        <v>820</v>
      </c>
      <c r="C199">
        <v>0</v>
      </c>
    </row>
    <row r="200" spans="1:3" x14ac:dyDescent="0.25">
      <c r="A200" t="s">
        <v>221</v>
      </c>
      <c r="B200" t="s">
        <v>821</v>
      </c>
      <c r="C200">
        <v>0</v>
      </c>
    </row>
    <row r="201" spans="1:3" x14ac:dyDescent="0.25">
      <c r="A201" t="s">
        <v>222</v>
      </c>
      <c r="B201" t="s">
        <v>822</v>
      </c>
      <c r="C201">
        <v>1</v>
      </c>
    </row>
    <row r="202" spans="1:3" x14ac:dyDescent="0.25">
      <c r="A202" t="s">
        <v>223</v>
      </c>
      <c r="B202" t="s">
        <v>823</v>
      </c>
      <c r="C202">
        <v>1</v>
      </c>
    </row>
    <row r="203" spans="1:3" x14ac:dyDescent="0.25">
      <c r="A203" t="s">
        <v>226</v>
      </c>
      <c r="B203" t="s">
        <v>824</v>
      </c>
      <c r="C203">
        <v>1</v>
      </c>
    </row>
    <row r="204" spans="1:3" x14ac:dyDescent="0.25">
      <c r="A204" t="s">
        <v>227</v>
      </c>
      <c r="B204" t="s">
        <v>944</v>
      </c>
      <c r="C204">
        <v>0</v>
      </c>
    </row>
    <row r="205" spans="1:3" x14ac:dyDescent="0.25">
      <c r="A205" t="s">
        <v>228</v>
      </c>
      <c r="B205" t="s">
        <v>945</v>
      </c>
      <c r="C205">
        <v>1</v>
      </c>
    </row>
    <row r="206" spans="1:3" x14ac:dyDescent="0.25">
      <c r="A206" t="s">
        <v>230</v>
      </c>
      <c r="B206" t="s">
        <v>825</v>
      </c>
      <c r="C206">
        <v>1</v>
      </c>
    </row>
    <row r="207" spans="1:3" x14ac:dyDescent="0.25">
      <c r="A207" t="s">
        <v>231</v>
      </c>
      <c r="B207" t="s">
        <v>826</v>
      </c>
      <c r="C207">
        <v>1</v>
      </c>
    </row>
    <row r="208" spans="1:3" x14ac:dyDescent="0.25">
      <c r="A208" t="s">
        <v>232</v>
      </c>
      <c r="B208" t="s">
        <v>947</v>
      </c>
      <c r="C208">
        <v>0</v>
      </c>
    </row>
    <row r="209" spans="1:3" x14ac:dyDescent="0.25">
      <c r="A209" t="s">
        <v>233</v>
      </c>
      <c r="B209" t="s">
        <v>827</v>
      </c>
      <c r="C209">
        <v>1</v>
      </c>
    </row>
    <row r="210" spans="1:3" x14ac:dyDescent="0.25">
      <c r="A210" t="s">
        <v>234</v>
      </c>
      <c r="B210" t="s">
        <v>948</v>
      </c>
      <c r="C210">
        <v>0</v>
      </c>
    </row>
    <row r="211" spans="1:3" x14ac:dyDescent="0.25">
      <c r="A211" t="s">
        <v>235</v>
      </c>
      <c r="B211" t="s">
        <v>949</v>
      </c>
      <c r="C211">
        <v>0</v>
      </c>
    </row>
    <row r="212" spans="1:3" x14ac:dyDescent="0.25">
      <c r="A212" t="s">
        <v>236</v>
      </c>
      <c r="B212" t="s">
        <v>828</v>
      </c>
      <c r="C212">
        <v>1</v>
      </c>
    </row>
    <row r="213" spans="1:3" x14ac:dyDescent="0.25">
      <c r="A213" t="s">
        <v>237</v>
      </c>
      <c r="B213" t="s">
        <v>829</v>
      </c>
      <c r="C213">
        <v>1</v>
      </c>
    </row>
    <row r="214" spans="1:3" x14ac:dyDescent="0.25">
      <c r="A214" t="s">
        <v>238</v>
      </c>
      <c r="B214" t="s">
        <v>830</v>
      </c>
      <c r="C214">
        <v>1</v>
      </c>
    </row>
    <row r="215" spans="1:3" x14ac:dyDescent="0.25">
      <c r="A215" t="s">
        <v>239</v>
      </c>
      <c r="B215" t="s">
        <v>850</v>
      </c>
      <c r="C215">
        <v>0</v>
      </c>
    </row>
    <row r="216" spans="1:3" x14ac:dyDescent="0.25">
      <c r="A216" t="s">
        <v>241</v>
      </c>
      <c r="B216" t="s">
        <v>851</v>
      </c>
      <c r="C216">
        <v>1</v>
      </c>
    </row>
    <row r="217" spans="1:3" x14ac:dyDescent="0.25">
      <c r="A217" t="s">
        <v>242</v>
      </c>
      <c r="B217" t="s">
        <v>950</v>
      </c>
      <c r="C217">
        <v>0</v>
      </c>
    </row>
    <row r="218" spans="1:3" x14ac:dyDescent="0.25">
      <c r="A218" t="s">
        <v>243</v>
      </c>
      <c r="B218" t="s">
        <v>951</v>
      </c>
      <c r="C218">
        <v>1</v>
      </c>
    </row>
    <row r="219" spans="1:3" x14ac:dyDescent="0.25">
      <c r="A219" t="s">
        <v>244</v>
      </c>
      <c r="B219" t="s">
        <v>852</v>
      </c>
      <c r="C219">
        <v>0</v>
      </c>
    </row>
    <row r="220" spans="1:3" x14ac:dyDescent="0.25">
      <c r="A220" t="s">
        <v>245</v>
      </c>
      <c r="B220" t="s">
        <v>952</v>
      </c>
      <c r="C220">
        <v>1</v>
      </c>
    </row>
    <row r="221" spans="1:3" x14ac:dyDescent="0.25">
      <c r="A221" t="s">
        <v>246</v>
      </c>
      <c r="B221" t="s">
        <v>401</v>
      </c>
      <c r="C221">
        <v>0</v>
      </c>
    </row>
    <row r="222" spans="1:3" x14ac:dyDescent="0.25">
      <c r="A222" t="s">
        <v>248</v>
      </c>
      <c r="B222" t="s">
        <v>953</v>
      </c>
      <c r="C222">
        <v>1</v>
      </c>
    </row>
    <row r="223" spans="1:3" x14ac:dyDescent="0.25">
      <c r="A223" t="s">
        <v>249</v>
      </c>
      <c r="B223" t="s">
        <v>967</v>
      </c>
      <c r="C223">
        <v>0</v>
      </c>
    </row>
    <row r="224" spans="1:3" x14ac:dyDescent="0.25">
      <c r="A224" t="s">
        <v>250</v>
      </c>
      <c r="B224" t="s">
        <v>968</v>
      </c>
      <c r="C224">
        <v>1</v>
      </c>
    </row>
    <row r="225" spans="1:3" x14ac:dyDescent="0.25">
      <c r="A225" t="s">
        <v>251</v>
      </c>
      <c r="B225" t="s">
        <v>969</v>
      </c>
      <c r="C225">
        <v>2</v>
      </c>
    </row>
    <row r="226" spans="1:3" x14ac:dyDescent="0.25">
      <c r="A226" t="s">
        <v>253</v>
      </c>
      <c r="B226" t="s">
        <v>1071</v>
      </c>
      <c r="C226">
        <v>1</v>
      </c>
    </row>
    <row r="227" spans="1:3" x14ac:dyDescent="0.25">
      <c r="A227" t="s">
        <v>254</v>
      </c>
      <c r="B227" t="s">
        <v>970</v>
      </c>
      <c r="C227">
        <v>1</v>
      </c>
    </row>
    <row r="228" spans="1:3" x14ac:dyDescent="0.25">
      <c r="A228" t="s">
        <v>255</v>
      </c>
      <c r="B228" t="s">
        <v>971</v>
      </c>
      <c r="C228">
        <v>2</v>
      </c>
    </row>
    <row r="229" spans="1:3" x14ac:dyDescent="0.25">
      <c r="A229" t="s">
        <v>256</v>
      </c>
      <c r="B229" t="s">
        <v>853</v>
      </c>
      <c r="C229">
        <v>1</v>
      </c>
    </row>
    <row r="230" spans="1:3" x14ac:dyDescent="0.25">
      <c r="A230" t="s">
        <v>257</v>
      </c>
      <c r="B230" t="s">
        <v>972</v>
      </c>
      <c r="C230">
        <v>1</v>
      </c>
    </row>
    <row r="231" spans="1:3" x14ac:dyDescent="0.25">
      <c r="A231" t="s">
        <v>258</v>
      </c>
      <c r="B231" t="s">
        <v>854</v>
      </c>
      <c r="C231">
        <v>0</v>
      </c>
    </row>
    <row r="232" spans="1:3" x14ac:dyDescent="0.25">
      <c r="A232" t="s">
        <v>259</v>
      </c>
      <c r="B232" t="s">
        <v>855</v>
      </c>
      <c r="C232">
        <v>0</v>
      </c>
    </row>
    <row r="233" spans="1:3" x14ac:dyDescent="0.25">
      <c r="A233" t="s">
        <v>261</v>
      </c>
      <c r="B233" t="s">
        <v>973</v>
      </c>
      <c r="C233">
        <v>1</v>
      </c>
    </row>
    <row r="234" spans="1:3" x14ac:dyDescent="0.25">
      <c r="A234" t="s">
        <v>262</v>
      </c>
      <c r="B234" t="s">
        <v>856</v>
      </c>
      <c r="C234">
        <v>2</v>
      </c>
    </row>
    <row r="235" spans="1:3" x14ac:dyDescent="0.25">
      <c r="A235" t="s">
        <v>263</v>
      </c>
      <c r="B235" t="s">
        <v>974</v>
      </c>
      <c r="C235">
        <v>1</v>
      </c>
    </row>
    <row r="236" spans="1:3" x14ac:dyDescent="0.25">
      <c r="A236" t="s">
        <v>264</v>
      </c>
      <c r="B236" t="s">
        <v>975</v>
      </c>
      <c r="C236">
        <v>0</v>
      </c>
    </row>
    <row r="237" spans="1:3" x14ac:dyDescent="0.25">
      <c r="A237" t="s">
        <v>266</v>
      </c>
      <c r="B237" t="s">
        <v>954</v>
      </c>
      <c r="C237">
        <v>1</v>
      </c>
    </row>
    <row r="238" spans="1:3" x14ac:dyDescent="0.25">
      <c r="A238" t="s">
        <v>267</v>
      </c>
      <c r="B238" t="s">
        <v>955</v>
      </c>
      <c r="C238">
        <v>2</v>
      </c>
    </row>
    <row r="239" spans="1:3" x14ac:dyDescent="0.25">
      <c r="A239" t="s">
        <v>268</v>
      </c>
      <c r="B239" t="s">
        <v>956</v>
      </c>
      <c r="C239">
        <v>2</v>
      </c>
    </row>
    <row r="240" spans="1:3" x14ac:dyDescent="0.25">
      <c r="A240" t="s">
        <v>269</v>
      </c>
      <c r="B240" t="s">
        <v>957</v>
      </c>
      <c r="C240">
        <v>1</v>
      </c>
    </row>
    <row r="241" spans="1:3" x14ac:dyDescent="0.25">
      <c r="A241" t="s">
        <v>270</v>
      </c>
      <c r="B241" t="s">
        <v>958</v>
      </c>
      <c r="C241">
        <v>2</v>
      </c>
    </row>
    <row r="242" spans="1:3" x14ac:dyDescent="0.25">
      <c r="A242" t="s">
        <v>271</v>
      </c>
      <c r="B242" t="s">
        <v>857</v>
      </c>
      <c r="C242">
        <v>2</v>
      </c>
    </row>
    <row r="243" spans="1:3" x14ac:dyDescent="0.25">
      <c r="A243" t="s">
        <v>272</v>
      </c>
      <c r="B243" t="s">
        <v>959</v>
      </c>
      <c r="C243">
        <v>1</v>
      </c>
    </row>
    <row r="244" spans="1:3" x14ac:dyDescent="0.25">
      <c r="A244" t="s">
        <v>273</v>
      </c>
      <c r="B244" t="s">
        <v>977</v>
      </c>
      <c r="C244">
        <v>1</v>
      </c>
    </row>
    <row r="245" spans="1:3" x14ac:dyDescent="0.25">
      <c r="A245" t="s">
        <v>274</v>
      </c>
      <c r="B245" t="s">
        <v>858</v>
      </c>
      <c r="C245">
        <v>2</v>
      </c>
    </row>
    <row r="246" spans="1:3" x14ac:dyDescent="0.25">
      <c r="A246" t="s">
        <v>275</v>
      </c>
      <c r="B246" t="s">
        <v>960</v>
      </c>
      <c r="C246">
        <v>1</v>
      </c>
    </row>
    <row r="247" spans="1:3" x14ac:dyDescent="0.25">
      <c r="A247" s="8" t="s">
        <v>276</v>
      </c>
      <c r="B247" t="s">
        <v>859</v>
      </c>
      <c r="C247">
        <v>2</v>
      </c>
    </row>
    <row r="248" spans="1:3" x14ac:dyDescent="0.25">
      <c r="A248" s="8" t="s">
        <v>277</v>
      </c>
      <c r="B248" t="s">
        <v>961</v>
      </c>
      <c r="C248">
        <v>1</v>
      </c>
    </row>
    <row r="249" spans="1:3" x14ac:dyDescent="0.25">
      <c r="A249" s="8" t="s">
        <v>279</v>
      </c>
      <c r="B249" t="s">
        <v>962</v>
      </c>
      <c r="C249">
        <v>1</v>
      </c>
    </row>
    <row r="250" spans="1:3" x14ac:dyDescent="0.25">
      <c r="A250" s="8" t="s">
        <v>280</v>
      </c>
      <c r="B250" t="s">
        <v>978</v>
      </c>
      <c r="C250">
        <v>1</v>
      </c>
    </row>
    <row r="251" spans="1:3" ht="15.75" thickBot="1" x14ac:dyDescent="0.3">
      <c r="A251" s="8" t="s">
        <v>281</v>
      </c>
      <c r="B251" t="s">
        <v>979</v>
      </c>
      <c r="C251">
        <v>1</v>
      </c>
    </row>
    <row r="252" spans="1:3" ht="15.75" thickBot="1" x14ac:dyDescent="0.3">
      <c r="A252" s="2" t="s">
        <v>282</v>
      </c>
      <c r="B252" t="s">
        <v>980</v>
      </c>
      <c r="C252">
        <v>1</v>
      </c>
    </row>
    <row r="253" spans="1:3" ht="15.75" thickBot="1" x14ac:dyDescent="0.3">
      <c r="A253" s="2" t="s">
        <v>382</v>
      </c>
      <c r="B253" t="s">
        <v>963</v>
      </c>
      <c r="C253">
        <v>0</v>
      </c>
    </row>
    <row r="254" spans="1:3" ht="15.75" thickBot="1" x14ac:dyDescent="0.3">
      <c r="A254" s="2" t="s">
        <v>384</v>
      </c>
      <c r="B254" t="s">
        <v>981</v>
      </c>
      <c r="C254">
        <v>0</v>
      </c>
    </row>
    <row r="255" spans="1:3" ht="15.75" thickBot="1" x14ac:dyDescent="0.3">
      <c r="A255" s="2" t="s">
        <v>386</v>
      </c>
      <c r="B255" t="s">
        <v>982</v>
      </c>
      <c r="C255">
        <v>0</v>
      </c>
    </row>
    <row r="256" spans="1:3" ht="15.75" thickBot="1" x14ac:dyDescent="0.3">
      <c r="A256" s="2" t="s">
        <v>388</v>
      </c>
      <c r="B256" t="s">
        <v>964</v>
      </c>
      <c r="C256">
        <v>1</v>
      </c>
    </row>
    <row r="257" spans="1:3" ht="15.75" thickBot="1" x14ac:dyDescent="0.3">
      <c r="A257" s="2" t="s">
        <v>390</v>
      </c>
      <c r="B257" t="s">
        <v>983</v>
      </c>
      <c r="C257">
        <v>0</v>
      </c>
    </row>
    <row r="258" spans="1:3" ht="15.75" thickBot="1" x14ac:dyDescent="0.3">
      <c r="A258" s="2" t="s">
        <v>392</v>
      </c>
      <c r="B258" t="s">
        <v>984</v>
      </c>
      <c r="C258">
        <v>1</v>
      </c>
    </row>
    <row r="259" spans="1:3" ht="15.75" thickBot="1" x14ac:dyDescent="0.3">
      <c r="A259" s="2" t="s">
        <v>394</v>
      </c>
      <c r="B259" t="s">
        <v>985</v>
      </c>
      <c r="C259">
        <v>1</v>
      </c>
    </row>
    <row r="260" spans="1:3" ht="15.75" thickBot="1" x14ac:dyDescent="0.3">
      <c r="A260" s="2" t="s">
        <v>396</v>
      </c>
      <c r="B260" t="s">
        <v>986</v>
      </c>
      <c r="C260">
        <v>1</v>
      </c>
    </row>
    <row r="261" spans="1:3" ht="15.75" thickBot="1" x14ac:dyDescent="0.3">
      <c r="A261" s="2" t="s">
        <v>398</v>
      </c>
      <c r="B261" t="s">
        <v>987</v>
      </c>
      <c r="C261">
        <v>1</v>
      </c>
    </row>
    <row r="262" spans="1:3" ht="15.75" thickBot="1" x14ac:dyDescent="0.3">
      <c r="A262" s="2" t="s">
        <v>400</v>
      </c>
      <c r="B262" t="s">
        <v>1072</v>
      </c>
      <c r="C262">
        <v>1</v>
      </c>
    </row>
    <row r="263" spans="1:3" ht="15.75" thickBot="1" x14ac:dyDescent="0.3">
      <c r="A263" s="2" t="s">
        <v>402</v>
      </c>
      <c r="B263" t="s">
        <v>988</v>
      </c>
      <c r="C263">
        <v>1</v>
      </c>
    </row>
    <row r="264" spans="1:3" ht="15.75" thickBot="1" x14ac:dyDescent="0.3">
      <c r="A264" s="2" t="s">
        <v>404</v>
      </c>
      <c r="B264" t="s">
        <v>989</v>
      </c>
      <c r="C264">
        <v>1</v>
      </c>
    </row>
    <row r="265" spans="1:3" ht="15.75" thickBot="1" x14ac:dyDescent="0.3">
      <c r="A265" s="2" t="s">
        <v>406</v>
      </c>
      <c r="B265" t="s">
        <v>990</v>
      </c>
      <c r="C265">
        <v>1</v>
      </c>
    </row>
    <row r="266" spans="1:3" ht="15.75" thickBot="1" x14ac:dyDescent="0.3">
      <c r="A266" s="2" t="s">
        <v>408</v>
      </c>
      <c r="B266" t="s">
        <v>991</v>
      </c>
      <c r="C266">
        <v>0</v>
      </c>
    </row>
    <row r="267" spans="1:3" ht="15.75" thickBot="1" x14ac:dyDescent="0.3">
      <c r="A267" s="2" t="s">
        <v>410</v>
      </c>
      <c r="B267" t="s">
        <v>992</v>
      </c>
      <c r="C267">
        <v>1</v>
      </c>
    </row>
    <row r="268" spans="1:3" ht="15.75" thickBot="1" x14ac:dyDescent="0.3">
      <c r="A268" s="2" t="s">
        <v>412</v>
      </c>
      <c r="B268" t="s">
        <v>993</v>
      </c>
      <c r="C268">
        <v>1</v>
      </c>
    </row>
    <row r="269" spans="1:3" ht="15.75" thickBot="1" x14ac:dyDescent="0.3">
      <c r="A269" s="2" t="s">
        <v>414</v>
      </c>
      <c r="B269" t="s">
        <v>994</v>
      </c>
      <c r="C269">
        <v>0</v>
      </c>
    </row>
    <row r="270" spans="1:3" ht="15.75" thickBot="1" x14ac:dyDescent="0.3">
      <c r="A270" s="2" t="s">
        <v>416</v>
      </c>
      <c r="B270" t="s">
        <v>995</v>
      </c>
      <c r="C270">
        <v>2</v>
      </c>
    </row>
    <row r="271" spans="1:3" ht="15.75" thickBot="1" x14ac:dyDescent="0.3">
      <c r="A271" s="2" t="s">
        <v>417</v>
      </c>
      <c r="B271" t="s">
        <v>996</v>
      </c>
      <c r="C271">
        <v>1</v>
      </c>
    </row>
    <row r="272" spans="1:3" ht="15.75" thickBot="1" x14ac:dyDescent="0.3">
      <c r="A272" s="2" t="s">
        <v>419</v>
      </c>
      <c r="B272" t="s">
        <v>997</v>
      </c>
      <c r="C272">
        <v>1</v>
      </c>
    </row>
    <row r="273" spans="1:3" ht="15.75" thickBot="1" x14ac:dyDescent="0.3">
      <c r="A273" s="2" t="s">
        <v>421</v>
      </c>
      <c r="B273" t="s">
        <v>998</v>
      </c>
      <c r="C273">
        <v>1</v>
      </c>
    </row>
    <row r="274" spans="1:3" ht="15.75" thickBot="1" x14ac:dyDescent="0.3">
      <c r="A274" s="2" t="s">
        <v>423</v>
      </c>
      <c r="B274" t="s">
        <v>999</v>
      </c>
      <c r="C274">
        <v>0</v>
      </c>
    </row>
    <row r="275" spans="1:3" ht="15.75" thickBot="1" x14ac:dyDescent="0.3">
      <c r="A275" s="2" t="s">
        <v>424</v>
      </c>
      <c r="B275" t="s">
        <v>1000</v>
      </c>
      <c r="C275">
        <v>2</v>
      </c>
    </row>
    <row r="276" spans="1:3" ht="15.75" thickBot="1" x14ac:dyDescent="0.3">
      <c r="A276" s="2" t="s">
        <v>426</v>
      </c>
      <c r="B276" t="s">
        <v>1001</v>
      </c>
      <c r="C276">
        <v>1</v>
      </c>
    </row>
    <row r="277" spans="1:3" ht="15.75" thickBot="1" x14ac:dyDescent="0.3">
      <c r="A277" s="2" t="s">
        <v>428</v>
      </c>
      <c r="B277" t="s">
        <v>1002</v>
      </c>
      <c r="C277">
        <v>0</v>
      </c>
    </row>
    <row r="278" spans="1:3" ht="15.75" thickBot="1" x14ac:dyDescent="0.3">
      <c r="A278" s="2" t="s">
        <v>430</v>
      </c>
      <c r="B278" t="s">
        <v>1003</v>
      </c>
      <c r="C278">
        <v>1</v>
      </c>
    </row>
    <row r="279" spans="1:3" ht="15.75" thickBot="1" x14ac:dyDescent="0.3">
      <c r="A279" s="2" t="s">
        <v>432</v>
      </c>
      <c r="B279" t="s">
        <v>1004</v>
      </c>
      <c r="C279">
        <v>2</v>
      </c>
    </row>
    <row r="280" spans="1:3" ht="15.75" thickBot="1" x14ac:dyDescent="0.3">
      <c r="A280" s="2" t="s">
        <v>434</v>
      </c>
      <c r="B280" t="s">
        <v>1005</v>
      </c>
      <c r="C280">
        <v>1</v>
      </c>
    </row>
    <row r="281" spans="1:3" ht="15.75" thickBot="1" x14ac:dyDescent="0.3">
      <c r="A281" s="2" t="s">
        <v>436</v>
      </c>
      <c r="B281" t="s">
        <v>1006</v>
      </c>
      <c r="C281">
        <v>0</v>
      </c>
    </row>
    <row r="282" spans="1:3" ht="15.75" thickBot="1" x14ac:dyDescent="0.3">
      <c r="A282" s="2" t="s">
        <v>438</v>
      </c>
      <c r="B282" t="s">
        <v>1007</v>
      </c>
      <c r="C282">
        <v>1</v>
      </c>
    </row>
    <row r="283" spans="1:3" ht="15.75" thickBot="1" x14ac:dyDescent="0.3">
      <c r="A283" s="2" t="s">
        <v>440</v>
      </c>
      <c r="B283" t="s">
        <v>1008</v>
      </c>
      <c r="C283">
        <v>1</v>
      </c>
    </row>
    <row r="284" spans="1:3" ht="15.75" thickBot="1" x14ac:dyDescent="0.3">
      <c r="A284" s="2" t="s">
        <v>442</v>
      </c>
      <c r="B284" t="s">
        <v>1009</v>
      </c>
      <c r="C284">
        <v>1</v>
      </c>
    </row>
    <row r="285" spans="1:3" ht="15.75" thickBot="1" x14ac:dyDescent="0.3">
      <c r="A285" s="2" t="s">
        <v>444</v>
      </c>
      <c r="B285" t="s">
        <v>1010</v>
      </c>
      <c r="C285">
        <v>1</v>
      </c>
    </row>
    <row r="286" spans="1:3" ht="15.75" thickBot="1" x14ac:dyDescent="0.3">
      <c r="A286" s="2" t="s">
        <v>445</v>
      </c>
      <c r="B286" t="s">
        <v>1011</v>
      </c>
      <c r="C286">
        <v>1</v>
      </c>
    </row>
    <row r="287" spans="1:3" ht="15.75" thickBot="1" x14ac:dyDescent="0.3">
      <c r="A287" s="2" t="s">
        <v>447</v>
      </c>
      <c r="B287" t="s">
        <v>1012</v>
      </c>
      <c r="C287">
        <v>1</v>
      </c>
    </row>
    <row r="288" spans="1:3" ht="15.75" thickBot="1" x14ac:dyDescent="0.3">
      <c r="A288" s="2" t="s">
        <v>449</v>
      </c>
      <c r="B288" t="s">
        <v>1013</v>
      </c>
      <c r="C288">
        <v>0</v>
      </c>
    </row>
    <row r="289" spans="1:3" ht="15.75" thickBot="1" x14ac:dyDescent="0.3">
      <c r="A289" s="2" t="s">
        <v>450</v>
      </c>
      <c r="B289" t="s">
        <v>1014</v>
      </c>
      <c r="C289">
        <v>1</v>
      </c>
    </row>
    <row r="290" spans="1:3" ht="15.75" thickBot="1" x14ac:dyDescent="0.3">
      <c r="A290" s="2" t="s">
        <v>452</v>
      </c>
      <c r="B290" t="s">
        <v>1015</v>
      </c>
      <c r="C290">
        <v>0</v>
      </c>
    </row>
    <row r="291" spans="1:3" ht="15.75" thickBot="1" x14ac:dyDescent="0.3">
      <c r="A291" s="2" t="s">
        <v>454</v>
      </c>
      <c r="B291" t="s">
        <v>1016</v>
      </c>
      <c r="C291">
        <v>0</v>
      </c>
    </row>
    <row r="292" spans="1:3" ht="15.75" thickBot="1" x14ac:dyDescent="0.3">
      <c r="A292" s="2" t="s">
        <v>456</v>
      </c>
      <c r="B292" t="s">
        <v>1017</v>
      </c>
      <c r="C292">
        <v>1</v>
      </c>
    </row>
    <row r="293" spans="1:3" ht="15.75" thickBot="1" x14ac:dyDescent="0.3">
      <c r="A293" s="2" t="s">
        <v>457</v>
      </c>
      <c r="B293" t="s">
        <v>1018</v>
      </c>
      <c r="C293">
        <v>1</v>
      </c>
    </row>
    <row r="294" spans="1:3" ht="15.75" thickBot="1" x14ac:dyDescent="0.3">
      <c r="A294" s="2" t="s">
        <v>459</v>
      </c>
      <c r="B294" t="s">
        <v>1019</v>
      </c>
      <c r="C294">
        <v>0</v>
      </c>
    </row>
    <row r="295" spans="1:3" ht="15.75" thickBot="1" x14ac:dyDescent="0.3">
      <c r="A295" s="2" t="s">
        <v>461</v>
      </c>
      <c r="B295" t="s">
        <v>1020</v>
      </c>
      <c r="C295">
        <v>1</v>
      </c>
    </row>
    <row r="296" spans="1:3" ht="15.75" thickBot="1" x14ac:dyDescent="0.3">
      <c r="A296" s="2" t="s">
        <v>463</v>
      </c>
      <c r="B296" t="s">
        <v>1021</v>
      </c>
      <c r="C296">
        <v>1</v>
      </c>
    </row>
    <row r="297" spans="1:3" ht="15.75" thickBot="1" x14ac:dyDescent="0.3">
      <c r="A297" s="2" t="s">
        <v>464</v>
      </c>
      <c r="B297" t="s">
        <v>1022</v>
      </c>
      <c r="C297">
        <v>1</v>
      </c>
    </row>
    <row r="298" spans="1:3" ht="15.75" thickBot="1" x14ac:dyDescent="0.3">
      <c r="A298" s="2" t="s">
        <v>466</v>
      </c>
      <c r="B298" t="s">
        <v>1023</v>
      </c>
      <c r="C298">
        <v>0</v>
      </c>
    </row>
    <row r="299" spans="1:3" ht="15.75" thickBot="1" x14ac:dyDescent="0.3">
      <c r="A299" s="2" t="s">
        <v>468</v>
      </c>
      <c r="B299" t="s">
        <v>1024</v>
      </c>
      <c r="C299">
        <v>2</v>
      </c>
    </row>
    <row r="300" spans="1:3" ht="15.75" thickBot="1" x14ac:dyDescent="0.3">
      <c r="A300" s="2" t="s">
        <v>470</v>
      </c>
      <c r="B300" t="s">
        <v>1025</v>
      </c>
      <c r="C300">
        <v>1</v>
      </c>
    </row>
    <row r="301" spans="1:3" ht="15.75" thickBot="1" x14ac:dyDescent="0.3">
      <c r="A301" s="2" t="s">
        <v>471</v>
      </c>
      <c r="B301" t="s">
        <v>1026</v>
      </c>
      <c r="C301">
        <v>1</v>
      </c>
    </row>
    <row r="302" spans="1:3" ht="15.75" thickBot="1" x14ac:dyDescent="0.3">
      <c r="A302" s="2" t="s">
        <v>473</v>
      </c>
      <c r="B302" t="s">
        <v>1027</v>
      </c>
      <c r="C302">
        <v>0</v>
      </c>
    </row>
    <row r="303" spans="1:3" ht="15.75" thickBot="1" x14ac:dyDescent="0.3">
      <c r="A303" s="2" t="s">
        <v>475</v>
      </c>
      <c r="B303" t="s">
        <v>1028</v>
      </c>
      <c r="C303">
        <v>0</v>
      </c>
    </row>
    <row r="304" spans="1:3" ht="15.75" thickBot="1" x14ac:dyDescent="0.3">
      <c r="A304" s="2" t="s">
        <v>477</v>
      </c>
      <c r="B304" t="s">
        <v>1029</v>
      </c>
      <c r="C304">
        <v>0</v>
      </c>
    </row>
    <row r="305" spans="1:3" ht="15.75" thickBot="1" x14ac:dyDescent="0.3">
      <c r="A305" s="2" t="s">
        <v>479</v>
      </c>
      <c r="B305" t="s">
        <v>1030</v>
      </c>
      <c r="C305">
        <v>0</v>
      </c>
    </row>
    <row r="306" spans="1:3" ht="15.75" thickBot="1" x14ac:dyDescent="0.3">
      <c r="A306" s="2" t="s">
        <v>481</v>
      </c>
      <c r="B306" t="s">
        <v>1031</v>
      </c>
      <c r="C306">
        <v>1</v>
      </c>
    </row>
    <row r="307" spans="1:3" ht="15.75" thickBot="1" x14ac:dyDescent="0.3">
      <c r="A307" s="2" t="s">
        <v>483</v>
      </c>
      <c r="B307" t="s">
        <v>1032</v>
      </c>
      <c r="C307">
        <v>2</v>
      </c>
    </row>
    <row r="308" spans="1:3" ht="15.75" thickBot="1" x14ac:dyDescent="0.3">
      <c r="A308" s="2" t="s">
        <v>485</v>
      </c>
      <c r="B308" t="s">
        <v>1033</v>
      </c>
      <c r="C308">
        <v>2</v>
      </c>
    </row>
    <row r="309" spans="1:3" ht="15.75" thickBot="1" x14ac:dyDescent="0.3">
      <c r="A309" s="2" t="s">
        <v>487</v>
      </c>
      <c r="B309" t="s">
        <v>1034</v>
      </c>
      <c r="C309">
        <v>1</v>
      </c>
    </row>
    <row r="310" spans="1:3" ht="15.75" thickBot="1" x14ac:dyDescent="0.3">
      <c r="A310" s="2" t="s">
        <v>488</v>
      </c>
      <c r="B310" t="s">
        <v>1035</v>
      </c>
      <c r="C310">
        <v>1</v>
      </c>
    </row>
    <row r="311" spans="1:3" ht="15.75" thickBot="1" x14ac:dyDescent="0.3">
      <c r="A311" s="2" t="s">
        <v>489</v>
      </c>
      <c r="B311" t="s">
        <v>1036</v>
      </c>
      <c r="C311">
        <v>1</v>
      </c>
    </row>
    <row r="312" spans="1:3" ht="15.75" thickBot="1" x14ac:dyDescent="0.3">
      <c r="A312" s="2" t="s">
        <v>491</v>
      </c>
      <c r="B312" t="s">
        <v>1037</v>
      </c>
      <c r="C312">
        <v>1</v>
      </c>
    </row>
    <row r="313" spans="1:3" ht="15.75" thickBot="1" x14ac:dyDescent="0.3">
      <c r="A313" s="2" t="s">
        <v>495</v>
      </c>
      <c r="B313" t="s">
        <v>1039</v>
      </c>
      <c r="C313">
        <v>1</v>
      </c>
    </row>
    <row r="314" spans="1:3" ht="15.75" thickBot="1" x14ac:dyDescent="0.3">
      <c r="A314" s="2" t="s">
        <v>496</v>
      </c>
      <c r="B314" t="s">
        <v>1040</v>
      </c>
      <c r="C314">
        <v>1</v>
      </c>
    </row>
    <row r="315" spans="1:3" ht="15.75" thickBot="1" x14ac:dyDescent="0.3">
      <c r="A315" s="2" t="s">
        <v>497</v>
      </c>
      <c r="B315" t="s">
        <v>1041</v>
      </c>
      <c r="C315">
        <v>1</v>
      </c>
    </row>
    <row r="316" spans="1:3" ht="15.75" thickBot="1" x14ac:dyDescent="0.3">
      <c r="A316" s="2" t="s">
        <v>499</v>
      </c>
      <c r="B316" t="s">
        <v>1042</v>
      </c>
      <c r="C316">
        <v>1</v>
      </c>
    </row>
    <row r="317" spans="1:3" ht="15.75" thickBot="1" x14ac:dyDescent="0.3">
      <c r="A317" s="2" t="s">
        <v>501</v>
      </c>
      <c r="B317" t="s">
        <v>1043</v>
      </c>
      <c r="C317">
        <v>1</v>
      </c>
    </row>
    <row r="318" spans="1:3" ht="15.75" thickBot="1" x14ac:dyDescent="0.3">
      <c r="A318" s="2" t="s">
        <v>502</v>
      </c>
      <c r="B318" t="s">
        <v>1044</v>
      </c>
      <c r="C318">
        <v>1</v>
      </c>
    </row>
    <row r="319" spans="1:3" ht="15.75" thickBot="1" x14ac:dyDescent="0.3">
      <c r="A319" s="2" t="s">
        <v>503</v>
      </c>
      <c r="B319" t="s">
        <v>1045</v>
      </c>
      <c r="C319">
        <v>1</v>
      </c>
    </row>
    <row r="320" spans="1:3" ht="15.75" thickBot="1" x14ac:dyDescent="0.3">
      <c r="A320" s="2" t="s">
        <v>505</v>
      </c>
      <c r="B320" t="s">
        <v>1046</v>
      </c>
      <c r="C320">
        <v>1</v>
      </c>
    </row>
    <row r="321" spans="1:3" ht="15.75" thickBot="1" x14ac:dyDescent="0.3">
      <c r="A321" s="2" t="s">
        <v>507</v>
      </c>
      <c r="B321" t="s">
        <v>1047</v>
      </c>
      <c r="C321">
        <v>1</v>
      </c>
    </row>
    <row r="322" spans="1:3" ht="15.75" thickBot="1" x14ac:dyDescent="0.3">
      <c r="A322" s="2" t="s">
        <v>509</v>
      </c>
      <c r="B322" t="s">
        <v>1048</v>
      </c>
      <c r="C322">
        <v>0</v>
      </c>
    </row>
    <row r="323" spans="1:3" ht="15.75" thickBot="1" x14ac:dyDescent="0.3">
      <c r="A323" s="2" t="s">
        <v>511</v>
      </c>
      <c r="B323" t="s">
        <v>1073</v>
      </c>
      <c r="C323">
        <v>1</v>
      </c>
    </row>
    <row r="324" spans="1:3" ht="15.75" thickBot="1" x14ac:dyDescent="0.3">
      <c r="A324" s="2" t="s">
        <v>512</v>
      </c>
      <c r="B324" t="s">
        <v>965</v>
      </c>
      <c r="C324">
        <v>1</v>
      </c>
    </row>
    <row r="325" spans="1:3" ht="15.75" thickBot="1" x14ac:dyDescent="0.3">
      <c r="A325" s="2" t="s">
        <v>514</v>
      </c>
      <c r="B325" t="s">
        <v>966</v>
      </c>
      <c r="C325">
        <v>1</v>
      </c>
    </row>
    <row r="326" spans="1:3" ht="15.75" thickBot="1" x14ac:dyDescent="0.3">
      <c r="A326" s="2" t="s">
        <v>516</v>
      </c>
      <c r="B326" t="s">
        <v>966</v>
      </c>
      <c r="C326">
        <v>1</v>
      </c>
    </row>
    <row r="327" spans="1:3" ht="15.75" thickBot="1" x14ac:dyDescent="0.3">
      <c r="A327" s="2" t="s">
        <v>517</v>
      </c>
      <c r="B327" t="s">
        <v>1049</v>
      </c>
      <c r="C327">
        <v>0</v>
      </c>
    </row>
    <row r="328" spans="1:3" ht="15.75" thickBot="1" x14ac:dyDescent="0.3">
      <c r="A328" s="2" t="s">
        <v>519</v>
      </c>
      <c r="B328" t="s">
        <v>1050</v>
      </c>
      <c r="C328">
        <v>0</v>
      </c>
    </row>
    <row r="329" spans="1:3" ht="15.75" thickBot="1" x14ac:dyDescent="0.3">
      <c r="A329" s="2" t="s">
        <v>521</v>
      </c>
      <c r="B329" t="s">
        <v>1051</v>
      </c>
      <c r="C329">
        <v>1</v>
      </c>
    </row>
    <row r="330" spans="1:3" ht="15.75" thickBot="1" x14ac:dyDescent="0.3">
      <c r="A330" s="2" t="s">
        <v>523</v>
      </c>
      <c r="B330" t="s">
        <v>1074</v>
      </c>
      <c r="C330">
        <v>0</v>
      </c>
    </row>
    <row r="331" spans="1:3" ht="15.75" thickBot="1" x14ac:dyDescent="0.3">
      <c r="A331" s="2" t="s">
        <v>525</v>
      </c>
      <c r="B331" t="s">
        <v>1052</v>
      </c>
      <c r="C331">
        <v>1</v>
      </c>
    </row>
    <row r="332" spans="1:3" ht="15.75" thickBot="1" x14ac:dyDescent="0.3">
      <c r="A332" s="2" t="s">
        <v>527</v>
      </c>
      <c r="B332" t="s">
        <v>1053</v>
      </c>
      <c r="C332">
        <v>1</v>
      </c>
    </row>
    <row r="333" spans="1:3" ht="15.75" thickBot="1" x14ac:dyDescent="0.3">
      <c r="A333" s="2" t="s">
        <v>529</v>
      </c>
      <c r="B333" t="s">
        <v>1054</v>
      </c>
      <c r="C333">
        <v>0</v>
      </c>
    </row>
    <row r="334" spans="1:3" ht="15.75" thickBot="1" x14ac:dyDescent="0.3">
      <c r="A334" s="2" t="s">
        <v>531</v>
      </c>
      <c r="B334" t="s">
        <v>1055</v>
      </c>
      <c r="C334">
        <v>1</v>
      </c>
    </row>
    <row r="335" spans="1:3" ht="15.75" thickBot="1" x14ac:dyDescent="0.3">
      <c r="A335" s="2" t="s">
        <v>533</v>
      </c>
      <c r="B335" t="s">
        <v>1056</v>
      </c>
      <c r="C335">
        <v>1</v>
      </c>
    </row>
    <row r="336" spans="1:3" ht="15.75" thickBot="1" x14ac:dyDescent="0.3">
      <c r="A336" s="2" t="s">
        <v>534</v>
      </c>
      <c r="B336" t="s">
        <v>1057</v>
      </c>
      <c r="C336">
        <v>1</v>
      </c>
    </row>
    <row r="337" spans="1:3" ht="15.75" thickBot="1" x14ac:dyDescent="0.3">
      <c r="A337" s="2" t="s">
        <v>536</v>
      </c>
      <c r="B337" t="s">
        <v>1058</v>
      </c>
      <c r="C337">
        <v>0</v>
      </c>
    </row>
    <row r="338" spans="1:3" ht="15.75" thickBot="1" x14ac:dyDescent="0.3">
      <c r="A338" s="2" t="s">
        <v>538</v>
      </c>
      <c r="B338" t="s">
        <v>1059</v>
      </c>
      <c r="C338">
        <v>0</v>
      </c>
    </row>
    <row r="339" spans="1:3" ht="15.75" thickBot="1" x14ac:dyDescent="0.3">
      <c r="A339" s="2" t="s">
        <v>540</v>
      </c>
      <c r="B339" t="s">
        <v>1060</v>
      </c>
      <c r="C339">
        <v>0</v>
      </c>
    </row>
    <row r="340" spans="1:3" ht="15.75" thickBot="1" x14ac:dyDescent="0.3">
      <c r="A340" s="2" t="s">
        <v>541</v>
      </c>
      <c r="B340" t="s">
        <v>1061</v>
      </c>
      <c r="C340">
        <v>1</v>
      </c>
    </row>
    <row r="341" spans="1:3" x14ac:dyDescent="0.25">
      <c r="A341" t="s">
        <v>543</v>
      </c>
      <c r="B341" t="s">
        <v>1062</v>
      </c>
      <c r="C341">
        <v>1</v>
      </c>
    </row>
    <row r="342" spans="1:3" x14ac:dyDescent="0.25">
      <c r="A342" t="s">
        <v>545</v>
      </c>
      <c r="B342" t="s">
        <v>1063</v>
      </c>
      <c r="C342">
        <v>1</v>
      </c>
    </row>
    <row r="343" spans="1:3" x14ac:dyDescent="0.25">
      <c r="A343" t="s">
        <v>546</v>
      </c>
      <c r="B343" t="s">
        <v>1064</v>
      </c>
      <c r="C343">
        <v>1</v>
      </c>
    </row>
    <row r="344" spans="1:3" x14ac:dyDescent="0.25">
      <c r="A344" t="s">
        <v>548</v>
      </c>
      <c r="B344" t="s">
        <v>1065</v>
      </c>
      <c r="C344">
        <v>1</v>
      </c>
    </row>
    <row r="345" spans="1:3" x14ac:dyDescent="0.25">
      <c r="A345" t="s">
        <v>550</v>
      </c>
      <c r="B345" t="s">
        <v>1066</v>
      </c>
      <c r="C345">
        <v>1</v>
      </c>
    </row>
    <row r="346" spans="1:3" x14ac:dyDescent="0.25">
      <c r="A346" t="s">
        <v>551</v>
      </c>
      <c r="B346" t="s">
        <v>1067</v>
      </c>
      <c r="C346">
        <v>1</v>
      </c>
    </row>
    <row r="347" spans="1:3" x14ac:dyDescent="0.25">
      <c r="A347" t="s">
        <v>552</v>
      </c>
      <c r="B347" t="s">
        <v>1068</v>
      </c>
      <c r="C347">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B4EEA-5C79-4C35-B277-956E58484D20}">
  <dimension ref="A1:B29"/>
  <sheetViews>
    <sheetView topLeftCell="A25" workbookViewId="0">
      <selection activeCell="A3" sqref="A3"/>
    </sheetView>
  </sheetViews>
  <sheetFormatPr defaultRowHeight="15" x14ac:dyDescent="0.25"/>
  <cols>
    <col min="2" max="2" width="255.7109375" bestFit="1" customWidth="1"/>
  </cols>
  <sheetData>
    <row r="1" spans="1:2" ht="27" thickBot="1" x14ac:dyDescent="0.3">
      <c r="A1" s="1" t="s">
        <v>831</v>
      </c>
      <c r="B1" s="1" t="s">
        <v>832</v>
      </c>
    </row>
    <row r="2" spans="1:2" ht="60.75" thickBot="1" x14ac:dyDescent="0.3">
      <c r="A2" s="2" t="s">
        <v>23</v>
      </c>
      <c r="B2" s="3" t="s">
        <v>833</v>
      </c>
    </row>
    <row r="3" spans="1:2" ht="60.75" thickBot="1" x14ac:dyDescent="0.3">
      <c r="A3" s="2" t="s">
        <v>68</v>
      </c>
      <c r="B3" s="3" t="s">
        <v>834</v>
      </c>
    </row>
    <row r="4" spans="1:2" ht="75.75" thickBot="1" x14ac:dyDescent="0.3">
      <c r="A4" s="2" t="s">
        <v>70</v>
      </c>
      <c r="B4" s="3" t="s">
        <v>835</v>
      </c>
    </row>
    <row r="5" spans="1:2" ht="90.75" thickBot="1" x14ac:dyDescent="0.3">
      <c r="A5" s="2" t="s">
        <v>83</v>
      </c>
      <c r="B5" s="9" t="s">
        <v>836</v>
      </c>
    </row>
    <row r="6" spans="1:2" ht="60.75" thickBot="1" x14ac:dyDescent="0.3">
      <c r="A6" s="2" t="s">
        <v>110</v>
      </c>
      <c r="B6" s="3" t="s">
        <v>837</v>
      </c>
    </row>
    <row r="7" spans="1:2" ht="45.75" thickBot="1" x14ac:dyDescent="0.3">
      <c r="A7" s="2" t="s">
        <v>114</v>
      </c>
      <c r="B7" s="9" t="s">
        <v>838</v>
      </c>
    </row>
    <row r="8" spans="1:2" ht="75.75" thickBot="1" x14ac:dyDescent="0.3">
      <c r="A8" s="2" t="s">
        <v>115</v>
      </c>
      <c r="B8" s="9" t="s">
        <v>839</v>
      </c>
    </row>
    <row r="9" spans="1:2" ht="90.75" thickBot="1" x14ac:dyDescent="0.3">
      <c r="A9" s="2" t="s">
        <v>116</v>
      </c>
      <c r="B9" s="9" t="s">
        <v>840</v>
      </c>
    </row>
    <row r="10" spans="1:2" ht="45.75" thickBot="1" x14ac:dyDescent="0.3">
      <c r="A10" s="2" t="s">
        <v>117</v>
      </c>
      <c r="B10" s="9" t="s">
        <v>841</v>
      </c>
    </row>
    <row r="11" spans="1:2" ht="105.75" thickBot="1" x14ac:dyDescent="0.3">
      <c r="A11" s="2" t="s">
        <v>118</v>
      </c>
      <c r="B11" s="9" t="s">
        <v>842</v>
      </c>
    </row>
    <row r="12" spans="1:2" ht="75.75" thickBot="1" x14ac:dyDescent="0.3">
      <c r="A12" s="2" t="s">
        <v>133</v>
      </c>
      <c r="B12" s="9" t="s">
        <v>843</v>
      </c>
    </row>
    <row r="13" spans="1:2" ht="75.75" thickBot="1" x14ac:dyDescent="0.3">
      <c r="A13" s="2" t="s">
        <v>134</v>
      </c>
      <c r="B13" s="9" t="s">
        <v>844</v>
      </c>
    </row>
    <row r="14" spans="1:2" ht="75.75" thickBot="1" x14ac:dyDescent="0.3">
      <c r="A14" s="2" t="s">
        <v>135</v>
      </c>
      <c r="B14" s="9" t="s">
        <v>845</v>
      </c>
    </row>
    <row r="15" spans="1:2" ht="90.75" thickBot="1" x14ac:dyDescent="0.3">
      <c r="A15" s="2" t="s">
        <v>136</v>
      </c>
      <c r="B15" s="9" t="s">
        <v>846</v>
      </c>
    </row>
    <row r="16" spans="1:2" ht="75.75" thickBot="1" x14ac:dyDescent="0.3">
      <c r="A16" s="2" t="s">
        <v>138</v>
      </c>
      <c r="B16" s="3" t="s">
        <v>847</v>
      </c>
    </row>
    <row r="17" spans="1:2" ht="75.75" thickBot="1" x14ac:dyDescent="0.3">
      <c r="A17" s="2" t="s">
        <v>170</v>
      </c>
      <c r="B17" s="3" t="s">
        <v>848</v>
      </c>
    </row>
    <row r="18" spans="1:2" ht="90.75" thickBot="1" x14ac:dyDescent="0.3">
      <c r="A18" s="2" t="s">
        <v>171</v>
      </c>
      <c r="B18" s="3" t="s">
        <v>849</v>
      </c>
    </row>
    <row r="19" spans="1:2" ht="90.75" thickBot="1" x14ac:dyDescent="0.3">
      <c r="A19" s="2" t="s">
        <v>239</v>
      </c>
      <c r="B19" s="3" t="s">
        <v>850</v>
      </c>
    </row>
    <row r="20" spans="1:2" ht="90.75" thickBot="1" x14ac:dyDescent="0.3">
      <c r="A20" s="2" t="s">
        <v>241</v>
      </c>
      <c r="B20" s="3" t="s">
        <v>851</v>
      </c>
    </row>
    <row r="21" spans="1:2" ht="75.75" thickBot="1" x14ac:dyDescent="0.3">
      <c r="A21" s="2" t="s">
        <v>244</v>
      </c>
      <c r="B21" s="1" t="s">
        <v>852</v>
      </c>
    </row>
    <row r="22" spans="1:2" ht="75.75" thickBot="1" x14ac:dyDescent="0.3">
      <c r="A22" s="2" t="s">
        <v>246</v>
      </c>
      <c r="B22" s="1" t="s">
        <v>401</v>
      </c>
    </row>
    <row r="23" spans="1:2" ht="75.75" thickBot="1" x14ac:dyDescent="0.3">
      <c r="A23" s="2" t="s">
        <v>256</v>
      </c>
      <c r="B23" s="3" t="s">
        <v>853</v>
      </c>
    </row>
    <row r="24" spans="1:2" ht="45.75" thickBot="1" x14ac:dyDescent="0.3">
      <c r="A24" s="2" t="s">
        <v>258</v>
      </c>
      <c r="B24" s="3" t="s">
        <v>854</v>
      </c>
    </row>
    <row r="25" spans="1:2" ht="120.75" thickBot="1" x14ac:dyDescent="0.3">
      <c r="A25" s="2" t="s">
        <v>259</v>
      </c>
      <c r="B25" s="1" t="s">
        <v>855</v>
      </c>
    </row>
    <row r="26" spans="1:2" ht="60.75" thickBot="1" x14ac:dyDescent="0.3">
      <c r="A26" s="2" t="s">
        <v>262</v>
      </c>
      <c r="B26" s="3" t="s">
        <v>856</v>
      </c>
    </row>
    <row r="27" spans="1:2" ht="75.75" thickBot="1" x14ac:dyDescent="0.3">
      <c r="A27" s="2" t="s">
        <v>271</v>
      </c>
      <c r="B27" s="1" t="s">
        <v>857</v>
      </c>
    </row>
    <row r="28" spans="1:2" ht="75.75" thickBot="1" x14ac:dyDescent="0.3">
      <c r="A28" s="2" t="s">
        <v>274</v>
      </c>
      <c r="B28" s="10" t="s">
        <v>858</v>
      </c>
    </row>
    <row r="29" spans="1:2" ht="75.75" thickBot="1" x14ac:dyDescent="0.3">
      <c r="A29" s="2" t="s">
        <v>276</v>
      </c>
      <c r="B29" s="1" t="s">
        <v>859</v>
      </c>
    </row>
  </sheetData>
  <hyperlinks>
    <hyperlink ref="B28" r:id="rId1" display="http://newtfacts.com/" xr:uid="{D0CE7FE5-AE00-4C1F-B47D-376F98E5315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5789E-6E20-496C-AE2B-0AECF819367C}">
  <dimension ref="A1:C206"/>
  <sheetViews>
    <sheetView topLeftCell="A201" workbookViewId="0">
      <selection activeCell="A2" sqref="A2:A206"/>
    </sheetView>
  </sheetViews>
  <sheetFormatPr defaultRowHeight="15" x14ac:dyDescent="0.25"/>
  <sheetData>
    <row r="1" spans="1:3" ht="27" thickBot="1" x14ac:dyDescent="0.3">
      <c r="A1" s="1" t="s">
        <v>0</v>
      </c>
      <c r="B1" s="1" t="s">
        <v>299</v>
      </c>
      <c r="C1" s="1" t="s">
        <v>300</v>
      </c>
    </row>
    <row r="2" spans="1:3" ht="45.75" thickBot="1" x14ac:dyDescent="0.3">
      <c r="A2" s="2" t="s">
        <v>189</v>
      </c>
      <c r="B2" s="1" t="s">
        <v>293</v>
      </c>
      <c r="C2" s="3" t="s">
        <v>301</v>
      </c>
    </row>
    <row r="3" spans="1:3" ht="75.75" thickBot="1" x14ac:dyDescent="0.3">
      <c r="A3" s="2" t="s">
        <v>191</v>
      </c>
      <c r="B3" s="1" t="s">
        <v>292</v>
      </c>
      <c r="C3" s="3" t="s">
        <v>302</v>
      </c>
    </row>
    <row r="4" spans="1:3" ht="60.75" thickBot="1" x14ac:dyDescent="0.3">
      <c r="A4" s="2" t="s">
        <v>192</v>
      </c>
      <c r="B4" s="1" t="s">
        <v>292</v>
      </c>
      <c r="C4" s="3" t="s">
        <v>303</v>
      </c>
    </row>
    <row r="5" spans="1:3" ht="45.75" thickBot="1" x14ac:dyDescent="0.3">
      <c r="A5" s="2" t="s">
        <v>195</v>
      </c>
      <c r="B5" s="1" t="s">
        <v>291</v>
      </c>
      <c r="C5" s="3" t="s">
        <v>304</v>
      </c>
    </row>
    <row r="6" spans="1:3" ht="90.75" thickBot="1" x14ac:dyDescent="0.3">
      <c r="A6" s="2" t="s">
        <v>196</v>
      </c>
      <c r="B6" s="1" t="s">
        <v>291</v>
      </c>
      <c r="C6" s="3" t="s">
        <v>305</v>
      </c>
    </row>
    <row r="7" spans="1:3" ht="90.75" thickBot="1" x14ac:dyDescent="0.3">
      <c r="A7" s="2" t="s">
        <v>197</v>
      </c>
      <c r="B7" s="1" t="s">
        <v>292</v>
      </c>
      <c r="C7" s="3" t="s">
        <v>306</v>
      </c>
    </row>
    <row r="8" spans="1:3" ht="75.75" thickBot="1" x14ac:dyDescent="0.3">
      <c r="A8" s="2" t="s">
        <v>199</v>
      </c>
      <c r="B8" s="1" t="s">
        <v>292</v>
      </c>
      <c r="C8" s="3" t="s">
        <v>307</v>
      </c>
    </row>
    <row r="9" spans="1:3" ht="60.75" thickBot="1" x14ac:dyDescent="0.3">
      <c r="A9" s="2" t="s">
        <v>201</v>
      </c>
      <c r="B9" s="1" t="s">
        <v>291</v>
      </c>
      <c r="C9" s="3" t="s">
        <v>308</v>
      </c>
    </row>
    <row r="10" spans="1:3" ht="75.75" thickBot="1" x14ac:dyDescent="0.3">
      <c r="A10" s="2" t="s">
        <v>2</v>
      </c>
      <c r="B10" s="1" t="s">
        <v>293</v>
      </c>
      <c r="C10" s="3" t="s">
        <v>309</v>
      </c>
    </row>
    <row r="11" spans="1:3" ht="60.75" thickBot="1" x14ac:dyDescent="0.3">
      <c r="A11" s="2" t="s">
        <v>3</v>
      </c>
      <c r="B11" s="1" t="s">
        <v>291</v>
      </c>
      <c r="C11" s="3" t="s">
        <v>310</v>
      </c>
    </row>
    <row r="12" spans="1:3" ht="45.75" thickBot="1" x14ac:dyDescent="0.3">
      <c r="A12" s="2" t="s">
        <v>4</v>
      </c>
      <c r="B12" s="1" t="s">
        <v>291</v>
      </c>
      <c r="C12" s="3" t="s">
        <v>311</v>
      </c>
    </row>
    <row r="13" spans="1:3" ht="60.75" thickBot="1" x14ac:dyDescent="0.3">
      <c r="A13" s="2" t="s">
        <v>5</v>
      </c>
      <c r="B13" s="1" t="s">
        <v>312</v>
      </c>
      <c r="C13" s="3" t="s">
        <v>313</v>
      </c>
    </row>
    <row r="14" spans="1:3" ht="45.75" thickBot="1" x14ac:dyDescent="0.3">
      <c r="A14" s="2" t="s">
        <v>6</v>
      </c>
      <c r="B14" s="1" t="s">
        <v>312</v>
      </c>
      <c r="C14" s="3" t="s">
        <v>314</v>
      </c>
    </row>
    <row r="15" spans="1:3" ht="60.75" thickBot="1" x14ac:dyDescent="0.3">
      <c r="A15" s="2" t="s">
        <v>7</v>
      </c>
      <c r="B15" s="1" t="s">
        <v>291</v>
      </c>
      <c r="C15" s="3" t="s">
        <v>315</v>
      </c>
    </row>
    <row r="16" spans="1:3" ht="30.75" thickBot="1" x14ac:dyDescent="0.3">
      <c r="A16" s="2" t="s">
        <v>8</v>
      </c>
      <c r="B16" s="1" t="s">
        <v>291</v>
      </c>
      <c r="C16" s="4" t="s">
        <v>316</v>
      </c>
    </row>
    <row r="17" spans="1:3" ht="60.75" thickBot="1" x14ac:dyDescent="0.3">
      <c r="A17" s="2" t="s">
        <v>9</v>
      </c>
      <c r="B17" s="1" t="s">
        <v>291</v>
      </c>
      <c r="C17" s="3" t="s">
        <v>316</v>
      </c>
    </row>
    <row r="18" spans="1:3" ht="45.75" thickBot="1" x14ac:dyDescent="0.3">
      <c r="A18" s="2" t="s">
        <v>10</v>
      </c>
      <c r="B18" s="1" t="s">
        <v>291</v>
      </c>
      <c r="C18" s="4" t="s">
        <v>317</v>
      </c>
    </row>
    <row r="19" spans="1:3" ht="60.75" thickBot="1" x14ac:dyDescent="0.3">
      <c r="A19" s="2" t="s">
        <v>11</v>
      </c>
      <c r="B19" s="1" t="s">
        <v>291</v>
      </c>
      <c r="C19" s="4" t="s">
        <v>317</v>
      </c>
    </row>
    <row r="20" spans="1:3" ht="60.75" thickBot="1" x14ac:dyDescent="0.3">
      <c r="A20" s="2" t="s">
        <v>12</v>
      </c>
      <c r="B20" s="1" t="s">
        <v>291</v>
      </c>
      <c r="C20" s="3" t="s">
        <v>318</v>
      </c>
    </row>
    <row r="21" spans="1:3" ht="75.75" thickBot="1" x14ac:dyDescent="0.3">
      <c r="A21" s="2" t="s">
        <v>13</v>
      </c>
      <c r="B21" s="1" t="s">
        <v>291</v>
      </c>
      <c r="C21" s="3" t="s">
        <v>319</v>
      </c>
    </row>
    <row r="22" spans="1:3" ht="75.75" thickBot="1" x14ac:dyDescent="0.3">
      <c r="A22" s="2" t="s">
        <v>14</v>
      </c>
      <c r="B22" s="1" t="s">
        <v>291</v>
      </c>
      <c r="C22" s="3" t="s">
        <v>320</v>
      </c>
    </row>
    <row r="23" spans="1:3" ht="75.75" thickBot="1" x14ac:dyDescent="0.3">
      <c r="A23" s="2" t="s">
        <v>15</v>
      </c>
      <c r="B23" s="1" t="s">
        <v>291</v>
      </c>
      <c r="C23" s="3" t="s">
        <v>321</v>
      </c>
    </row>
    <row r="24" spans="1:3" ht="60.75" thickBot="1" x14ac:dyDescent="0.3">
      <c r="A24" s="2" t="s">
        <v>16</v>
      </c>
      <c r="B24" s="1" t="s">
        <v>291</v>
      </c>
      <c r="C24" s="3" t="s">
        <v>322</v>
      </c>
    </row>
    <row r="25" spans="1:3" ht="45.75" thickBot="1" x14ac:dyDescent="0.3">
      <c r="A25" s="2" t="s">
        <v>17</v>
      </c>
      <c r="B25" s="1" t="s">
        <v>291</v>
      </c>
      <c r="C25" s="3" t="s">
        <v>323</v>
      </c>
    </row>
    <row r="26" spans="1:3" ht="60.75" thickBot="1" x14ac:dyDescent="0.3">
      <c r="A26" s="2" t="s">
        <v>18</v>
      </c>
      <c r="B26" s="1" t="s">
        <v>291</v>
      </c>
      <c r="C26" s="3" t="s">
        <v>324</v>
      </c>
    </row>
    <row r="27" spans="1:3" ht="60.75" thickBot="1" x14ac:dyDescent="0.3">
      <c r="A27" s="2" t="s">
        <v>20</v>
      </c>
      <c r="B27" s="1" t="s">
        <v>292</v>
      </c>
      <c r="C27" s="3" t="s">
        <v>325</v>
      </c>
    </row>
    <row r="28" spans="1:3" ht="75.75" thickBot="1" x14ac:dyDescent="0.3">
      <c r="A28" s="2" t="s">
        <v>21</v>
      </c>
      <c r="B28" s="1" t="s">
        <v>292</v>
      </c>
      <c r="C28" s="3" t="s">
        <v>326</v>
      </c>
    </row>
    <row r="29" spans="1:3" ht="60.75" thickBot="1" x14ac:dyDescent="0.3">
      <c r="A29" s="2" t="s">
        <v>25</v>
      </c>
      <c r="B29" s="1" t="s">
        <v>292</v>
      </c>
      <c r="C29" s="3" t="s">
        <v>327</v>
      </c>
    </row>
    <row r="30" spans="1:3" ht="75.75" thickBot="1" x14ac:dyDescent="0.3">
      <c r="A30" s="2" t="s">
        <v>24</v>
      </c>
      <c r="B30" s="1" t="s">
        <v>293</v>
      </c>
      <c r="C30" s="3" t="s">
        <v>328</v>
      </c>
    </row>
    <row r="31" spans="1:3" ht="60.75" thickBot="1" x14ac:dyDescent="0.3">
      <c r="A31" s="2" t="s">
        <v>37</v>
      </c>
      <c r="B31" s="1" t="s">
        <v>329</v>
      </c>
      <c r="C31" s="1"/>
    </row>
    <row r="32" spans="1:3" ht="60.75" thickBot="1" x14ac:dyDescent="0.3">
      <c r="A32" s="2" t="s">
        <v>42</v>
      </c>
      <c r="B32" s="1" t="s">
        <v>292</v>
      </c>
      <c r="C32" s="3" t="s">
        <v>330</v>
      </c>
    </row>
    <row r="33" spans="1:3" ht="45.75" thickBot="1" x14ac:dyDescent="0.3">
      <c r="A33" s="2" t="s">
        <v>69</v>
      </c>
      <c r="B33" s="1" t="s">
        <v>291</v>
      </c>
      <c r="C33" s="3" t="s">
        <v>331</v>
      </c>
    </row>
    <row r="34" spans="1:3" ht="45.75" thickBot="1" x14ac:dyDescent="0.3">
      <c r="A34" s="2" t="s">
        <v>75</v>
      </c>
      <c r="B34" s="1" t="s">
        <v>291</v>
      </c>
      <c r="C34" s="3" t="s">
        <v>332</v>
      </c>
    </row>
    <row r="35" spans="1:3" ht="75.75" thickBot="1" x14ac:dyDescent="0.3">
      <c r="A35" s="2" t="s">
        <v>80</v>
      </c>
      <c r="B35" s="1" t="s">
        <v>291</v>
      </c>
      <c r="C35" s="3" t="s">
        <v>333</v>
      </c>
    </row>
    <row r="36" spans="1:3" ht="45.75" thickBot="1" x14ac:dyDescent="0.3">
      <c r="A36" s="2" t="s">
        <v>89</v>
      </c>
      <c r="B36" s="1" t="s">
        <v>291</v>
      </c>
      <c r="C36" s="3" t="s">
        <v>334</v>
      </c>
    </row>
    <row r="37" spans="1:3" ht="45.75" thickBot="1" x14ac:dyDescent="0.3">
      <c r="A37" s="2" t="s">
        <v>92</v>
      </c>
      <c r="B37" s="1" t="s">
        <v>291</v>
      </c>
      <c r="C37" s="3" t="s">
        <v>335</v>
      </c>
    </row>
    <row r="38" spans="1:3" ht="60.75" thickBot="1" x14ac:dyDescent="0.3">
      <c r="A38" s="2" t="s">
        <v>95</v>
      </c>
      <c r="B38" s="1" t="s">
        <v>292</v>
      </c>
      <c r="C38" s="3" t="s">
        <v>336</v>
      </c>
    </row>
    <row r="39" spans="1:3" ht="60.75" thickBot="1" x14ac:dyDescent="0.3">
      <c r="A39" s="2" t="s">
        <v>100</v>
      </c>
      <c r="B39" s="1" t="s">
        <v>292</v>
      </c>
      <c r="C39" s="3" t="s">
        <v>337</v>
      </c>
    </row>
    <row r="40" spans="1:3" ht="60.75" thickBot="1" x14ac:dyDescent="0.3">
      <c r="A40" s="2" t="s">
        <v>104</v>
      </c>
      <c r="B40" s="1" t="s">
        <v>291</v>
      </c>
      <c r="C40" s="3" t="s">
        <v>338</v>
      </c>
    </row>
    <row r="41" spans="1:3" ht="60.75" thickBot="1" x14ac:dyDescent="0.3">
      <c r="A41" s="2" t="s">
        <v>109</v>
      </c>
      <c r="B41" s="1" t="s">
        <v>291</v>
      </c>
      <c r="C41" s="3" t="s">
        <v>339</v>
      </c>
    </row>
    <row r="42" spans="1:3" ht="90.75" thickBot="1" x14ac:dyDescent="0.3">
      <c r="A42" s="2" t="s">
        <v>124</v>
      </c>
      <c r="B42" s="1" t="s">
        <v>291</v>
      </c>
      <c r="C42" s="3" t="s">
        <v>340</v>
      </c>
    </row>
    <row r="43" spans="1:3" ht="45.75" thickBot="1" x14ac:dyDescent="0.3">
      <c r="A43" s="2" t="s">
        <v>143</v>
      </c>
      <c r="B43" s="1" t="s">
        <v>291</v>
      </c>
      <c r="C43" s="3" t="s">
        <v>341</v>
      </c>
    </row>
    <row r="44" spans="1:3" ht="60.75" thickBot="1" x14ac:dyDescent="0.3">
      <c r="A44" s="2" t="s">
        <v>167</v>
      </c>
      <c r="B44" s="1" t="s">
        <v>291</v>
      </c>
      <c r="C44" s="3" t="s">
        <v>342</v>
      </c>
    </row>
    <row r="45" spans="1:3" ht="45.75" thickBot="1" x14ac:dyDescent="0.3">
      <c r="A45" s="2" t="s">
        <v>168</v>
      </c>
      <c r="B45" s="1" t="s">
        <v>291</v>
      </c>
      <c r="C45" s="3" t="s">
        <v>343</v>
      </c>
    </row>
    <row r="46" spans="1:3" ht="45.75" thickBot="1" x14ac:dyDescent="0.3">
      <c r="A46" s="2" t="s">
        <v>205</v>
      </c>
      <c r="B46" s="1" t="s">
        <v>292</v>
      </c>
      <c r="C46" s="3" t="s">
        <v>344</v>
      </c>
    </row>
    <row r="47" spans="1:3" ht="60.75" thickBot="1" x14ac:dyDescent="0.3">
      <c r="A47" s="2" t="s">
        <v>222</v>
      </c>
      <c r="B47" s="1" t="s">
        <v>293</v>
      </c>
      <c r="C47" s="3" t="s">
        <v>345</v>
      </c>
    </row>
    <row r="48" spans="1:3" ht="75.75" thickBot="1" x14ac:dyDescent="0.3">
      <c r="A48" s="2" t="s">
        <v>261</v>
      </c>
      <c r="B48" s="1" t="s">
        <v>293</v>
      </c>
      <c r="C48" s="3" t="s">
        <v>346</v>
      </c>
    </row>
    <row r="49" spans="1:3" ht="105.75" thickBot="1" x14ac:dyDescent="0.3">
      <c r="A49" s="2" t="s">
        <v>277</v>
      </c>
      <c r="B49" s="1" t="s">
        <v>291</v>
      </c>
      <c r="C49" s="3" t="s">
        <v>347</v>
      </c>
    </row>
    <row r="50" spans="1:3" ht="75.75" thickBot="1" x14ac:dyDescent="0.3">
      <c r="A50" s="2" t="s">
        <v>1</v>
      </c>
      <c r="B50" s="1" t="s">
        <v>293</v>
      </c>
      <c r="C50" s="3" t="s">
        <v>348</v>
      </c>
    </row>
    <row r="51" spans="1:3" ht="45.75" thickBot="1" x14ac:dyDescent="0.3">
      <c r="A51" s="2" t="s">
        <v>22</v>
      </c>
      <c r="B51" s="1" t="s">
        <v>291</v>
      </c>
      <c r="C51" s="3" t="s">
        <v>349</v>
      </c>
    </row>
    <row r="52" spans="1:3" ht="120.75" thickBot="1" x14ac:dyDescent="0.3">
      <c r="A52" s="2" t="s">
        <v>47</v>
      </c>
      <c r="B52" s="1" t="s">
        <v>292</v>
      </c>
      <c r="C52" s="3" t="s">
        <v>350</v>
      </c>
    </row>
    <row r="53" spans="1:3" ht="75.75" thickBot="1" x14ac:dyDescent="0.3">
      <c r="A53" s="2" t="s">
        <v>52</v>
      </c>
      <c r="B53" s="1"/>
      <c r="C53" s="1"/>
    </row>
    <row r="54" spans="1:3" ht="60.75" thickBot="1" x14ac:dyDescent="0.3">
      <c r="A54" s="2" t="s">
        <v>54</v>
      </c>
      <c r="B54" s="1" t="s">
        <v>292</v>
      </c>
      <c r="C54" s="3" t="s">
        <v>351</v>
      </c>
    </row>
    <row r="55" spans="1:3" ht="60.75" thickBot="1" x14ac:dyDescent="0.3">
      <c r="A55" s="2" t="s">
        <v>57</v>
      </c>
      <c r="B55" s="1" t="s">
        <v>292</v>
      </c>
      <c r="C55" s="3" t="s">
        <v>351</v>
      </c>
    </row>
    <row r="56" spans="1:3" ht="75.75" thickBot="1" x14ac:dyDescent="0.3">
      <c r="A56" s="2" t="s">
        <v>82</v>
      </c>
      <c r="B56" s="1"/>
      <c r="C56" s="1"/>
    </row>
    <row r="57" spans="1:3" ht="45.75" thickBot="1" x14ac:dyDescent="0.3">
      <c r="A57" s="2" t="s">
        <v>93</v>
      </c>
      <c r="B57" s="1"/>
      <c r="C57" s="1"/>
    </row>
    <row r="58" spans="1:3" ht="45.75" thickBot="1" x14ac:dyDescent="0.3">
      <c r="A58" s="2" t="s">
        <v>99</v>
      </c>
      <c r="B58" s="1"/>
      <c r="C58" s="1"/>
    </row>
    <row r="59" spans="1:3" ht="45.75" thickBot="1" x14ac:dyDescent="0.3">
      <c r="A59" s="2" t="s">
        <v>103</v>
      </c>
      <c r="B59" s="1"/>
      <c r="C59" s="1"/>
    </row>
    <row r="60" spans="1:3" ht="75.75" thickBot="1" x14ac:dyDescent="0.3">
      <c r="A60" s="2" t="s">
        <v>142</v>
      </c>
      <c r="B60" s="1"/>
      <c r="C60" s="1"/>
    </row>
    <row r="61" spans="1:3" ht="45.75" thickBot="1" x14ac:dyDescent="0.3">
      <c r="A61" s="2" t="s">
        <v>145</v>
      </c>
      <c r="B61" s="1"/>
      <c r="C61" s="1"/>
    </row>
    <row r="62" spans="1:3" ht="60.75" thickBot="1" x14ac:dyDescent="0.3">
      <c r="A62" s="2" t="s">
        <v>157</v>
      </c>
      <c r="B62" s="1" t="s">
        <v>291</v>
      </c>
      <c r="C62" s="3" t="s">
        <v>352</v>
      </c>
    </row>
    <row r="63" spans="1:3" ht="60.75" thickBot="1" x14ac:dyDescent="0.3">
      <c r="A63" s="2" t="s">
        <v>158</v>
      </c>
      <c r="B63" s="1"/>
      <c r="C63" s="1"/>
    </row>
    <row r="64" spans="1:3" ht="45.75" thickBot="1" x14ac:dyDescent="0.3">
      <c r="A64" s="2" t="s">
        <v>161</v>
      </c>
      <c r="B64" s="1" t="s">
        <v>293</v>
      </c>
      <c r="C64" s="3" t="s">
        <v>353</v>
      </c>
    </row>
    <row r="65" spans="1:3" ht="60.75" thickBot="1" x14ac:dyDescent="0.3">
      <c r="A65" s="2" t="s">
        <v>172</v>
      </c>
      <c r="B65" s="1"/>
      <c r="C65" s="1"/>
    </row>
    <row r="66" spans="1:3" ht="90.75" thickBot="1" x14ac:dyDescent="0.3">
      <c r="A66" s="2" t="s">
        <v>174</v>
      </c>
      <c r="B66" s="1"/>
      <c r="C66" s="1"/>
    </row>
    <row r="67" spans="1:3" ht="45.75" thickBot="1" x14ac:dyDescent="0.3">
      <c r="A67" s="2" t="s">
        <v>178</v>
      </c>
      <c r="B67" s="1" t="s">
        <v>291</v>
      </c>
      <c r="C67" s="3" t="s">
        <v>354</v>
      </c>
    </row>
    <row r="68" spans="1:3" ht="75.75" thickBot="1" x14ac:dyDescent="0.3">
      <c r="A68" s="2" t="s">
        <v>186</v>
      </c>
      <c r="B68" s="1"/>
      <c r="C68" s="1"/>
    </row>
    <row r="69" spans="1:3" ht="75.75" thickBot="1" x14ac:dyDescent="0.3">
      <c r="A69" s="2" t="s">
        <v>32</v>
      </c>
      <c r="B69" s="1" t="s">
        <v>292</v>
      </c>
      <c r="C69" s="3" t="s">
        <v>355</v>
      </c>
    </row>
    <row r="70" spans="1:3" ht="60.75" thickBot="1" x14ac:dyDescent="0.3">
      <c r="A70" s="2" t="s">
        <v>60</v>
      </c>
      <c r="B70" s="1" t="s">
        <v>291</v>
      </c>
      <c r="C70" s="3" t="s">
        <v>356</v>
      </c>
    </row>
    <row r="71" spans="1:3" ht="105.75" thickBot="1" x14ac:dyDescent="0.3">
      <c r="A71" s="2" t="s">
        <v>86</v>
      </c>
      <c r="B71" s="1" t="s">
        <v>291</v>
      </c>
      <c r="C71" s="3" t="s">
        <v>357</v>
      </c>
    </row>
    <row r="72" spans="1:3" ht="105.75" thickBot="1" x14ac:dyDescent="0.3">
      <c r="A72" s="2" t="s">
        <v>128</v>
      </c>
      <c r="B72" s="1"/>
      <c r="C72" s="1"/>
    </row>
    <row r="73" spans="1:3" ht="90.75" thickBot="1" x14ac:dyDescent="0.3">
      <c r="A73" s="2" t="s">
        <v>173</v>
      </c>
      <c r="B73" s="1" t="s">
        <v>293</v>
      </c>
      <c r="C73" s="3" t="s">
        <v>358</v>
      </c>
    </row>
    <row r="74" spans="1:3" ht="75.75" thickBot="1" x14ac:dyDescent="0.3">
      <c r="A74" s="2" t="s">
        <v>181</v>
      </c>
      <c r="B74" s="1"/>
      <c r="C74" s="1"/>
    </row>
    <row r="75" spans="1:3" ht="90.75" thickBot="1" x14ac:dyDescent="0.3">
      <c r="A75" s="2" t="s">
        <v>190</v>
      </c>
      <c r="B75" s="1"/>
      <c r="C75" s="1"/>
    </row>
    <row r="76" spans="1:3" ht="75.75" thickBot="1" x14ac:dyDescent="0.3">
      <c r="A76" s="2" t="s">
        <v>193</v>
      </c>
      <c r="B76" s="1" t="s">
        <v>291</v>
      </c>
      <c r="C76" s="3" t="s">
        <v>359</v>
      </c>
    </row>
    <row r="77" spans="1:3" ht="45.75" thickBot="1" x14ac:dyDescent="0.3">
      <c r="A77" s="2" t="s">
        <v>198</v>
      </c>
      <c r="B77" s="1"/>
      <c r="C77" s="1"/>
    </row>
    <row r="78" spans="1:3" ht="30.75" thickBot="1" x14ac:dyDescent="0.3">
      <c r="A78" s="2" t="s">
        <v>206</v>
      </c>
      <c r="B78" s="1" t="s">
        <v>291</v>
      </c>
      <c r="C78" s="3" t="s">
        <v>360</v>
      </c>
    </row>
    <row r="79" spans="1:3" ht="75.75" thickBot="1" x14ac:dyDescent="0.3">
      <c r="A79" s="2" t="s">
        <v>207</v>
      </c>
      <c r="B79" s="1" t="s">
        <v>291</v>
      </c>
      <c r="C79" s="3" t="s">
        <v>361</v>
      </c>
    </row>
    <row r="80" spans="1:3" ht="75.75" thickBot="1" x14ac:dyDescent="0.3">
      <c r="A80" s="2" t="s">
        <v>208</v>
      </c>
      <c r="B80" s="1" t="s">
        <v>291</v>
      </c>
      <c r="C80" s="3" t="s">
        <v>362</v>
      </c>
    </row>
    <row r="81" spans="1:3" ht="105.75" thickBot="1" x14ac:dyDescent="0.3">
      <c r="A81" s="2" t="s">
        <v>209</v>
      </c>
      <c r="B81" s="1" t="s">
        <v>292</v>
      </c>
      <c r="C81" s="3" t="s">
        <v>363</v>
      </c>
    </row>
    <row r="82" spans="1:3" ht="75.75" thickBot="1" x14ac:dyDescent="0.3">
      <c r="A82" s="2" t="s">
        <v>212</v>
      </c>
      <c r="B82" s="1" t="s">
        <v>291</v>
      </c>
      <c r="C82" s="3" t="s">
        <v>364</v>
      </c>
    </row>
    <row r="83" spans="1:3" ht="45.75" thickBot="1" x14ac:dyDescent="0.3">
      <c r="A83" s="2" t="s">
        <v>213</v>
      </c>
      <c r="B83" s="1" t="s">
        <v>291</v>
      </c>
      <c r="C83" s="3" t="s">
        <v>365</v>
      </c>
    </row>
    <row r="84" spans="1:3" ht="60.75" thickBot="1" x14ac:dyDescent="0.3">
      <c r="A84" s="2" t="s">
        <v>214</v>
      </c>
      <c r="B84" s="1" t="s">
        <v>293</v>
      </c>
      <c r="C84" s="3" t="s">
        <v>366</v>
      </c>
    </row>
    <row r="85" spans="1:3" ht="90.75" thickBot="1" x14ac:dyDescent="0.3">
      <c r="A85" s="2" t="s">
        <v>215</v>
      </c>
      <c r="B85" s="1"/>
      <c r="C85" s="1"/>
    </row>
    <row r="86" spans="1:3" ht="75.75" thickBot="1" x14ac:dyDescent="0.3">
      <c r="A86" s="2" t="s">
        <v>217</v>
      </c>
      <c r="B86" s="1" t="s">
        <v>291</v>
      </c>
      <c r="C86" s="3" t="s">
        <v>367</v>
      </c>
    </row>
    <row r="87" spans="1:3" ht="60.75" thickBot="1" x14ac:dyDescent="0.3">
      <c r="A87" s="2" t="s">
        <v>218</v>
      </c>
      <c r="B87" s="1" t="s">
        <v>293</v>
      </c>
      <c r="C87" s="3" t="s">
        <v>368</v>
      </c>
    </row>
    <row r="88" spans="1:3" ht="60.75" thickBot="1" x14ac:dyDescent="0.3">
      <c r="A88" s="2" t="s">
        <v>219</v>
      </c>
      <c r="B88" s="1"/>
      <c r="C88" s="1"/>
    </row>
    <row r="89" spans="1:3" ht="45.75" thickBot="1" x14ac:dyDescent="0.3">
      <c r="A89" s="2" t="s">
        <v>220</v>
      </c>
      <c r="B89" s="1" t="s">
        <v>291</v>
      </c>
      <c r="C89" s="3" t="s">
        <v>369</v>
      </c>
    </row>
    <row r="90" spans="1:3" ht="45.75" thickBot="1" x14ac:dyDescent="0.3">
      <c r="A90" s="2" t="s">
        <v>221</v>
      </c>
      <c r="B90" s="1" t="s">
        <v>291</v>
      </c>
      <c r="C90" s="3" t="s">
        <v>370</v>
      </c>
    </row>
    <row r="91" spans="1:3" ht="75.75" thickBot="1" x14ac:dyDescent="0.3">
      <c r="A91" s="2" t="s">
        <v>223</v>
      </c>
      <c r="B91" s="1" t="s">
        <v>293</v>
      </c>
      <c r="C91" s="3" t="s">
        <v>371</v>
      </c>
    </row>
    <row r="92" spans="1:3" ht="60.75" thickBot="1" x14ac:dyDescent="0.3">
      <c r="A92" s="2" t="s">
        <v>226</v>
      </c>
      <c r="B92" s="1" t="s">
        <v>291</v>
      </c>
      <c r="C92" s="3" t="s">
        <v>372</v>
      </c>
    </row>
    <row r="93" spans="1:3" ht="75.75" thickBot="1" x14ac:dyDescent="0.3">
      <c r="A93" s="2" t="s">
        <v>227</v>
      </c>
      <c r="B93" s="1" t="s">
        <v>292</v>
      </c>
      <c r="C93" s="3" t="s">
        <v>373</v>
      </c>
    </row>
    <row r="94" spans="1:3" ht="75.75" thickBot="1" x14ac:dyDescent="0.3">
      <c r="A94" s="2" t="s">
        <v>228</v>
      </c>
      <c r="B94" s="1" t="s">
        <v>291</v>
      </c>
      <c r="C94" s="3" t="s">
        <v>374</v>
      </c>
    </row>
    <row r="95" spans="1:3" ht="90.75" thickBot="1" x14ac:dyDescent="0.3">
      <c r="A95" s="2" t="s">
        <v>230</v>
      </c>
      <c r="B95" s="1" t="s">
        <v>293</v>
      </c>
      <c r="C95" s="3" t="s">
        <v>375</v>
      </c>
    </row>
    <row r="96" spans="1:3" ht="75.75" thickBot="1" x14ac:dyDescent="0.3">
      <c r="A96" s="2" t="s">
        <v>231</v>
      </c>
      <c r="B96" s="1"/>
      <c r="C96" s="1"/>
    </row>
    <row r="97" spans="1:3" ht="60.75" thickBot="1" x14ac:dyDescent="0.3">
      <c r="A97" s="2" t="s">
        <v>233</v>
      </c>
      <c r="B97" s="1" t="s">
        <v>292</v>
      </c>
      <c r="C97" s="3" t="s">
        <v>376</v>
      </c>
    </row>
    <row r="98" spans="1:3" ht="75.75" thickBot="1" x14ac:dyDescent="0.3">
      <c r="A98" s="2" t="s">
        <v>234</v>
      </c>
      <c r="B98" s="1" t="s">
        <v>292</v>
      </c>
      <c r="C98" s="3" t="s">
        <v>377</v>
      </c>
    </row>
    <row r="99" spans="1:3" ht="45.75" thickBot="1" x14ac:dyDescent="0.3">
      <c r="A99" s="2" t="s">
        <v>236</v>
      </c>
      <c r="B99" s="1" t="s">
        <v>291</v>
      </c>
      <c r="C99" s="3" t="s">
        <v>378</v>
      </c>
    </row>
    <row r="100" spans="1:3" ht="45.75" thickBot="1" x14ac:dyDescent="0.3">
      <c r="A100" s="2" t="s">
        <v>237</v>
      </c>
      <c r="B100" s="1"/>
      <c r="C100" s="1"/>
    </row>
    <row r="101" spans="1:3" ht="45.75" thickBot="1" x14ac:dyDescent="0.3">
      <c r="A101" s="2" t="s">
        <v>238</v>
      </c>
      <c r="B101" s="1" t="s">
        <v>291</v>
      </c>
      <c r="C101" s="3" t="s">
        <v>379</v>
      </c>
    </row>
    <row r="102" spans="1:3" ht="60.75" thickBot="1" x14ac:dyDescent="0.3">
      <c r="A102" s="2" t="s">
        <v>176</v>
      </c>
      <c r="B102" s="1"/>
      <c r="C102" s="1"/>
    </row>
    <row r="103" spans="1:3" ht="60.75" thickBot="1" x14ac:dyDescent="0.3">
      <c r="A103" s="2" t="s">
        <v>65</v>
      </c>
      <c r="B103" s="1"/>
      <c r="C103" s="1"/>
    </row>
    <row r="104" spans="1:3" ht="30.75" thickBot="1" x14ac:dyDescent="0.3">
      <c r="A104" s="2" t="s">
        <v>155</v>
      </c>
      <c r="B104" s="1"/>
      <c r="C104" s="1"/>
    </row>
    <row r="105" spans="1:3" ht="90.75" thickBot="1" x14ac:dyDescent="0.3">
      <c r="A105" s="2" t="s">
        <v>159</v>
      </c>
      <c r="B105" s="1"/>
      <c r="C105" s="1"/>
    </row>
    <row r="106" spans="1:3" ht="45.75" thickBot="1" x14ac:dyDescent="0.3">
      <c r="A106" s="2" t="s">
        <v>166</v>
      </c>
      <c r="B106" s="1" t="s">
        <v>293</v>
      </c>
      <c r="C106" s="3" t="s">
        <v>380</v>
      </c>
    </row>
    <row r="107" spans="1:3" ht="75.75" thickBot="1" x14ac:dyDescent="0.3">
      <c r="A107" s="2" t="s">
        <v>184</v>
      </c>
      <c r="B107" s="1"/>
      <c r="C107" s="1"/>
    </row>
    <row r="108" spans="1:3" ht="60.75" thickBot="1" x14ac:dyDescent="0.3">
      <c r="A108" s="2" t="s">
        <v>27</v>
      </c>
      <c r="B108" s="1" t="s">
        <v>291</v>
      </c>
      <c r="C108" s="3" t="s">
        <v>381</v>
      </c>
    </row>
    <row r="109" spans="1:3" ht="60.75" thickBot="1" x14ac:dyDescent="0.3">
      <c r="A109" s="2" t="s">
        <v>85</v>
      </c>
      <c r="B109" s="1"/>
      <c r="C109" s="1"/>
    </row>
    <row r="110" spans="1:3" ht="60.75" thickBot="1" x14ac:dyDescent="0.3">
      <c r="A110" s="2" t="s">
        <v>139</v>
      </c>
      <c r="B110" s="1"/>
      <c r="C110" s="1"/>
    </row>
    <row r="111" spans="1:3" ht="30.75" thickBot="1" x14ac:dyDescent="0.3">
      <c r="A111" s="2" t="s">
        <v>382</v>
      </c>
      <c r="B111" s="1" t="s">
        <v>293</v>
      </c>
      <c r="C111" s="3" t="s">
        <v>383</v>
      </c>
    </row>
    <row r="112" spans="1:3" ht="45.75" thickBot="1" x14ac:dyDescent="0.3">
      <c r="A112" s="2" t="s">
        <v>384</v>
      </c>
      <c r="B112" s="1" t="s">
        <v>291</v>
      </c>
      <c r="C112" s="3" t="s">
        <v>385</v>
      </c>
    </row>
    <row r="113" spans="1:3" ht="75.75" thickBot="1" x14ac:dyDescent="0.3">
      <c r="A113" s="2" t="s">
        <v>386</v>
      </c>
      <c r="B113" s="1" t="s">
        <v>293</v>
      </c>
      <c r="C113" s="3" t="s">
        <v>387</v>
      </c>
    </row>
    <row r="114" spans="1:3" ht="75.75" thickBot="1" x14ac:dyDescent="0.3">
      <c r="A114" s="2" t="s">
        <v>388</v>
      </c>
      <c r="B114" s="1" t="s">
        <v>291</v>
      </c>
      <c r="C114" s="3" t="s">
        <v>389</v>
      </c>
    </row>
    <row r="115" spans="1:3" ht="90.75" thickBot="1" x14ac:dyDescent="0.3">
      <c r="A115" s="2" t="s">
        <v>390</v>
      </c>
      <c r="B115" s="1" t="s">
        <v>293</v>
      </c>
      <c r="C115" s="3" t="s">
        <v>391</v>
      </c>
    </row>
    <row r="116" spans="1:3" ht="60.75" thickBot="1" x14ac:dyDescent="0.3">
      <c r="A116" s="2" t="s">
        <v>392</v>
      </c>
      <c r="B116" s="1" t="s">
        <v>291</v>
      </c>
      <c r="C116" s="3" t="s">
        <v>393</v>
      </c>
    </row>
    <row r="117" spans="1:3" ht="120.75" thickBot="1" x14ac:dyDescent="0.3">
      <c r="A117" s="2" t="s">
        <v>394</v>
      </c>
      <c r="B117" s="1" t="s">
        <v>291</v>
      </c>
      <c r="C117" s="3" t="s">
        <v>395</v>
      </c>
    </row>
    <row r="118" spans="1:3" ht="75.75" thickBot="1" x14ac:dyDescent="0.3">
      <c r="A118" s="2" t="s">
        <v>396</v>
      </c>
      <c r="B118" s="1" t="s">
        <v>291</v>
      </c>
      <c r="C118" s="3" t="s">
        <v>397</v>
      </c>
    </row>
    <row r="119" spans="1:3" ht="45.75" thickBot="1" x14ac:dyDescent="0.3">
      <c r="A119" s="2" t="s">
        <v>398</v>
      </c>
      <c r="B119" s="1" t="s">
        <v>291</v>
      </c>
      <c r="C119" s="3" t="s">
        <v>399</v>
      </c>
    </row>
    <row r="120" spans="1:3" ht="45.75" thickBot="1" x14ac:dyDescent="0.3">
      <c r="A120" s="2" t="s">
        <v>400</v>
      </c>
      <c r="B120" s="1" t="s">
        <v>291</v>
      </c>
      <c r="C120" s="1" t="s">
        <v>401</v>
      </c>
    </row>
    <row r="121" spans="1:3" ht="30.75" thickBot="1" x14ac:dyDescent="0.3">
      <c r="A121" s="2" t="s">
        <v>402</v>
      </c>
      <c r="B121" s="1" t="s">
        <v>291</v>
      </c>
      <c r="C121" s="3" t="s">
        <v>403</v>
      </c>
    </row>
    <row r="122" spans="1:3" ht="60.75" thickBot="1" x14ac:dyDescent="0.3">
      <c r="A122" s="2" t="s">
        <v>404</v>
      </c>
      <c r="B122" s="1" t="s">
        <v>291</v>
      </c>
      <c r="C122" s="3" t="s">
        <v>405</v>
      </c>
    </row>
    <row r="123" spans="1:3" ht="45.75" thickBot="1" x14ac:dyDescent="0.3">
      <c r="A123" s="2" t="s">
        <v>406</v>
      </c>
      <c r="B123" s="1" t="s">
        <v>291</v>
      </c>
      <c r="C123" s="3" t="s">
        <v>407</v>
      </c>
    </row>
    <row r="124" spans="1:3" ht="60.75" thickBot="1" x14ac:dyDescent="0.3">
      <c r="A124" s="2" t="s">
        <v>408</v>
      </c>
      <c r="B124" s="1" t="s">
        <v>292</v>
      </c>
      <c r="C124" s="3" t="s">
        <v>409</v>
      </c>
    </row>
    <row r="125" spans="1:3" ht="60.75" thickBot="1" x14ac:dyDescent="0.3">
      <c r="A125" s="2" t="s">
        <v>410</v>
      </c>
      <c r="B125" s="1" t="s">
        <v>292</v>
      </c>
      <c r="C125" s="3" t="s">
        <v>411</v>
      </c>
    </row>
    <row r="126" spans="1:3" ht="75.75" thickBot="1" x14ac:dyDescent="0.3">
      <c r="A126" s="2" t="s">
        <v>412</v>
      </c>
      <c r="B126" s="1" t="s">
        <v>291</v>
      </c>
      <c r="C126" s="3" t="s">
        <v>413</v>
      </c>
    </row>
    <row r="127" spans="1:3" ht="75.75" thickBot="1" x14ac:dyDescent="0.3">
      <c r="A127" s="2" t="s">
        <v>414</v>
      </c>
      <c r="B127" s="1" t="s">
        <v>293</v>
      </c>
      <c r="C127" s="3" t="s">
        <v>415</v>
      </c>
    </row>
    <row r="128" spans="1:3" ht="105.75" thickBot="1" x14ac:dyDescent="0.3">
      <c r="A128" s="2" t="s">
        <v>416</v>
      </c>
      <c r="B128" s="1"/>
      <c r="C128" s="1" t="s">
        <v>329</v>
      </c>
    </row>
    <row r="129" spans="1:3" ht="75.75" thickBot="1" x14ac:dyDescent="0.3">
      <c r="A129" s="2" t="s">
        <v>417</v>
      </c>
      <c r="B129" s="1" t="s">
        <v>291</v>
      </c>
      <c r="C129" s="1" t="s">
        <v>418</v>
      </c>
    </row>
    <row r="130" spans="1:3" ht="90.75" thickBot="1" x14ac:dyDescent="0.3">
      <c r="A130" s="2" t="s">
        <v>419</v>
      </c>
      <c r="B130" s="1" t="s">
        <v>291</v>
      </c>
      <c r="C130" s="3" t="s">
        <v>420</v>
      </c>
    </row>
    <row r="131" spans="1:3" ht="45.75" thickBot="1" x14ac:dyDescent="0.3">
      <c r="A131" s="2" t="s">
        <v>421</v>
      </c>
      <c r="B131" s="1" t="s">
        <v>291</v>
      </c>
      <c r="C131" s="3" t="s">
        <v>422</v>
      </c>
    </row>
    <row r="132" spans="1:3" ht="45.75" thickBot="1" x14ac:dyDescent="0.3">
      <c r="A132" s="2" t="s">
        <v>423</v>
      </c>
      <c r="B132" s="1" t="s">
        <v>293</v>
      </c>
      <c r="C132" s="3" t="s">
        <v>415</v>
      </c>
    </row>
    <row r="133" spans="1:3" ht="60.75" thickBot="1" x14ac:dyDescent="0.3">
      <c r="A133" s="2" t="s">
        <v>424</v>
      </c>
      <c r="B133" s="1" t="s">
        <v>292</v>
      </c>
      <c r="C133" s="3" t="s">
        <v>425</v>
      </c>
    </row>
    <row r="134" spans="1:3" ht="75.75" thickBot="1" x14ac:dyDescent="0.3">
      <c r="A134" s="2" t="s">
        <v>426</v>
      </c>
      <c r="B134" s="1" t="s">
        <v>291</v>
      </c>
      <c r="C134" s="3" t="s">
        <v>427</v>
      </c>
    </row>
    <row r="135" spans="1:3" ht="75.75" thickBot="1" x14ac:dyDescent="0.3">
      <c r="A135" s="2" t="s">
        <v>428</v>
      </c>
      <c r="B135" s="1" t="s">
        <v>291</v>
      </c>
      <c r="C135" s="3" t="s">
        <v>429</v>
      </c>
    </row>
    <row r="136" spans="1:3" ht="60.75" thickBot="1" x14ac:dyDescent="0.3">
      <c r="A136" s="2" t="s">
        <v>430</v>
      </c>
      <c r="B136" s="1" t="s">
        <v>291</v>
      </c>
      <c r="C136" s="3" t="s">
        <v>431</v>
      </c>
    </row>
    <row r="137" spans="1:3" ht="45.75" thickBot="1" x14ac:dyDescent="0.3">
      <c r="A137" s="2" t="s">
        <v>432</v>
      </c>
      <c r="B137" s="1" t="s">
        <v>292</v>
      </c>
      <c r="C137" s="3" t="s">
        <v>433</v>
      </c>
    </row>
    <row r="138" spans="1:3" ht="90.75" thickBot="1" x14ac:dyDescent="0.3">
      <c r="A138" s="2" t="s">
        <v>434</v>
      </c>
      <c r="B138" s="1" t="s">
        <v>291</v>
      </c>
      <c r="C138" s="3" t="s">
        <v>435</v>
      </c>
    </row>
    <row r="139" spans="1:3" ht="90.75" thickBot="1" x14ac:dyDescent="0.3">
      <c r="A139" s="2" t="s">
        <v>436</v>
      </c>
      <c r="B139" s="1" t="s">
        <v>291</v>
      </c>
      <c r="C139" s="3" t="s">
        <v>437</v>
      </c>
    </row>
    <row r="140" spans="1:3" ht="60.75" thickBot="1" x14ac:dyDescent="0.3">
      <c r="A140" s="2" t="s">
        <v>438</v>
      </c>
      <c r="B140" s="1" t="s">
        <v>291</v>
      </c>
      <c r="C140" s="3" t="s">
        <v>439</v>
      </c>
    </row>
    <row r="141" spans="1:3" ht="90.75" thickBot="1" x14ac:dyDescent="0.3">
      <c r="A141" s="2" t="s">
        <v>440</v>
      </c>
      <c r="B141" s="1" t="s">
        <v>291</v>
      </c>
      <c r="C141" s="3" t="s">
        <v>441</v>
      </c>
    </row>
    <row r="142" spans="1:3" ht="90.75" thickBot="1" x14ac:dyDescent="0.3">
      <c r="A142" s="2" t="s">
        <v>442</v>
      </c>
      <c r="B142" s="1" t="s">
        <v>291</v>
      </c>
      <c r="C142" s="3" t="s">
        <v>443</v>
      </c>
    </row>
    <row r="143" spans="1:3" ht="90.75" thickBot="1" x14ac:dyDescent="0.3">
      <c r="A143" s="2" t="s">
        <v>444</v>
      </c>
      <c r="B143" s="1" t="s">
        <v>291</v>
      </c>
      <c r="C143" s="3" t="s">
        <v>443</v>
      </c>
    </row>
    <row r="144" spans="1:3" ht="90.75" thickBot="1" x14ac:dyDescent="0.3">
      <c r="A144" s="2" t="s">
        <v>445</v>
      </c>
      <c r="B144" s="1" t="s">
        <v>291</v>
      </c>
      <c r="C144" s="3" t="s">
        <v>446</v>
      </c>
    </row>
    <row r="145" spans="1:3" ht="45.75" thickBot="1" x14ac:dyDescent="0.3">
      <c r="A145" s="2" t="s">
        <v>447</v>
      </c>
      <c r="B145" s="1" t="s">
        <v>291</v>
      </c>
      <c r="C145" s="3" t="s">
        <v>448</v>
      </c>
    </row>
    <row r="146" spans="1:3" ht="45.75" thickBot="1" x14ac:dyDescent="0.3">
      <c r="A146" s="2" t="s">
        <v>449</v>
      </c>
      <c r="B146" s="1" t="s">
        <v>293</v>
      </c>
      <c r="C146" s="1"/>
    </row>
    <row r="147" spans="1:3" ht="45.75" thickBot="1" x14ac:dyDescent="0.3">
      <c r="A147" s="2" t="s">
        <v>450</v>
      </c>
      <c r="B147" s="1" t="s">
        <v>291</v>
      </c>
      <c r="C147" s="3" t="s">
        <v>451</v>
      </c>
    </row>
    <row r="148" spans="1:3" ht="45.75" thickBot="1" x14ac:dyDescent="0.3">
      <c r="A148" s="2" t="s">
        <v>452</v>
      </c>
      <c r="B148" s="1" t="s">
        <v>293</v>
      </c>
      <c r="C148" s="3" t="s">
        <v>453</v>
      </c>
    </row>
    <row r="149" spans="1:3" ht="75.75" thickBot="1" x14ac:dyDescent="0.3">
      <c r="A149" s="2" t="s">
        <v>454</v>
      </c>
      <c r="B149" s="1" t="s">
        <v>293</v>
      </c>
      <c r="C149" s="3" t="s">
        <v>455</v>
      </c>
    </row>
    <row r="150" spans="1:3" ht="90.75" thickBot="1" x14ac:dyDescent="0.3">
      <c r="A150" s="2" t="s">
        <v>456</v>
      </c>
      <c r="B150" s="1" t="s">
        <v>292</v>
      </c>
      <c r="C150" s="1"/>
    </row>
    <row r="151" spans="1:3" ht="45.75" thickBot="1" x14ac:dyDescent="0.3">
      <c r="A151" s="2" t="s">
        <v>457</v>
      </c>
      <c r="B151" s="1" t="s">
        <v>291</v>
      </c>
      <c r="C151" s="3" t="s">
        <v>458</v>
      </c>
    </row>
    <row r="152" spans="1:3" ht="75.75" thickBot="1" x14ac:dyDescent="0.3">
      <c r="A152" s="2" t="s">
        <v>459</v>
      </c>
      <c r="B152" s="1" t="s">
        <v>291</v>
      </c>
      <c r="C152" s="3" t="s">
        <v>460</v>
      </c>
    </row>
    <row r="153" spans="1:3" ht="60.75" thickBot="1" x14ac:dyDescent="0.3">
      <c r="A153" s="2" t="s">
        <v>461</v>
      </c>
      <c r="B153" s="1" t="s">
        <v>291</v>
      </c>
      <c r="C153" s="3" t="s">
        <v>462</v>
      </c>
    </row>
    <row r="154" spans="1:3" ht="60.75" thickBot="1" x14ac:dyDescent="0.3">
      <c r="A154" s="2" t="s">
        <v>463</v>
      </c>
      <c r="B154" s="1" t="s">
        <v>291</v>
      </c>
      <c r="C154" s="3" t="s">
        <v>462</v>
      </c>
    </row>
    <row r="155" spans="1:3" ht="45.75" thickBot="1" x14ac:dyDescent="0.3">
      <c r="A155" s="2" t="s">
        <v>464</v>
      </c>
      <c r="B155" s="1" t="s">
        <v>291</v>
      </c>
      <c r="C155" s="3" t="s">
        <v>465</v>
      </c>
    </row>
    <row r="156" spans="1:3" ht="105.75" thickBot="1" x14ac:dyDescent="0.3">
      <c r="A156" s="2" t="s">
        <v>466</v>
      </c>
      <c r="B156" s="1" t="s">
        <v>293</v>
      </c>
      <c r="C156" s="3" t="s">
        <v>467</v>
      </c>
    </row>
    <row r="157" spans="1:3" ht="75.75" thickBot="1" x14ac:dyDescent="0.3">
      <c r="A157" s="2" t="s">
        <v>468</v>
      </c>
      <c r="B157" s="1" t="s">
        <v>292</v>
      </c>
      <c r="C157" s="1" t="s">
        <v>469</v>
      </c>
    </row>
    <row r="158" spans="1:3" ht="75.75" thickBot="1" x14ac:dyDescent="0.3">
      <c r="A158" s="2" t="s">
        <v>470</v>
      </c>
      <c r="B158" s="1" t="s">
        <v>291</v>
      </c>
      <c r="C158" s="1"/>
    </row>
    <row r="159" spans="1:3" ht="75.75" thickBot="1" x14ac:dyDescent="0.3">
      <c r="A159" s="2" t="s">
        <v>471</v>
      </c>
      <c r="B159" s="1" t="s">
        <v>291</v>
      </c>
      <c r="C159" s="3" t="s">
        <v>472</v>
      </c>
    </row>
    <row r="160" spans="1:3" ht="60.75" thickBot="1" x14ac:dyDescent="0.3">
      <c r="A160" s="2" t="s">
        <v>473</v>
      </c>
      <c r="B160" s="1" t="s">
        <v>293</v>
      </c>
      <c r="C160" s="3" t="s">
        <v>474</v>
      </c>
    </row>
    <row r="161" spans="1:3" ht="75.75" thickBot="1" x14ac:dyDescent="0.3">
      <c r="A161" s="2" t="s">
        <v>475</v>
      </c>
      <c r="B161" s="1" t="s">
        <v>291</v>
      </c>
      <c r="C161" s="3" t="s">
        <v>476</v>
      </c>
    </row>
    <row r="162" spans="1:3" ht="90.75" thickBot="1" x14ac:dyDescent="0.3">
      <c r="A162" s="2" t="s">
        <v>477</v>
      </c>
      <c r="B162" s="1" t="s">
        <v>291</v>
      </c>
      <c r="C162" s="3" t="s">
        <v>478</v>
      </c>
    </row>
    <row r="163" spans="1:3" ht="90.75" thickBot="1" x14ac:dyDescent="0.3">
      <c r="A163" s="2" t="s">
        <v>479</v>
      </c>
      <c r="B163" s="1" t="s">
        <v>293</v>
      </c>
      <c r="C163" s="3" t="s">
        <v>480</v>
      </c>
    </row>
    <row r="164" spans="1:3" ht="75.75" thickBot="1" x14ac:dyDescent="0.3">
      <c r="A164" s="2" t="s">
        <v>481</v>
      </c>
      <c r="B164" s="1" t="s">
        <v>291</v>
      </c>
      <c r="C164" s="3" t="s">
        <v>482</v>
      </c>
    </row>
    <row r="165" spans="1:3" ht="60.75" thickBot="1" x14ac:dyDescent="0.3">
      <c r="A165" s="2" t="s">
        <v>483</v>
      </c>
      <c r="B165" s="1" t="s">
        <v>292</v>
      </c>
      <c r="C165" s="3" t="s">
        <v>484</v>
      </c>
    </row>
    <row r="166" spans="1:3" ht="90.75" thickBot="1" x14ac:dyDescent="0.3">
      <c r="A166" s="2" t="s">
        <v>485</v>
      </c>
      <c r="B166" s="1" t="s">
        <v>292</v>
      </c>
      <c r="C166" s="3" t="s">
        <v>486</v>
      </c>
    </row>
    <row r="167" spans="1:3" ht="75.75" thickBot="1" x14ac:dyDescent="0.3">
      <c r="A167" s="2" t="s">
        <v>487</v>
      </c>
      <c r="B167" s="1" t="s">
        <v>291</v>
      </c>
      <c r="C167" s="3" t="s">
        <v>476</v>
      </c>
    </row>
    <row r="168" spans="1:3" ht="60.75" thickBot="1" x14ac:dyDescent="0.3">
      <c r="A168" s="2" t="s">
        <v>488</v>
      </c>
      <c r="B168" s="1" t="s">
        <v>291</v>
      </c>
      <c r="C168" s="3" t="s">
        <v>476</v>
      </c>
    </row>
    <row r="169" spans="1:3" ht="60.75" thickBot="1" x14ac:dyDescent="0.3">
      <c r="A169" s="2" t="s">
        <v>489</v>
      </c>
      <c r="B169" s="1" t="s">
        <v>291</v>
      </c>
      <c r="C169" s="3" t="s">
        <v>490</v>
      </c>
    </row>
    <row r="170" spans="1:3" ht="45.75" thickBot="1" x14ac:dyDescent="0.3">
      <c r="A170" s="2" t="s">
        <v>491</v>
      </c>
      <c r="B170" s="1" t="s">
        <v>291</v>
      </c>
      <c r="C170" s="3" t="s">
        <v>492</v>
      </c>
    </row>
    <row r="171" spans="1:3" ht="60.75" thickBot="1" x14ac:dyDescent="0.3">
      <c r="A171" s="2" t="s">
        <v>493</v>
      </c>
      <c r="B171" s="1" t="s">
        <v>291</v>
      </c>
      <c r="C171" s="3" t="s">
        <v>494</v>
      </c>
    </row>
    <row r="172" spans="1:3" ht="60.75" thickBot="1" x14ac:dyDescent="0.3">
      <c r="A172" s="2" t="s">
        <v>495</v>
      </c>
      <c r="B172" s="1" t="s">
        <v>291</v>
      </c>
      <c r="C172" s="3" t="s">
        <v>494</v>
      </c>
    </row>
    <row r="173" spans="1:3" ht="90.75" thickBot="1" x14ac:dyDescent="0.3">
      <c r="A173" s="2" t="s">
        <v>496</v>
      </c>
      <c r="B173" s="1" t="s">
        <v>291</v>
      </c>
      <c r="C173" s="3" t="s">
        <v>494</v>
      </c>
    </row>
    <row r="174" spans="1:3" ht="60.75" thickBot="1" x14ac:dyDescent="0.3">
      <c r="A174" s="2" t="s">
        <v>497</v>
      </c>
      <c r="B174" s="1" t="s">
        <v>291</v>
      </c>
      <c r="C174" s="3" t="s">
        <v>498</v>
      </c>
    </row>
    <row r="175" spans="1:3" ht="45.75" thickBot="1" x14ac:dyDescent="0.3">
      <c r="A175" s="2" t="s">
        <v>499</v>
      </c>
      <c r="B175" s="1" t="s">
        <v>291</v>
      </c>
      <c r="C175" s="3" t="s">
        <v>500</v>
      </c>
    </row>
    <row r="176" spans="1:3" ht="45.75" thickBot="1" x14ac:dyDescent="0.3">
      <c r="A176" s="2" t="s">
        <v>501</v>
      </c>
      <c r="B176" s="1" t="s">
        <v>291</v>
      </c>
      <c r="C176" s="1"/>
    </row>
    <row r="177" spans="1:3" ht="45.75" thickBot="1" x14ac:dyDescent="0.3">
      <c r="A177" s="2" t="s">
        <v>502</v>
      </c>
      <c r="B177" s="1" t="s">
        <v>291</v>
      </c>
      <c r="C177" s="1"/>
    </row>
    <row r="178" spans="1:3" ht="60.75" thickBot="1" x14ac:dyDescent="0.3">
      <c r="A178" s="2" t="s">
        <v>503</v>
      </c>
      <c r="B178" s="1" t="s">
        <v>291</v>
      </c>
      <c r="C178" s="1" t="s">
        <v>504</v>
      </c>
    </row>
    <row r="179" spans="1:3" ht="60.75" thickBot="1" x14ac:dyDescent="0.3">
      <c r="A179" s="2" t="s">
        <v>505</v>
      </c>
      <c r="B179" s="1" t="s">
        <v>291</v>
      </c>
      <c r="C179" s="3" t="s">
        <v>506</v>
      </c>
    </row>
    <row r="180" spans="1:3" ht="45.75" thickBot="1" x14ac:dyDescent="0.3">
      <c r="A180" s="2" t="s">
        <v>507</v>
      </c>
      <c r="B180" s="1" t="s">
        <v>291</v>
      </c>
      <c r="C180" s="3" t="s">
        <v>508</v>
      </c>
    </row>
    <row r="181" spans="1:3" ht="60.75" thickBot="1" x14ac:dyDescent="0.3">
      <c r="A181" s="2" t="s">
        <v>509</v>
      </c>
      <c r="B181" s="1" t="s">
        <v>293</v>
      </c>
      <c r="C181" s="3" t="s">
        <v>510</v>
      </c>
    </row>
    <row r="182" spans="1:3" ht="45.75" thickBot="1" x14ac:dyDescent="0.3">
      <c r="A182" s="2" t="s">
        <v>511</v>
      </c>
      <c r="B182" s="1" t="s">
        <v>291</v>
      </c>
      <c r="C182" s="1"/>
    </row>
    <row r="183" spans="1:3" ht="60.75" thickBot="1" x14ac:dyDescent="0.3">
      <c r="A183" s="2" t="s">
        <v>512</v>
      </c>
      <c r="B183" s="1" t="s">
        <v>291</v>
      </c>
      <c r="C183" s="3" t="s">
        <v>513</v>
      </c>
    </row>
    <row r="184" spans="1:3" ht="60.75" thickBot="1" x14ac:dyDescent="0.3">
      <c r="A184" s="2" t="s">
        <v>514</v>
      </c>
      <c r="B184" s="1" t="s">
        <v>291</v>
      </c>
      <c r="C184" s="3" t="s">
        <v>515</v>
      </c>
    </row>
    <row r="185" spans="1:3" ht="60.75" thickBot="1" x14ac:dyDescent="0.3">
      <c r="A185" s="2" t="s">
        <v>516</v>
      </c>
      <c r="B185" s="1" t="s">
        <v>291</v>
      </c>
      <c r="C185" s="1"/>
    </row>
    <row r="186" spans="1:3" ht="75.75" thickBot="1" x14ac:dyDescent="0.3">
      <c r="A186" s="2" t="s">
        <v>517</v>
      </c>
      <c r="B186" s="1" t="s">
        <v>291</v>
      </c>
      <c r="C186" s="3" t="s">
        <v>518</v>
      </c>
    </row>
    <row r="187" spans="1:3" ht="45.75" thickBot="1" x14ac:dyDescent="0.3">
      <c r="A187" s="2" t="s">
        <v>519</v>
      </c>
      <c r="B187" s="1" t="s">
        <v>292</v>
      </c>
      <c r="C187" s="1" t="s">
        <v>520</v>
      </c>
    </row>
    <row r="188" spans="1:3" ht="75.75" thickBot="1" x14ac:dyDescent="0.3">
      <c r="A188" s="2" t="s">
        <v>521</v>
      </c>
      <c r="B188" s="1" t="s">
        <v>291</v>
      </c>
      <c r="C188" s="3" t="s">
        <v>522</v>
      </c>
    </row>
    <row r="189" spans="1:3" ht="75.75" thickBot="1" x14ac:dyDescent="0.3">
      <c r="A189" s="2" t="s">
        <v>523</v>
      </c>
      <c r="B189" s="1" t="s">
        <v>293</v>
      </c>
      <c r="C189" s="3" t="s">
        <v>524</v>
      </c>
    </row>
    <row r="190" spans="1:3" ht="90.75" thickBot="1" x14ac:dyDescent="0.3">
      <c r="A190" s="2" t="s">
        <v>525</v>
      </c>
      <c r="B190" s="1" t="s">
        <v>291</v>
      </c>
      <c r="C190" s="3" t="s">
        <v>526</v>
      </c>
    </row>
    <row r="191" spans="1:3" ht="60.75" thickBot="1" x14ac:dyDescent="0.3">
      <c r="A191" s="2" t="s">
        <v>527</v>
      </c>
      <c r="B191" s="1" t="s">
        <v>291</v>
      </c>
      <c r="C191" s="3" t="s">
        <v>528</v>
      </c>
    </row>
    <row r="192" spans="1:3" ht="75.75" thickBot="1" x14ac:dyDescent="0.3">
      <c r="A192" s="2" t="s">
        <v>529</v>
      </c>
      <c r="B192" s="1" t="s">
        <v>293</v>
      </c>
      <c r="C192" s="3" t="s">
        <v>530</v>
      </c>
    </row>
    <row r="193" spans="1:3" ht="75.75" thickBot="1" x14ac:dyDescent="0.3">
      <c r="A193" s="2" t="s">
        <v>531</v>
      </c>
      <c r="B193" s="1" t="s">
        <v>291</v>
      </c>
      <c r="C193" s="3" t="s">
        <v>532</v>
      </c>
    </row>
    <row r="194" spans="1:3" ht="45.75" thickBot="1" x14ac:dyDescent="0.3">
      <c r="A194" s="2" t="s">
        <v>533</v>
      </c>
      <c r="B194" s="1" t="s">
        <v>291</v>
      </c>
      <c r="C194" s="1"/>
    </row>
    <row r="195" spans="1:3" ht="75.75" thickBot="1" x14ac:dyDescent="0.3">
      <c r="A195" s="2" t="s">
        <v>534</v>
      </c>
      <c r="B195" s="1" t="s">
        <v>291</v>
      </c>
      <c r="C195" s="3" t="s">
        <v>535</v>
      </c>
    </row>
    <row r="196" spans="1:3" ht="60.75" thickBot="1" x14ac:dyDescent="0.3">
      <c r="A196" s="2" t="s">
        <v>536</v>
      </c>
      <c r="B196" s="1" t="s">
        <v>292</v>
      </c>
      <c r="C196" s="3" t="s">
        <v>537</v>
      </c>
    </row>
    <row r="197" spans="1:3" ht="45.75" thickBot="1" x14ac:dyDescent="0.3">
      <c r="A197" s="2" t="s">
        <v>538</v>
      </c>
      <c r="B197" s="1" t="s">
        <v>293</v>
      </c>
      <c r="C197" s="3" t="s">
        <v>539</v>
      </c>
    </row>
    <row r="198" spans="1:3" ht="60.75" thickBot="1" x14ac:dyDescent="0.3">
      <c r="A198" s="2" t="s">
        <v>540</v>
      </c>
      <c r="B198" s="1" t="s">
        <v>293</v>
      </c>
      <c r="C198" s="3" t="s">
        <v>539</v>
      </c>
    </row>
    <row r="199" spans="1:3" ht="75.75" thickBot="1" x14ac:dyDescent="0.3">
      <c r="A199" s="2" t="s">
        <v>541</v>
      </c>
      <c r="B199" s="1" t="s">
        <v>291</v>
      </c>
      <c r="C199" s="3" t="s">
        <v>542</v>
      </c>
    </row>
    <row r="200" spans="1:3" ht="60.75" thickBot="1" x14ac:dyDescent="0.3">
      <c r="A200" s="2" t="s">
        <v>543</v>
      </c>
      <c r="B200" s="1" t="s">
        <v>291</v>
      </c>
      <c r="C200" s="3" t="s">
        <v>544</v>
      </c>
    </row>
    <row r="201" spans="1:3" ht="60.75" thickBot="1" x14ac:dyDescent="0.3">
      <c r="A201" s="2" t="s">
        <v>545</v>
      </c>
      <c r="B201" s="1" t="s">
        <v>329</v>
      </c>
      <c r="C201" s="1"/>
    </row>
    <row r="202" spans="1:3" ht="45.75" thickBot="1" x14ac:dyDescent="0.3">
      <c r="A202" s="2" t="s">
        <v>546</v>
      </c>
      <c r="B202" s="1" t="s">
        <v>291</v>
      </c>
      <c r="C202" s="3" t="s">
        <v>547</v>
      </c>
    </row>
    <row r="203" spans="1:3" ht="45.75" thickBot="1" x14ac:dyDescent="0.3">
      <c r="A203" s="2" t="s">
        <v>548</v>
      </c>
      <c r="B203" s="1" t="s">
        <v>291</v>
      </c>
      <c r="C203" s="3" t="s">
        <v>549</v>
      </c>
    </row>
    <row r="204" spans="1:3" ht="90.75" thickBot="1" x14ac:dyDescent="0.3">
      <c r="A204" s="2" t="s">
        <v>550</v>
      </c>
      <c r="B204" s="1" t="s">
        <v>291</v>
      </c>
      <c r="C204" s="3" t="s">
        <v>547</v>
      </c>
    </row>
    <row r="205" spans="1:3" ht="90.75" thickBot="1" x14ac:dyDescent="0.3">
      <c r="A205" s="2" t="s">
        <v>551</v>
      </c>
      <c r="B205" s="1" t="s">
        <v>291</v>
      </c>
      <c r="C205" s="1"/>
    </row>
    <row r="206" spans="1:3" ht="60.75" thickBot="1" x14ac:dyDescent="0.3">
      <c r="A206" s="2" t="s">
        <v>552</v>
      </c>
      <c r="B206" s="1" t="s">
        <v>291</v>
      </c>
      <c r="C206" s="1"/>
    </row>
  </sheetData>
  <autoFilter ref="A1:C206" xr:uid="{F575789E-6E20-496C-AE2B-0AECF819367C}"/>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AC36D-FBC6-4F64-AA75-18463D758513}">
  <dimension ref="A1:C206"/>
  <sheetViews>
    <sheetView workbookViewId="0">
      <selection activeCell="B1" sqref="B1"/>
    </sheetView>
  </sheetViews>
  <sheetFormatPr defaultRowHeight="15" x14ac:dyDescent="0.25"/>
  <sheetData>
    <row r="1" spans="1:3" ht="27" thickBot="1" x14ac:dyDescent="0.3">
      <c r="A1" s="1" t="s">
        <v>0</v>
      </c>
      <c r="B1" s="1" t="s">
        <v>555</v>
      </c>
      <c r="C1" s="1" t="s">
        <v>556</v>
      </c>
    </row>
    <row r="2" spans="1:3" ht="45.75" thickBot="1" x14ac:dyDescent="0.3">
      <c r="A2" s="2" t="s">
        <v>189</v>
      </c>
      <c r="B2" s="1" t="s">
        <v>293</v>
      </c>
      <c r="C2" s="3" t="s">
        <v>557</v>
      </c>
    </row>
    <row r="3" spans="1:3" ht="75.75" thickBot="1" x14ac:dyDescent="0.3">
      <c r="A3" s="2" t="s">
        <v>191</v>
      </c>
      <c r="B3" s="1" t="s">
        <v>293</v>
      </c>
      <c r="C3" s="3" t="s">
        <v>558</v>
      </c>
    </row>
    <row r="4" spans="1:3" ht="60.75" thickBot="1" x14ac:dyDescent="0.3">
      <c r="A4" s="2" t="s">
        <v>192</v>
      </c>
      <c r="B4" s="1" t="s">
        <v>292</v>
      </c>
      <c r="C4" s="3" t="s">
        <v>559</v>
      </c>
    </row>
    <row r="5" spans="1:3" ht="45.75" thickBot="1" x14ac:dyDescent="0.3">
      <c r="A5" s="2" t="s">
        <v>195</v>
      </c>
      <c r="B5" s="1" t="s">
        <v>291</v>
      </c>
      <c r="C5" s="3" t="s">
        <v>560</v>
      </c>
    </row>
    <row r="6" spans="1:3" ht="90.75" thickBot="1" x14ac:dyDescent="0.3">
      <c r="A6" s="2" t="s">
        <v>196</v>
      </c>
      <c r="B6" s="1" t="s">
        <v>291</v>
      </c>
      <c r="C6" s="3" t="s">
        <v>561</v>
      </c>
    </row>
    <row r="7" spans="1:3" ht="90.75" thickBot="1" x14ac:dyDescent="0.3">
      <c r="A7" s="2" t="s">
        <v>197</v>
      </c>
      <c r="B7" s="1" t="s">
        <v>292</v>
      </c>
      <c r="C7" s="3" t="s">
        <v>562</v>
      </c>
    </row>
    <row r="8" spans="1:3" ht="75.75" thickBot="1" x14ac:dyDescent="0.3">
      <c r="A8" s="2" t="s">
        <v>199</v>
      </c>
      <c r="B8" s="1" t="s">
        <v>291</v>
      </c>
      <c r="C8" s="3" t="s">
        <v>563</v>
      </c>
    </row>
    <row r="9" spans="1:3" ht="60.75" thickBot="1" x14ac:dyDescent="0.3">
      <c r="A9" s="2" t="s">
        <v>201</v>
      </c>
      <c r="B9" s="1" t="s">
        <v>292</v>
      </c>
      <c r="C9" s="3" t="s">
        <v>564</v>
      </c>
    </row>
    <row r="10" spans="1:3" ht="75.75" thickBot="1" x14ac:dyDescent="0.3">
      <c r="A10" s="2" t="s">
        <v>2</v>
      </c>
      <c r="B10" s="1" t="s">
        <v>293</v>
      </c>
      <c r="C10" s="3" t="s">
        <v>565</v>
      </c>
    </row>
    <row r="11" spans="1:3" ht="60.75" thickBot="1" x14ac:dyDescent="0.3">
      <c r="A11" s="2" t="s">
        <v>3</v>
      </c>
      <c r="B11" s="1" t="s">
        <v>291</v>
      </c>
      <c r="C11" s="3" t="s">
        <v>566</v>
      </c>
    </row>
    <row r="12" spans="1:3" ht="45.75" thickBot="1" x14ac:dyDescent="0.3">
      <c r="A12" s="2" t="s">
        <v>4</v>
      </c>
      <c r="B12" s="1" t="s">
        <v>291</v>
      </c>
      <c r="C12" s="3" t="s">
        <v>567</v>
      </c>
    </row>
    <row r="13" spans="1:3" ht="60.75" thickBot="1" x14ac:dyDescent="0.3">
      <c r="A13" s="2" t="s">
        <v>5</v>
      </c>
      <c r="B13" s="5" t="s">
        <v>291</v>
      </c>
      <c r="C13" s="3" t="s">
        <v>568</v>
      </c>
    </row>
    <row r="14" spans="1:3" ht="45.75" thickBot="1" x14ac:dyDescent="0.3">
      <c r="A14" s="2" t="s">
        <v>6</v>
      </c>
      <c r="B14" s="5" t="s">
        <v>291</v>
      </c>
      <c r="C14" s="1"/>
    </row>
    <row r="15" spans="1:3" ht="60.75" thickBot="1" x14ac:dyDescent="0.3">
      <c r="A15" s="2" t="s">
        <v>7</v>
      </c>
      <c r="B15" s="1" t="s">
        <v>291</v>
      </c>
      <c r="C15" s="3" t="s">
        <v>569</v>
      </c>
    </row>
    <row r="16" spans="1:3" ht="30.75" thickBot="1" x14ac:dyDescent="0.3">
      <c r="A16" s="2" t="s">
        <v>8</v>
      </c>
      <c r="B16" s="1" t="s">
        <v>291</v>
      </c>
      <c r="C16" s="3" t="s">
        <v>570</v>
      </c>
    </row>
    <row r="17" spans="1:3" ht="60.75" thickBot="1" x14ac:dyDescent="0.3">
      <c r="A17" s="2" t="s">
        <v>9</v>
      </c>
      <c r="B17" s="1" t="s">
        <v>291</v>
      </c>
      <c r="C17" s="3" t="s">
        <v>570</v>
      </c>
    </row>
    <row r="18" spans="1:3" ht="45.75" thickBot="1" x14ac:dyDescent="0.3">
      <c r="A18" s="2" t="s">
        <v>10</v>
      </c>
      <c r="B18" s="1" t="s">
        <v>291</v>
      </c>
      <c r="C18" s="1"/>
    </row>
    <row r="19" spans="1:3" ht="60.75" thickBot="1" x14ac:dyDescent="0.3">
      <c r="A19" s="2" t="s">
        <v>11</v>
      </c>
      <c r="B19" s="1" t="s">
        <v>291</v>
      </c>
      <c r="C19" s="1"/>
    </row>
    <row r="20" spans="1:3" ht="60.75" thickBot="1" x14ac:dyDescent="0.3">
      <c r="A20" s="2" t="s">
        <v>12</v>
      </c>
      <c r="B20" s="1" t="s">
        <v>291</v>
      </c>
      <c r="C20" s="3" t="s">
        <v>571</v>
      </c>
    </row>
    <row r="21" spans="1:3" ht="75.75" thickBot="1" x14ac:dyDescent="0.3">
      <c r="A21" s="2" t="s">
        <v>13</v>
      </c>
      <c r="B21" s="1" t="s">
        <v>291</v>
      </c>
      <c r="C21" s="1"/>
    </row>
    <row r="22" spans="1:3" ht="75.75" thickBot="1" x14ac:dyDescent="0.3">
      <c r="A22" s="2" t="s">
        <v>14</v>
      </c>
      <c r="B22" s="1" t="s">
        <v>291</v>
      </c>
      <c r="C22" s="1"/>
    </row>
    <row r="23" spans="1:3" ht="75.75" thickBot="1" x14ac:dyDescent="0.3">
      <c r="A23" s="2" t="s">
        <v>15</v>
      </c>
      <c r="B23" s="1" t="s">
        <v>291</v>
      </c>
      <c r="C23" s="1"/>
    </row>
    <row r="24" spans="1:3" ht="60.75" thickBot="1" x14ac:dyDescent="0.3">
      <c r="A24" s="2" t="s">
        <v>16</v>
      </c>
      <c r="B24" s="1" t="s">
        <v>291</v>
      </c>
      <c r="C24" s="3" t="s">
        <v>569</v>
      </c>
    </row>
    <row r="25" spans="1:3" ht="45.75" thickBot="1" x14ac:dyDescent="0.3">
      <c r="A25" s="2" t="s">
        <v>17</v>
      </c>
      <c r="B25" s="1" t="s">
        <v>291</v>
      </c>
      <c r="C25" s="1"/>
    </row>
    <row r="26" spans="1:3" ht="60.75" thickBot="1" x14ac:dyDescent="0.3">
      <c r="A26" s="2" t="s">
        <v>18</v>
      </c>
      <c r="B26" s="1" t="s">
        <v>291</v>
      </c>
      <c r="C26" s="1"/>
    </row>
    <row r="27" spans="1:3" ht="60.75" thickBot="1" x14ac:dyDescent="0.3">
      <c r="A27" s="2" t="s">
        <v>20</v>
      </c>
      <c r="B27" s="1" t="s">
        <v>292</v>
      </c>
      <c r="C27" s="3" t="s">
        <v>572</v>
      </c>
    </row>
    <row r="28" spans="1:3" ht="75.75" thickBot="1" x14ac:dyDescent="0.3">
      <c r="A28" s="2" t="s">
        <v>21</v>
      </c>
      <c r="B28" s="1" t="s">
        <v>293</v>
      </c>
      <c r="C28" s="3" t="s">
        <v>573</v>
      </c>
    </row>
    <row r="29" spans="1:3" ht="60.75" thickBot="1" x14ac:dyDescent="0.3">
      <c r="A29" s="2" t="s">
        <v>25</v>
      </c>
      <c r="B29" s="1" t="s">
        <v>292</v>
      </c>
      <c r="C29" s="1" t="s">
        <v>574</v>
      </c>
    </row>
    <row r="30" spans="1:3" ht="75.75" thickBot="1" x14ac:dyDescent="0.3">
      <c r="A30" s="2" t="s">
        <v>24</v>
      </c>
      <c r="B30" s="1" t="s">
        <v>291</v>
      </c>
      <c r="C30" s="1"/>
    </row>
    <row r="31" spans="1:3" ht="60.75" thickBot="1" x14ac:dyDescent="0.3">
      <c r="A31" s="2" t="s">
        <v>37</v>
      </c>
      <c r="B31" s="1" t="s">
        <v>293</v>
      </c>
      <c r="C31" s="1"/>
    </row>
    <row r="32" spans="1:3" ht="60.75" thickBot="1" x14ac:dyDescent="0.3">
      <c r="A32" s="2" t="s">
        <v>42</v>
      </c>
      <c r="B32" s="1" t="s">
        <v>292</v>
      </c>
      <c r="C32" s="3" t="s">
        <v>575</v>
      </c>
    </row>
    <row r="33" spans="1:3" ht="45.75" thickBot="1" x14ac:dyDescent="0.3">
      <c r="A33" s="2" t="s">
        <v>69</v>
      </c>
      <c r="B33" s="1" t="s">
        <v>291</v>
      </c>
      <c r="C33" s="1" t="s">
        <v>576</v>
      </c>
    </row>
    <row r="34" spans="1:3" ht="45.75" thickBot="1" x14ac:dyDescent="0.3">
      <c r="A34" s="2" t="s">
        <v>75</v>
      </c>
      <c r="B34" s="1" t="s">
        <v>291</v>
      </c>
      <c r="C34" s="1"/>
    </row>
    <row r="35" spans="1:3" ht="75.75" thickBot="1" x14ac:dyDescent="0.3">
      <c r="A35" s="2" t="s">
        <v>80</v>
      </c>
      <c r="B35" s="1" t="s">
        <v>291</v>
      </c>
      <c r="C35" s="1"/>
    </row>
    <row r="36" spans="1:3" ht="45.75" thickBot="1" x14ac:dyDescent="0.3">
      <c r="A36" s="2" t="s">
        <v>89</v>
      </c>
      <c r="B36" s="1" t="s">
        <v>291</v>
      </c>
      <c r="C36" s="1"/>
    </row>
    <row r="37" spans="1:3" ht="45.75" thickBot="1" x14ac:dyDescent="0.3">
      <c r="A37" s="2" t="s">
        <v>92</v>
      </c>
      <c r="B37" s="1" t="s">
        <v>291</v>
      </c>
      <c r="C37" s="1"/>
    </row>
    <row r="38" spans="1:3" ht="60.75" thickBot="1" x14ac:dyDescent="0.3">
      <c r="A38" s="2" t="s">
        <v>95</v>
      </c>
      <c r="B38" s="1" t="s">
        <v>291</v>
      </c>
      <c r="C38" s="3" t="s">
        <v>577</v>
      </c>
    </row>
    <row r="39" spans="1:3" ht="60.75" thickBot="1" x14ac:dyDescent="0.3">
      <c r="A39" s="2" t="s">
        <v>100</v>
      </c>
      <c r="B39" s="1" t="s">
        <v>292</v>
      </c>
      <c r="C39" s="1"/>
    </row>
    <row r="40" spans="1:3" ht="60.75" thickBot="1" x14ac:dyDescent="0.3">
      <c r="A40" s="2" t="s">
        <v>104</v>
      </c>
      <c r="B40" s="1" t="s">
        <v>291</v>
      </c>
      <c r="C40" s="1" t="s">
        <v>578</v>
      </c>
    </row>
    <row r="41" spans="1:3" ht="60.75" thickBot="1" x14ac:dyDescent="0.3">
      <c r="A41" s="2" t="s">
        <v>109</v>
      </c>
      <c r="B41" s="1" t="s">
        <v>291</v>
      </c>
      <c r="C41" s="3" t="s">
        <v>579</v>
      </c>
    </row>
    <row r="42" spans="1:3" ht="90.75" thickBot="1" x14ac:dyDescent="0.3">
      <c r="A42" s="2" t="s">
        <v>124</v>
      </c>
      <c r="B42" s="1" t="s">
        <v>291</v>
      </c>
      <c r="C42" s="1"/>
    </row>
    <row r="43" spans="1:3" ht="45.75" thickBot="1" x14ac:dyDescent="0.3">
      <c r="A43" s="2" t="s">
        <v>143</v>
      </c>
      <c r="B43" s="1" t="s">
        <v>293</v>
      </c>
      <c r="C43" s="3" t="s">
        <v>580</v>
      </c>
    </row>
    <row r="44" spans="1:3" ht="60.75" thickBot="1" x14ac:dyDescent="0.3">
      <c r="A44" s="2" t="s">
        <v>167</v>
      </c>
      <c r="B44" s="1" t="s">
        <v>291</v>
      </c>
      <c r="C44" s="1" t="s">
        <v>576</v>
      </c>
    </row>
    <row r="45" spans="1:3" ht="45.75" thickBot="1" x14ac:dyDescent="0.3">
      <c r="A45" s="2" t="s">
        <v>168</v>
      </c>
      <c r="B45" s="1" t="s">
        <v>291</v>
      </c>
      <c r="C45" s="1" t="s">
        <v>576</v>
      </c>
    </row>
    <row r="46" spans="1:3" ht="45.75" thickBot="1" x14ac:dyDescent="0.3">
      <c r="A46" s="2" t="s">
        <v>205</v>
      </c>
      <c r="B46" s="1" t="s">
        <v>293</v>
      </c>
      <c r="C46" s="3" t="s">
        <v>581</v>
      </c>
    </row>
    <row r="47" spans="1:3" ht="60.75" thickBot="1" x14ac:dyDescent="0.3">
      <c r="A47" s="2" t="s">
        <v>222</v>
      </c>
      <c r="B47" s="1" t="s">
        <v>291</v>
      </c>
      <c r="C47" s="3" t="s">
        <v>582</v>
      </c>
    </row>
    <row r="48" spans="1:3" ht="75.75" thickBot="1" x14ac:dyDescent="0.3">
      <c r="A48" s="2" t="s">
        <v>261</v>
      </c>
      <c r="B48" s="1" t="s">
        <v>291</v>
      </c>
      <c r="C48" s="1"/>
    </row>
    <row r="49" spans="1:3" ht="105.75" thickBot="1" x14ac:dyDescent="0.3">
      <c r="A49" s="2" t="s">
        <v>277</v>
      </c>
      <c r="B49" s="1" t="s">
        <v>291</v>
      </c>
      <c r="C49" s="3" t="s">
        <v>583</v>
      </c>
    </row>
    <row r="50" spans="1:3" ht="75.75" thickBot="1" x14ac:dyDescent="0.3">
      <c r="A50" s="2" t="s">
        <v>1</v>
      </c>
      <c r="B50" s="1" t="s">
        <v>291</v>
      </c>
      <c r="C50" s="1"/>
    </row>
    <row r="51" spans="1:3" ht="45.75" thickBot="1" x14ac:dyDescent="0.3">
      <c r="A51" s="2" t="s">
        <v>22</v>
      </c>
      <c r="B51" s="1" t="s">
        <v>291</v>
      </c>
      <c r="C51" s="1"/>
    </row>
    <row r="52" spans="1:3" ht="120.75" thickBot="1" x14ac:dyDescent="0.3">
      <c r="A52" s="2" t="s">
        <v>47</v>
      </c>
      <c r="B52" s="1" t="s">
        <v>293</v>
      </c>
      <c r="C52" s="1"/>
    </row>
    <row r="53" spans="1:3" ht="75.75" thickBot="1" x14ac:dyDescent="0.3">
      <c r="A53" s="2" t="s">
        <v>52</v>
      </c>
      <c r="B53" s="1" t="s">
        <v>291</v>
      </c>
      <c r="C53" s="1"/>
    </row>
    <row r="54" spans="1:3" ht="60.75" thickBot="1" x14ac:dyDescent="0.3">
      <c r="A54" s="2" t="s">
        <v>54</v>
      </c>
      <c r="B54" s="1" t="s">
        <v>292</v>
      </c>
      <c r="C54" s="1"/>
    </row>
    <row r="55" spans="1:3" ht="60.75" thickBot="1" x14ac:dyDescent="0.3">
      <c r="A55" s="2" t="s">
        <v>57</v>
      </c>
      <c r="B55" s="1" t="s">
        <v>293</v>
      </c>
      <c r="C55" s="1"/>
    </row>
    <row r="56" spans="1:3" ht="75.75" thickBot="1" x14ac:dyDescent="0.3">
      <c r="A56" s="2" t="s">
        <v>82</v>
      </c>
      <c r="B56" s="1" t="s">
        <v>291</v>
      </c>
      <c r="C56" s="1" t="s">
        <v>584</v>
      </c>
    </row>
    <row r="57" spans="1:3" ht="45.75" thickBot="1" x14ac:dyDescent="0.3">
      <c r="A57" s="2" t="s">
        <v>93</v>
      </c>
      <c r="B57" s="6" t="s">
        <v>585</v>
      </c>
      <c r="C57" s="1"/>
    </row>
    <row r="58" spans="1:3" ht="45.75" thickBot="1" x14ac:dyDescent="0.3">
      <c r="A58" s="2" t="s">
        <v>99</v>
      </c>
      <c r="B58" s="1" t="s">
        <v>293</v>
      </c>
      <c r="C58" s="1"/>
    </row>
    <row r="59" spans="1:3" ht="45.75" thickBot="1" x14ac:dyDescent="0.3">
      <c r="A59" s="2" t="s">
        <v>103</v>
      </c>
      <c r="B59" s="1" t="s">
        <v>291</v>
      </c>
      <c r="C59" s="3" t="s">
        <v>586</v>
      </c>
    </row>
    <row r="60" spans="1:3" ht="75.75" thickBot="1" x14ac:dyDescent="0.3">
      <c r="A60" s="2" t="s">
        <v>142</v>
      </c>
      <c r="B60" s="1" t="s">
        <v>291</v>
      </c>
      <c r="C60" s="3" t="s">
        <v>587</v>
      </c>
    </row>
    <row r="61" spans="1:3" ht="45.75" thickBot="1" x14ac:dyDescent="0.3">
      <c r="A61" s="2" t="s">
        <v>145</v>
      </c>
      <c r="B61" s="1" t="s">
        <v>291</v>
      </c>
      <c r="C61" s="1"/>
    </row>
    <row r="62" spans="1:3" ht="60.75" thickBot="1" x14ac:dyDescent="0.3">
      <c r="A62" s="2" t="s">
        <v>157</v>
      </c>
      <c r="B62" s="1" t="s">
        <v>291</v>
      </c>
      <c r="C62" s="1"/>
    </row>
    <row r="63" spans="1:3" ht="60.75" thickBot="1" x14ac:dyDescent="0.3">
      <c r="A63" s="2" t="s">
        <v>158</v>
      </c>
      <c r="B63" s="1" t="s">
        <v>292</v>
      </c>
      <c r="C63" s="1"/>
    </row>
    <row r="64" spans="1:3" ht="45.75" thickBot="1" x14ac:dyDescent="0.3">
      <c r="A64" s="2" t="s">
        <v>161</v>
      </c>
      <c r="B64" s="1" t="s">
        <v>291</v>
      </c>
      <c r="C64" s="1"/>
    </row>
    <row r="65" spans="1:3" ht="60.75" thickBot="1" x14ac:dyDescent="0.3">
      <c r="A65" s="2" t="s">
        <v>172</v>
      </c>
      <c r="B65" s="6" t="s">
        <v>585</v>
      </c>
      <c r="C65" s="1"/>
    </row>
    <row r="66" spans="1:3" ht="90.75" thickBot="1" x14ac:dyDescent="0.3">
      <c r="A66" s="2" t="s">
        <v>174</v>
      </c>
      <c r="B66" s="1" t="s">
        <v>291</v>
      </c>
      <c r="C66" s="3" t="s">
        <v>588</v>
      </c>
    </row>
    <row r="67" spans="1:3" ht="45.75" thickBot="1" x14ac:dyDescent="0.3">
      <c r="A67" s="2" t="s">
        <v>178</v>
      </c>
      <c r="B67" s="1" t="s">
        <v>291</v>
      </c>
      <c r="C67" s="1"/>
    </row>
    <row r="68" spans="1:3" ht="75.75" thickBot="1" x14ac:dyDescent="0.3">
      <c r="A68" s="2" t="s">
        <v>186</v>
      </c>
      <c r="B68" s="1" t="s">
        <v>291</v>
      </c>
      <c r="C68" s="1"/>
    </row>
    <row r="69" spans="1:3" ht="75.75" thickBot="1" x14ac:dyDescent="0.3">
      <c r="A69" s="2" t="s">
        <v>32</v>
      </c>
      <c r="B69" s="1" t="s">
        <v>292</v>
      </c>
      <c r="C69" s="1"/>
    </row>
    <row r="70" spans="1:3" ht="60.75" thickBot="1" x14ac:dyDescent="0.3">
      <c r="A70" s="2" t="s">
        <v>60</v>
      </c>
      <c r="B70" s="1" t="s">
        <v>293</v>
      </c>
      <c r="C70" s="1"/>
    </row>
    <row r="71" spans="1:3" ht="105.75" thickBot="1" x14ac:dyDescent="0.3">
      <c r="A71" s="2" t="s">
        <v>86</v>
      </c>
      <c r="B71" s="1" t="s">
        <v>291</v>
      </c>
      <c r="C71" s="1"/>
    </row>
    <row r="72" spans="1:3" ht="105.75" thickBot="1" x14ac:dyDescent="0.3">
      <c r="A72" s="2" t="s">
        <v>128</v>
      </c>
      <c r="B72" s="1" t="s">
        <v>291</v>
      </c>
      <c r="C72" s="3" t="s">
        <v>589</v>
      </c>
    </row>
    <row r="73" spans="1:3" ht="90.75" thickBot="1" x14ac:dyDescent="0.3">
      <c r="A73" s="2" t="s">
        <v>173</v>
      </c>
      <c r="B73" s="1" t="s">
        <v>293</v>
      </c>
      <c r="C73" s="1"/>
    </row>
    <row r="74" spans="1:3" ht="75.75" thickBot="1" x14ac:dyDescent="0.3">
      <c r="A74" s="2" t="s">
        <v>181</v>
      </c>
      <c r="B74" s="7"/>
      <c r="C74" s="1"/>
    </row>
    <row r="75" spans="1:3" ht="90.75" thickBot="1" x14ac:dyDescent="0.3">
      <c r="A75" s="2" t="s">
        <v>190</v>
      </c>
      <c r="B75" s="1" t="s">
        <v>292</v>
      </c>
      <c r="C75" s="3" t="s">
        <v>590</v>
      </c>
    </row>
    <row r="76" spans="1:3" ht="75.75" thickBot="1" x14ac:dyDescent="0.3">
      <c r="A76" s="2" t="s">
        <v>193</v>
      </c>
      <c r="B76" s="1" t="s">
        <v>291</v>
      </c>
      <c r="C76" s="1"/>
    </row>
    <row r="77" spans="1:3" ht="45.75" thickBot="1" x14ac:dyDescent="0.3">
      <c r="A77" s="2" t="s">
        <v>198</v>
      </c>
      <c r="B77" s="1" t="s">
        <v>291</v>
      </c>
      <c r="C77" s="3" t="s">
        <v>591</v>
      </c>
    </row>
    <row r="78" spans="1:3" ht="30.75" thickBot="1" x14ac:dyDescent="0.3">
      <c r="A78" s="2" t="s">
        <v>206</v>
      </c>
      <c r="B78" s="1" t="s">
        <v>291</v>
      </c>
      <c r="C78" s="1"/>
    </row>
    <row r="79" spans="1:3" ht="75.75" thickBot="1" x14ac:dyDescent="0.3">
      <c r="A79" s="2" t="s">
        <v>207</v>
      </c>
      <c r="B79" s="1" t="s">
        <v>291</v>
      </c>
      <c r="C79" s="3" t="s">
        <v>592</v>
      </c>
    </row>
    <row r="80" spans="1:3" ht="75.75" thickBot="1" x14ac:dyDescent="0.3">
      <c r="A80" s="2" t="s">
        <v>208</v>
      </c>
      <c r="B80" s="1" t="s">
        <v>291</v>
      </c>
      <c r="C80" s="1"/>
    </row>
    <row r="81" spans="1:3" ht="105.75" thickBot="1" x14ac:dyDescent="0.3">
      <c r="A81" s="2" t="s">
        <v>209</v>
      </c>
      <c r="B81" s="1" t="s">
        <v>293</v>
      </c>
      <c r="C81" s="3" t="s">
        <v>593</v>
      </c>
    </row>
    <row r="82" spans="1:3" ht="75.75" thickBot="1" x14ac:dyDescent="0.3">
      <c r="A82" s="2" t="s">
        <v>212</v>
      </c>
      <c r="B82" s="1" t="s">
        <v>291</v>
      </c>
      <c r="C82" s="1"/>
    </row>
    <row r="83" spans="1:3" ht="45.75" thickBot="1" x14ac:dyDescent="0.3">
      <c r="A83" s="2" t="s">
        <v>213</v>
      </c>
      <c r="B83" s="1" t="s">
        <v>291</v>
      </c>
      <c r="C83" s="1"/>
    </row>
    <row r="84" spans="1:3" ht="60.75" thickBot="1" x14ac:dyDescent="0.3">
      <c r="A84" s="2" t="s">
        <v>214</v>
      </c>
      <c r="B84" s="1" t="s">
        <v>291</v>
      </c>
      <c r="C84" s="1"/>
    </row>
    <row r="85" spans="1:3" ht="90.75" thickBot="1" x14ac:dyDescent="0.3">
      <c r="A85" s="2" t="s">
        <v>215</v>
      </c>
      <c r="B85" s="1" t="s">
        <v>291</v>
      </c>
      <c r="C85" s="1"/>
    </row>
    <row r="86" spans="1:3" ht="75.75" thickBot="1" x14ac:dyDescent="0.3">
      <c r="A86" s="2" t="s">
        <v>217</v>
      </c>
      <c r="B86" s="1" t="s">
        <v>291</v>
      </c>
      <c r="C86" s="3" t="s">
        <v>594</v>
      </c>
    </row>
    <row r="87" spans="1:3" ht="60.75" thickBot="1" x14ac:dyDescent="0.3">
      <c r="A87" s="2" t="s">
        <v>218</v>
      </c>
      <c r="B87" s="1" t="s">
        <v>293</v>
      </c>
      <c r="C87" s="1"/>
    </row>
    <row r="88" spans="1:3" ht="60.75" thickBot="1" x14ac:dyDescent="0.3">
      <c r="A88" s="2" t="s">
        <v>219</v>
      </c>
      <c r="B88" s="1" t="s">
        <v>291</v>
      </c>
      <c r="C88" s="3" t="s">
        <v>595</v>
      </c>
    </row>
    <row r="89" spans="1:3" ht="45.75" thickBot="1" x14ac:dyDescent="0.3">
      <c r="A89" s="2" t="s">
        <v>220</v>
      </c>
      <c r="B89" s="1" t="s">
        <v>293</v>
      </c>
      <c r="C89" s="1"/>
    </row>
    <row r="90" spans="1:3" ht="45.75" thickBot="1" x14ac:dyDescent="0.3">
      <c r="A90" s="2" t="s">
        <v>221</v>
      </c>
      <c r="B90" s="1" t="s">
        <v>293</v>
      </c>
      <c r="C90" s="1"/>
    </row>
    <row r="91" spans="1:3" ht="75.75" thickBot="1" x14ac:dyDescent="0.3">
      <c r="A91" s="2" t="s">
        <v>223</v>
      </c>
      <c r="B91" s="1" t="s">
        <v>291</v>
      </c>
      <c r="C91" s="1"/>
    </row>
    <row r="92" spans="1:3" ht="60.75" thickBot="1" x14ac:dyDescent="0.3">
      <c r="A92" s="2" t="s">
        <v>226</v>
      </c>
      <c r="B92" s="1" t="s">
        <v>291</v>
      </c>
      <c r="C92" s="1"/>
    </row>
    <row r="93" spans="1:3" ht="75.75" thickBot="1" x14ac:dyDescent="0.3">
      <c r="A93" s="2" t="s">
        <v>227</v>
      </c>
      <c r="B93" s="1" t="s">
        <v>293</v>
      </c>
      <c r="C93" s="1"/>
    </row>
    <row r="94" spans="1:3" ht="75.75" thickBot="1" x14ac:dyDescent="0.3">
      <c r="A94" s="2" t="s">
        <v>228</v>
      </c>
      <c r="B94" s="1" t="s">
        <v>291</v>
      </c>
      <c r="C94" s="1"/>
    </row>
    <row r="95" spans="1:3" ht="90.75" thickBot="1" x14ac:dyDescent="0.3">
      <c r="A95" s="2" t="s">
        <v>230</v>
      </c>
      <c r="B95" s="1" t="s">
        <v>291</v>
      </c>
      <c r="C95" s="3" t="s">
        <v>596</v>
      </c>
    </row>
    <row r="96" spans="1:3" ht="75.75" thickBot="1" x14ac:dyDescent="0.3">
      <c r="A96" s="2" t="s">
        <v>231</v>
      </c>
      <c r="B96" s="1" t="s">
        <v>291</v>
      </c>
      <c r="C96" s="1" t="s">
        <v>576</v>
      </c>
    </row>
    <row r="97" spans="1:3" ht="60.75" thickBot="1" x14ac:dyDescent="0.3">
      <c r="A97" s="2" t="s">
        <v>233</v>
      </c>
      <c r="B97" s="1" t="s">
        <v>291</v>
      </c>
      <c r="C97" s="1"/>
    </row>
    <row r="98" spans="1:3" ht="75.75" thickBot="1" x14ac:dyDescent="0.3">
      <c r="A98" s="2" t="s">
        <v>234</v>
      </c>
      <c r="B98" s="1" t="s">
        <v>293</v>
      </c>
      <c r="C98" s="1"/>
    </row>
    <row r="99" spans="1:3" ht="45.75" thickBot="1" x14ac:dyDescent="0.3">
      <c r="A99" s="2" t="s">
        <v>236</v>
      </c>
      <c r="B99" s="1" t="s">
        <v>291</v>
      </c>
      <c r="C99" s="1" t="s">
        <v>576</v>
      </c>
    </row>
    <row r="100" spans="1:3" ht="45.75" thickBot="1" x14ac:dyDescent="0.3">
      <c r="A100" s="2" t="s">
        <v>237</v>
      </c>
      <c r="B100" s="1" t="s">
        <v>291</v>
      </c>
      <c r="C100" s="3" t="s">
        <v>597</v>
      </c>
    </row>
    <row r="101" spans="1:3" ht="45.75" thickBot="1" x14ac:dyDescent="0.3">
      <c r="A101" s="2" t="s">
        <v>238</v>
      </c>
      <c r="B101" s="1" t="s">
        <v>291</v>
      </c>
      <c r="C101" s="1"/>
    </row>
    <row r="102" spans="1:3" ht="60.75" thickBot="1" x14ac:dyDescent="0.3">
      <c r="A102" s="2" t="s">
        <v>176</v>
      </c>
      <c r="B102" s="1" t="s">
        <v>291</v>
      </c>
      <c r="C102" s="3" t="s">
        <v>598</v>
      </c>
    </row>
    <row r="103" spans="1:3" ht="60.75" thickBot="1" x14ac:dyDescent="0.3">
      <c r="A103" s="2" t="s">
        <v>65</v>
      </c>
      <c r="B103" s="1" t="s">
        <v>291</v>
      </c>
      <c r="C103" s="3" t="s">
        <v>599</v>
      </c>
    </row>
    <row r="104" spans="1:3" ht="30.75" thickBot="1" x14ac:dyDescent="0.3">
      <c r="A104" s="2" t="s">
        <v>155</v>
      </c>
      <c r="B104" s="1" t="s">
        <v>291</v>
      </c>
      <c r="C104" s="3" t="s">
        <v>598</v>
      </c>
    </row>
    <row r="105" spans="1:3" ht="90.75" thickBot="1" x14ac:dyDescent="0.3">
      <c r="A105" s="2" t="s">
        <v>159</v>
      </c>
      <c r="B105" s="1" t="s">
        <v>291</v>
      </c>
      <c r="C105" s="3" t="s">
        <v>600</v>
      </c>
    </row>
    <row r="106" spans="1:3" ht="45.75" thickBot="1" x14ac:dyDescent="0.3">
      <c r="A106" s="2" t="s">
        <v>166</v>
      </c>
      <c r="B106" s="1" t="s">
        <v>291</v>
      </c>
      <c r="C106" s="1"/>
    </row>
    <row r="107" spans="1:3" ht="75.75" thickBot="1" x14ac:dyDescent="0.3">
      <c r="A107" s="2" t="s">
        <v>184</v>
      </c>
      <c r="B107" s="1" t="s">
        <v>291</v>
      </c>
      <c r="C107" s="3" t="s">
        <v>601</v>
      </c>
    </row>
    <row r="108" spans="1:3" ht="60.75" thickBot="1" x14ac:dyDescent="0.3">
      <c r="A108" s="2" t="s">
        <v>27</v>
      </c>
      <c r="B108" s="1" t="s">
        <v>293</v>
      </c>
      <c r="C108" s="1"/>
    </row>
    <row r="109" spans="1:3" ht="60.75" thickBot="1" x14ac:dyDescent="0.3">
      <c r="A109" s="2" t="s">
        <v>85</v>
      </c>
      <c r="B109" s="1" t="s">
        <v>291</v>
      </c>
      <c r="C109" s="1" t="s">
        <v>576</v>
      </c>
    </row>
    <row r="110" spans="1:3" ht="60.75" thickBot="1" x14ac:dyDescent="0.3">
      <c r="A110" s="2" t="s">
        <v>139</v>
      </c>
      <c r="B110" s="1" t="s">
        <v>291</v>
      </c>
      <c r="C110" s="1" t="s">
        <v>576</v>
      </c>
    </row>
    <row r="111" spans="1:3" ht="30.75" thickBot="1" x14ac:dyDescent="0.3">
      <c r="A111" s="2" t="s">
        <v>382</v>
      </c>
      <c r="B111" s="1" t="s">
        <v>291</v>
      </c>
      <c r="C111" s="1"/>
    </row>
    <row r="112" spans="1:3" ht="45.75" thickBot="1" x14ac:dyDescent="0.3">
      <c r="A112" s="2" t="s">
        <v>384</v>
      </c>
      <c r="B112" s="1" t="s">
        <v>293</v>
      </c>
      <c r="C112" s="3" t="s">
        <v>602</v>
      </c>
    </row>
    <row r="113" spans="1:3" ht="75.75" thickBot="1" x14ac:dyDescent="0.3">
      <c r="A113" s="2" t="s">
        <v>386</v>
      </c>
      <c r="B113" s="1" t="s">
        <v>291</v>
      </c>
      <c r="C113" s="1" t="s">
        <v>576</v>
      </c>
    </row>
    <row r="114" spans="1:3" ht="75.75" thickBot="1" x14ac:dyDescent="0.3">
      <c r="A114" s="2" t="s">
        <v>388</v>
      </c>
      <c r="B114" s="1" t="s">
        <v>291</v>
      </c>
      <c r="C114" s="3" t="s">
        <v>603</v>
      </c>
    </row>
    <row r="115" spans="1:3" ht="90.75" thickBot="1" x14ac:dyDescent="0.3">
      <c r="A115" s="2" t="s">
        <v>390</v>
      </c>
      <c r="B115" s="1" t="s">
        <v>291</v>
      </c>
      <c r="C115" s="1"/>
    </row>
    <row r="116" spans="1:3" ht="60.75" thickBot="1" x14ac:dyDescent="0.3">
      <c r="A116" s="2" t="s">
        <v>392</v>
      </c>
      <c r="B116" s="1" t="s">
        <v>291</v>
      </c>
      <c r="C116" s="1"/>
    </row>
    <row r="117" spans="1:3" ht="120.75" thickBot="1" x14ac:dyDescent="0.3">
      <c r="A117" s="2" t="s">
        <v>394</v>
      </c>
      <c r="B117" s="1" t="s">
        <v>291</v>
      </c>
      <c r="C117" s="1" t="s">
        <v>578</v>
      </c>
    </row>
    <row r="118" spans="1:3" ht="75.75" thickBot="1" x14ac:dyDescent="0.3">
      <c r="A118" s="2" t="s">
        <v>396</v>
      </c>
      <c r="B118" s="1" t="s">
        <v>291</v>
      </c>
      <c r="C118" s="3" t="s">
        <v>604</v>
      </c>
    </row>
    <row r="119" spans="1:3" ht="45.75" thickBot="1" x14ac:dyDescent="0.3">
      <c r="A119" s="2" t="s">
        <v>398</v>
      </c>
      <c r="B119" s="1" t="s">
        <v>291</v>
      </c>
      <c r="C119" s="1" t="s">
        <v>576</v>
      </c>
    </row>
    <row r="120" spans="1:3" ht="45.75" thickBot="1" x14ac:dyDescent="0.3">
      <c r="A120" s="2" t="s">
        <v>400</v>
      </c>
      <c r="B120" s="1" t="s">
        <v>291</v>
      </c>
      <c r="C120" s="3" t="s">
        <v>605</v>
      </c>
    </row>
    <row r="121" spans="1:3" ht="30.75" thickBot="1" x14ac:dyDescent="0.3">
      <c r="A121" s="2" t="s">
        <v>402</v>
      </c>
      <c r="B121" s="1" t="s">
        <v>291</v>
      </c>
      <c r="C121" s="1"/>
    </row>
    <row r="122" spans="1:3" ht="60.75" thickBot="1" x14ac:dyDescent="0.3">
      <c r="A122" s="2" t="s">
        <v>404</v>
      </c>
      <c r="B122" s="1" t="s">
        <v>291</v>
      </c>
      <c r="C122" s="1"/>
    </row>
    <row r="123" spans="1:3" ht="45.75" thickBot="1" x14ac:dyDescent="0.3">
      <c r="A123" s="2" t="s">
        <v>406</v>
      </c>
      <c r="B123" s="1" t="s">
        <v>291</v>
      </c>
      <c r="C123" s="3" t="s">
        <v>606</v>
      </c>
    </row>
    <row r="124" spans="1:3" ht="60.75" thickBot="1" x14ac:dyDescent="0.3">
      <c r="A124" s="2" t="s">
        <v>408</v>
      </c>
      <c r="B124" s="1" t="s">
        <v>293</v>
      </c>
      <c r="C124" s="3" t="s">
        <v>607</v>
      </c>
    </row>
    <row r="125" spans="1:3" ht="60.75" thickBot="1" x14ac:dyDescent="0.3">
      <c r="A125" s="2" t="s">
        <v>410</v>
      </c>
      <c r="B125" s="1" t="s">
        <v>291</v>
      </c>
      <c r="C125" s="1"/>
    </row>
    <row r="126" spans="1:3" ht="75.75" thickBot="1" x14ac:dyDescent="0.3">
      <c r="A126" s="2" t="s">
        <v>412</v>
      </c>
      <c r="B126" s="1" t="s">
        <v>291</v>
      </c>
      <c r="C126" s="1" t="s">
        <v>608</v>
      </c>
    </row>
    <row r="127" spans="1:3" ht="75.75" thickBot="1" x14ac:dyDescent="0.3">
      <c r="A127" s="2" t="s">
        <v>414</v>
      </c>
      <c r="B127" s="1" t="s">
        <v>291</v>
      </c>
      <c r="C127" s="1"/>
    </row>
    <row r="128" spans="1:3" ht="105.75" thickBot="1" x14ac:dyDescent="0.3">
      <c r="A128" s="2" t="s">
        <v>416</v>
      </c>
      <c r="B128" s="1" t="s">
        <v>292</v>
      </c>
      <c r="C128" s="1"/>
    </row>
    <row r="129" spans="1:3" ht="75.75" thickBot="1" x14ac:dyDescent="0.3">
      <c r="A129" s="2" t="s">
        <v>417</v>
      </c>
      <c r="B129" s="1" t="s">
        <v>292</v>
      </c>
      <c r="C129" s="1"/>
    </row>
    <row r="130" spans="1:3" ht="90.75" thickBot="1" x14ac:dyDescent="0.3">
      <c r="A130" s="2" t="s">
        <v>419</v>
      </c>
      <c r="B130" s="1" t="s">
        <v>292</v>
      </c>
      <c r="C130" s="1"/>
    </row>
    <row r="131" spans="1:3" ht="45.75" thickBot="1" x14ac:dyDescent="0.3">
      <c r="A131" s="2" t="s">
        <v>421</v>
      </c>
      <c r="B131" s="1" t="s">
        <v>292</v>
      </c>
      <c r="C131" s="1"/>
    </row>
    <row r="132" spans="1:3" ht="45.75" thickBot="1" x14ac:dyDescent="0.3">
      <c r="A132" s="2" t="s">
        <v>423</v>
      </c>
      <c r="B132" s="1" t="s">
        <v>293</v>
      </c>
      <c r="C132" s="1"/>
    </row>
    <row r="133" spans="1:3" ht="60.75" thickBot="1" x14ac:dyDescent="0.3">
      <c r="A133" s="2" t="s">
        <v>424</v>
      </c>
      <c r="B133" s="1" t="s">
        <v>292</v>
      </c>
      <c r="C133" s="1"/>
    </row>
    <row r="134" spans="1:3" ht="75.75" thickBot="1" x14ac:dyDescent="0.3">
      <c r="A134" s="2" t="s">
        <v>426</v>
      </c>
      <c r="B134" s="1" t="s">
        <v>292</v>
      </c>
      <c r="C134" s="3" t="s">
        <v>609</v>
      </c>
    </row>
    <row r="135" spans="1:3" ht="75.75" thickBot="1" x14ac:dyDescent="0.3">
      <c r="A135" s="2" t="s">
        <v>428</v>
      </c>
      <c r="B135" s="1" t="s">
        <v>293</v>
      </c>
      <c r="C135" s="3" t="s">
        <v>610</v>
      </c>
    </row>
    <row r="136" spans="1:3" ht="60.75" thickBot="1" x14ac:dyDescent="0.3">
      <c r="A136" s="2" t="s">
        <v>430</v>
      </c>
      <c r="B136" s="1" t="s">
        <v>291</v>
      </c>
      <c r="C136" s="3" t="s">
        <v>611</v>
      </c>
    </row>
    <row r="137" spans="1:3" ht="45.75" thickBot="1" x14ac:dyDescent="0.3">
      <c r="A137" s="2" t="s">
        <v>432</v>
      </c>
      <c r="B137" s="1" t="s">
        <v>292</v>
      </c>
      <c r="C137" s="1"/>
    </row>
    <row r="138" spans="1:3" ht="90.75" thickBot="1" x14ac:dyDescent="0.3">
      <c r="A138" s="2" t="s">
        <v>434</v>
      </c>
      <c r="B138" s="1" t="s">
        <v>291</v>
      </c>
      <c r="C138" s="1"/>
    </row>
    <row r="139" spans="1:3" ht="90.75" thickBot="1" x14ac:dyDescent="0.3">
      <c r="A139" s="2" t="s">
        <v>436</v>
      </c>
      <c r="B139" s="1" t="s">
        <v>293</v>
      </c>
      <c r="C139" s="1"/>
    </row>
    <row r="140" spans="1:3" ht="60.75" thickBot="1" x14ac:dyDescent="0.3">
      <c r="A140" s="2" t="s">
        <v>438</v>
      </c>
      <c r="B140" s="1" t="s">
        <v>291</v>
      </c>
      <c r="C140" s="1"/>
    </row>
    <row r="141" spans="1:3" ht="90.75" thickBot="1" x14ac:dyDescent="0.3">
      <c r="A141" s="2" t="s">
        <v>440</v>
      </c>
      <c r="B141" s="1" t="s">
        <v>291</v>
      </c>
      <c r="C141" s="1" t="s">
        <v>576</v>
      </c>
    </row>
    <row r="142" spans="1:3" ht="90.75" thickBot="1" x14ac:dyDescent="0.3">
      <c r="A142" s="2" t="s">
        <v>442</v>
      </c>
      <c r="B142" s="1" t="s">
        <v>291</v>
      </c>
      <c r="C142" s="1" t="s">
        <v>576</v>
      </c>
    </row>
    <row r="143" spans="1:3" ht="90.75" thickBot="1" x14ac:dyDescent="0.3">
      <c r="A143" s="2" t="s">
        <v>444</v>
      </c>
      <c r="B143" s="1" t="s">
        <v>291</v>
      </c>
      <c r="C143" s="3" t="s">
        <v>612</v>
      </c>
    </row>
    <row r="144" spans="1:3" ht="90.75" thickBot="1" x14ac:dyDescent="0.3">
      <c r="A144" s="2" t="s">
        <v>445</v>
      </c>
      <c r="B144" s="1" t="s">
        <v>291</v>
      </c>
      <c r="C144" s="1" t="s">
        <v>576</v>
      </c>
    </row>
    <row r="145" spans="1:3" ht="45.75" thickBot="1" x14ac:dyDescent="0.3">
      <c r="A145" s="2" t="s">
        <v>447</v>
      </c>
      <c r="B145" s="1" t="s">
        <v>291</v>
      </c>
      <c r="C145" s="1" t="s">
        <v>576</v>
      </c>
    </row>
    <row r="146" spans="1:3" ht="45.75" thickBot="1" x14ac:dyDescent="0.3">
      <c r="A146" s="2" t="s">
        <v>449</v>
      </c>
      <c r="B146" s="1" t="s">
        <v>291</v>
      </c>
      <c r="C146" s="3" t="s">
        <v>613</v>
      </c>
    </row>
    <row r="147" spans="1:3" ht="45.75" thickBot="1" x14ac:dyDescent="0.3">
      <c r="A147" s="2" t="s">
        <v>450</v>
      </c>
      <c r="B147" s="1" t="s">
        <v>291</v>
      </c>
      <c r="C147" s="1" t="s">
        <v>614</v>
      </c>
    </row>
    <row r="148" spans="1:3" ht="45.75" thickBot="1" x14ac:dyDescent="0.3">
      <c r="A148" s="2" t="s">
        <v>452</v>
      </c>
      <c r="B148" s="1" t="s">
        <v>291</v>
      </c>
      <c r="C148" s="3" t="s">
        <v>615</v>
      </c>
    </row>
    <row r="149" spans="1:3" ht="75.75" thickBot="1" x14ac:dyDescent="0.3">
      <c r="A149" s="2" t="s">
        <v>454</v>
      </c>
      <c r="B149" s="1" t="s">
        <v>293</v>
      </c>
      <c r="C149" s="1" t="s">
        <v>576</v>
      </c>
    </row>
    <row r="150" spans="1:3" ht="90.75" thickBot="1" x14ac:dyDescent="0.3">
      <c r="A150" s="2" t="s">
        <v>456</v>
      </c>
      <c r="B150" s="1" t="s">
        <v>291</v>
      </c>
      <c r="C150" s="3" t="s">
        <v>616</v>
      </c>
    </row>
    <row r="151" spans="1:3" ht="45.75" thickBot="1" x14ac:dyDescent="0.3">
      <c r="A151" s="2" t="s">
        <v>457</v>
      </c>
      <c r="B151" s="1" t="s">
        <v>291</v>
      </c>
      <c r="C151" s="1" t="s">
        <v>576</v>
      </c>
    </row>
    <row r="152" spans="1:3" ht="75.75" thickBot="1" x14ac:dyDescent="0.3">
      <c r="A152" s="2" t="s">
        <v>459</v>
      </c>
      <c r="B152" s="1" t="s">
        <v>293</v>
      </c>
      <c r="C152" s="1"/>
    </row>
    <row r="153" spans="1:3" ht="60.75" thickBot="1" x14ac:dyDescent="0.3">
      <c r="A153" s="2" t="s">
        <v>461</v>
      </c>
      <c r="B153" s="1" t="s">
        <v>291</v>
      </c>
      <c r="C153" s="3" t="s">
        <v>617</v>
      </c>
    </row>
    <row r="154" spans="1:3" ht="60.75" thickBot="1" x14ac:dyDescent="0.3">
      <c r="A154" s="2" t="s">
        <v>463</v>
      </c>
      <c r="B154" s="1" t="s">
        <v>291</v>
      </c>
      <c r="C154" s="3" t="s">
        <v>617</v>
      </c>
    </row>
    <row r="155" spans="1:3" ht="45.75" thickBot="1" x14ac:dyDescent="0.3">
      <c r="A155" s="2" t="s">
        <v>464</v>
      </c>
      <c r="B155" s="1" t="s">
        <v>291</v>
      </c>
      <c r="C155" s="1" t="s">
        <v>576</v>
      </c>
    </row>
    <row r="156" spans="1:3" ht="105.75" thickBot="1" x14ac:dyDescent="0.3">
      <c r="A156" s="2" t="s">
        <v>466</v>
      </c>
      <c r="B156" s="1" t="s">
        <v>292</v>
      </c>
      <c r="C156" s="1"/>
    </row>
    <row r="157" spans="1:3" ht="75.75" thickBot="1" x14ac:dyDescent="0.3">
      <c r="A157" s="2" t="s">
        <v>468</v>
      </c>
      <c r="B157" s="1" t="s">
        <v>292</v>
      </c>
      <c r="C157" s="1"/>
    </row>
    <row r="158" spans="1:3" ht="75.75" thickBot="1" x14ac:dyDescent="0.3">
      <c r="A158" s="2" t="s">
        <v>470</v>
      </c>
      <c r="B158" s="1" t="s">
        <v>291</v>
      </c>
      <c r="C158" s="1" t="s">
        <v>576</v>
      </c>
    </row>
    <row r="159" spans="1:3" ht="75.75" thickBot="1" x14ac:dyDescent="0.3">
      <c r="A159" s="2" t="s">
        <v>471</v>
      </c>
      <c r="B159" s="1" t="s">
        <v>291</v>
      </c>
      <c r="C159" s="1"/>
    </row>
    <row r="160" spans="1:3" ht="60.75" thickBot="1" x14ac:dyDescent="0.3">
      <c r="A160" s="2" t="s">
        <v>473</v>
      </c>
      <c r="B160" s="1" t="s">
        <v>291</v>
      </c>
      <c r="C160" s="1" t="s">
        <v>576</v>
      </c>
    </row>
    <row r="161" spans="1:3" ht="75.75" thickBot="1" x14ac:dyDescent="0.3">
      <c r="A161" s="2" t="s">
        <v>475</v>
      </c>
      <c r="B161" s="1" t="s">
        <v>293</v>
      </c>
      <c r="C161" s="1"/>
    </row>
    <row r="162" spans="1:3" ht="90.75" thickBot="1" x14ac:dyDescent="0.3">
      <c r="A162" s="2" t="s">
        <v>477</v>
      </c>
      <c r="B162" s="1" t="s">
        <v>293</v>
      </c>
      <c r="C162" s="3" t="s">
        <v>618</v>
      </c>
    </row>
    <row r="163" spans="1:3" ht="90.75" thickBot="1" x14ac:dyDescent="0.3">
      <c r="A163" s="2" t="s">
        <v>479</v>
      </c>
      <c r="B163" s="1" t="s">
        <v>293</v>
      </c>
      <c r="C163" s="1"/>
    </row>
    <row r="164" spans="1:3" ht="75.75" thickBot="1" x14ac:dyDescent="0.3">
      <c r="A164" s="2" t="s">
        <v>481</v>
      </c>
      <c r="B164" s="1" t="s">
        <v>291</v>
      </c>
      <c r="C164" s="1"/>
    </row>
    <row r="165" spans="1:3" ht="60.75" thickBot="1" x14ac:dyDescent="0.3">
      <c r="A165" s="2" t="s">
        <v>483</v>
      </c>
      <c r="B165" s="1" t="s">
        <v>292</v>
      </c>
      <c r="C165" s="1" t="s">
        <v>619</v>
      </c>
    </row>
    <row r="166" spans="1:3" ht="90.75" thickBot="1" x14ac:dyDescent="0.3">
      <c r="A166" s="2" t="s">
        <v>485</v>
      </c>
      <c r="B166" s="1" t="s">
        <v>292</v>
      </c>
      <c r="C166" s="3" t="s">
        <v>620</v>
      </c>
    </row>
    <row r="167" spans="1:3" ht="75.75" thickBot="1" x14ac:dyDescent="0.3">
      <c r="A167" s="2" t="s">
        <v>487</v>
      </c>
      <c r="B167" s="1" t="s">
        <v>291</v>
      </c>
      <c r="C167" s="3" t="s">
        <v>621</v>
      </c>
    </row>
    <row r="168" spans="1:3" ht="60.75" thickBot="1" x14ac:dyDescent="0.3">
      <c r="A168" s="2" t="s">
        <v>488</v>
      </c>
      <c r="B168" s="1" t="s">
        <v>291</v>
      </c>
      <c r="C168" s="3" t="s">
        <v>621</v>
      </c>
    </row>
    <row r="169" spans="1:3" ht="60.75" thickBot="1" x14ac:dyDescent="0.3">
      <c r="A169" s="2" t="s">
        <v>489</v>
      </c>
      <c r="B169" s="1" t="s">
        <v>291</v>
      </c>
      <c r="C169" s="3" t="s">
        <v>622</v>
      </c>
    </row>
    <row r="170" spans="1:3" ht="45.75" thickBot="1" x14ac:dyDescent="0.3">
      <c r="A170" s="2" t="s">
        <v>491</v>
      </c>
      <c r="B170" s="1" t="s">
        <v>291</v>
      </c>
      <c r="C170" s="3" t="s">
        <v>623</v>
      </c>
    </row>
    <row r="171" spans="1:3" ht="60.75" thickBot="1" x14ac:dyDescent="0.3">
      <c r="A171" s="2" t="s">
        <v>493</v>
      </c>
      <c r="B171" s="1" t="s">
        <v>291</v>
      </c>
      <c r="C171" s="1"/>
    </row>
    <row r="172" spans="1:3" ht="60.75" thickBot="1" x14ac:dyDescent="0.3">
      <c r="A172" s="2" t="s">
        <v>495</v>
      </c>
      <c r="B172" s="1" t="s">
        <v>291</v>
      </c>
      <c r="C172" s="1"/>
    </row>
    <row r="173" spans="1:3" ht="90.75" thickBot="1" x14ac:dyDescent="0.3">
      <c r="A173" s="2" t="s">
        <v>496</v>
      </c>
      <c r="B173" s="1" t="s">
        <v>291</v>
      </c>
      <c r="C173" s="3" t="s">
        <v>624</v>
      </c>
    </row>
    <row r="174" spans="1:3" ht="60.75" thickBot="1" x14ac:dyDescent="0.3">
      <c r="A174" s="2" t="s">
        <v>497</v>
      </c>
      <c r="B174" s="1" t="s">
        <v>291</v>
      </c>
      <c r="C174" s="1" t="s">
        <v>576</v>
      </c>
    </row>
    <row r="175" spans="1:3" ht="45.75" thickBot="1" x14ac:dyDescent="0.3">
      <c r="A175" s="2" t="s">
        <v>499</v>
      </c>
      <c r="B175" s="1" t="s">
        <v>291</v>
      </c>
      <c r="C175" s="3" t="s">
        <v>625</v>
      </c>
    </row>
    <row r="176" spans="1:3" ht="45.75" thickBot="1" x14ac:dyDescent="0.3">
      <c r="A176" s="2" t="s">
        <v>501</v>
      </c>
      <c r="B176" s="1" t="s">
        <v>291</v>
      </c>
      <c r="C176" s="1" t="s">
        <v>576</v>
      </c>
    </row>
    <row r="177" spans="1:3" ht="45.75" thickBot="1" x14ac:dyDescent="0.3">
      <c r="A177" s="2" t="s">
        <v>502</v>
      </c>
      <c r="B177" s="1" t="s">
        <v>291</v>
      </c>
      <c r="C177" s="1" t="s">
        <v>626</v>
      </c>
    </row>
    <row r="178" spans="1:3" ht="60.75" thickBot="1" x14ac:dyDescent="0.3">
      <c r="A178" s="2" t="s">
        <v>503</v>
      </c>
      <c r="B178" s="1" t="s">
        <v>291</v>
      </c>
      <c r="C178" s="3" t="s">
        <v>627</v>
      </c>
    </row>
    <row r="179" spans="1:3" ht="60.75" thickBot="1" x14ac:dyDescent="0.3">
      <c r="A179" s="2" t="s">
        <v>505</v>
      </c>
      <c r="B179" s="1" t="s">
        <v>291</v>
      </c>
      <c r="C179" s="1" t="s">
        <v>628</v>
      </c>
    </row>
    <row r="180" spans="1:3" ht="45.75" thickBot="1" x14ac:dyDescent="0.3">
      <c r="A180" s="2" t="s">
        <v>507</v>
      </c>
      <c r="B180" s="1" t="s">
        <v>291</v>
      </c>
      <c r="C180" s="1"/>
    </row>
    <row r="181" spans="1:3" ht="60.75" thickBot="1" x14ac:dyDescent="0.3">
      <c r="A181" s="2" t="s">
        <v>509</v>
      </c>
      <c r="B181" s="1" t="s">
        <v>291</v>
      </c>
      <c r="C181" s="1" t="s">
        <v>629</v>
      </c>
    </row>
    <row r="182" spans="1:3" ht="45.75" thickBot="1" x14ac:dyDescent="0.3">
      <c r="A182" s="2" t="s">
        <v>511</v>
      </c>
      <c r="B182" s="1" t="s">
        <v>291</v>
      </c>
      <c r="C182" s="1"/>
    </row>
    <row r="183" spans="1:3" ht="60.75" thickBot="1" x14ac:dyDescent="0.3">
      <c r="A183" s="2" t="s">
        <v>512</v>
      </c>
      <c r="B183" s="1" t="s">
        <v>292</v>
      </c>
      <c r="C183" s="3" t="s">
        <v>630</v>
      </c>
    </row>
    <row r="184" spans="1:3" ht="60.75" thickBot="1" x14ac:dyDescent="0.3">
      <c r="A184" s="2" t="s">
        <v>514</v>
      </c>
      <c r="B184" s="1" t="s">
        <v>292</v>
      </c>
      <c r="C184" s="3" t="s">
        <v>631</v>
      </c>
    </row>
    <row r="185" spans="1:3" ht="60.75" thickBot="1" x14ac:dyDescent="0.3">
      <c r="A185" s="2" t="s">
        <v>516</v>
      </c>
      <c r="B185" s="1" t="s">
        <v>292</v>
      </c>
      <c r="C185" s="3" t="s">
        <v>630</v>
      </c>
    </row>
    <row r="186" spans="1:3" ht="75.75" thickBot="1" x14ac:dyDescent="0.3">
      <c r="A186" s="2" t="s">
        <v>517</v>
      </c>
      <c r="B186" s="1" t="s">
        <v>293</v>
      </c>
      <c r="C186" s="1" t="s">
        <v>576</v>
      </c>
    </row>
    <row r="187" spans="1:3" ht="45.75" thickBot="1" x14ac:dyDescent="0.3">
      <c r="A187" s="2" t="s">
        <v>519</v>
      </c>
      <c r="B187" s="1" t="s">
        <v>293</v>
      </c>
      <c r="C187" s="1" t="s">
        <v>576</v>
      </c>
    </row>
    <row r="188" spans="1:3" ht="75.75" thickBot="1" x14ac:dyDescent="0.3">
      <c r="A188" s="2" t="s">
        <v>521</v>
      </c>
      <c r="B188" s="1" t="s">
        <v>291</v>
      </c>
      <c r="C188" s="1" t="s">
        <v>632</v>
      </c>
    </row>
    <row r="189" spans="1:3" ht="75.75" thickBot="1" x14ac:dyDescent="0.3">
      <c r="A189" s="2" t="s">
        <v>523</v>
      </c>
      <c r="B189" s="1" t="s">
        <v>293</v>
      </c>
      <c r="C189" s="1" t="s">
        <v>576</v>
      </c>
    </row>
    <row r="190" spans="1:3" ht="90.75" thickBot="1" x14ac:dyDescent="0.3">
      <c r="A190" s="2" t="s">
        <v>525</v>
      </c>
      <c r="B190" s="2" t="s">
        <v>291</v>
      </c>
      <c r="C190" s="1" t="s">
        <v>576</v>
      </c>
    </row>
    <row r="191" spans="1:3" ht="60.75" thickBot="1" x14ac:dyDescent="0.3">
      <c r="A191" s="2" t="s">
        <v>527</v>
      </c>
      <c r="B191" s="2" t="s">
        <v>291</v>
      </c>
      <c r="C191" s="1" t="s">
        <v>576</v>
      </c>
    </row>
    <row r="192" spans="1:3" ht="75.75" thickBot="1" x14ac:dyDescent="0.3">
      <c r="A192" s="2" t="s">
        <v>529</v>
      </c>
      <c r="B192" s="2" t="s">
        <v>291</v>
      </c>
      <c r="C192" s="1" t="s">
        <v>576</v>
      </c>
    </row>
    <row r="193" spans="1:3" ht="75.75" thickBot="1" x14ac:dyDescent="0.3">
      <c r="A193" s="2" t="s">
        <v>531</v>
      </c>
      <c r="B193" s="2" t="s">
        <v>291</v>
      </c>
      <c r="C193" s="1" t="s">
        <v>576</v>
      </c>
    </row>
    <row r="194" spans="1:3" ht="45.75" thickBot="1" x14ac:dyDescent="0.3">
      <c r="A194" s="2" t="s">
        <v>533</v>
      </c>
      <c r="B194" s="2" t="s">
        <v>291</v>
      </c>
      <c r="C194" s="1" t="s">
        <v>576</v>
      </c>
    </row>
    <row r="195" spans="1:3" ht="75.75" thickBot="1" x14ac:dyDescent="0.3">
      <c r="A195" s="2" t="s">
        <v>534</v>
      </c>
      <c r="B195" s="2" t="s">
        <v>291</v>
      </c>
      <c r="C195" s="1"/>
    </row>
    <row r="196" spans="1:3" ht="60.75" thickBot="1" x14ac:dyDescent="0.3">
      <c r="A196" s="2" t="s">
        <v>536</v>
      </c>
      <c r="B196" s="2" t="s">
        <v>293</v>
      </c>
      <c r="C196" s="1"/>
    </row>
    <row r="197" spans="1:3" ht="45.75" thickBot="1" x14ac:dyDescent="0.3">
      <c r="A197" s="2" t="s">
        <v>538</v>
      </c>
      <c r="B197" s="2" t="s">
        <v>291</v>
      </c>
      <c r="C197" s="3" t="s">
        <v>633</v>
      </c>
    </row>
    <row r="198" spans="1:3" ht="60.75" thickBot="1" x14ac:dyDescent="0.3">
      <c r="A198" s="2" t="s">
        <v>540</v>
      </c>
      <c r="B198" s="2" t="s">
        <v>291</v>
      </c>
      <c r="C198" s="3" t="s">
        <v>633</v>
      </c>
    </row>
    <row r="199" spans="1:3" ht="75.75" thickBot="1" x14ac:dyDescent="0.3">
      <c r="A199" s="2" t="s">
        <v>541</v>
      </c>
      <c r="B199" s="2" t="s">
        <v>291</v>
      </c>
      <c r="C199" s="3" t="s">
        <v>634</v>
      </c>
    </row>
    <row r="200" spans="1:3" ht="60.75" thickBot="1" x14ac:dyDescent="0.3">
      <c r="A200" s="2" t="s">
        <v>543</v>
      </c>
      <c r="B200" s="2" t="s">
        <v>291</v>
      </c>
      <c r="C200" s="3" t="s">
        <v>635</v>
      </c>
    </row>
    <row r="201" spans="1:3" ht="60.75" thickBot="1" x14ac:dyDescent="0.3">
      <c r="A201" s="2" t="s">
        <v>545</v>
      </c>
      <c r="B201" s="2" t="s">
        <v>291</v>
      </c>
      <c r="C201" s="3" t="s">
        <v>635</v>
      </c>
    </row>
    <row r="202" spans="1:3" ht="45.75" thickBot="1" x14ac:dyDescent="0.3">
      <c r="A202" s="2" t="s">
        <v>546</v>
      </c>
      <c r="B202" s="2" t="s">
        <v>291</v>
      </c>
      <c r="C202" s="1" t="s">
        <v>576</v>
      </c>
    </row>
    <row r="203" spans="1:3" ht="45.75" thickBot="1" x14ac:dyDescent="0.3">
      <c r="A203" s="2" t="s">
        <v>548</v>
      </c>
      <c r="B203" s="2" t="s">
        <v>291</v>
      </c>
      <c r="C203" s="1" t="s">
        <v>576</v>
      </c>
    </row>
    <row r="204" spans="1:3" ht="90.75" thickBot="1" x14ac:dyDescent="0.3">
      <c r="A204" s="2" t="s">
        <v>550</v>
      </c>
      <c r="B204" s="2" t="s">
        <v>291</v>
      </c>
      <c r="C204" s="3" t="s">
        <v>636</v>
      </c>
    </row>
    <row r="205" spans="1:3" ht="90.75" thickBot="1" x14ac:dyDescent="0.3">
      <c r="A205" s="2" t="s">
        <v>551</v>
      </c>
      <c r="B205" s="2" t="s">
        <v>291</v>
      </c>
      <c r="C205" s="1"/>
    </row>
    <row r="206" spans="1:3" ht="60.75" thickBot="1" x14ac:dyDescent="0.3">
      <c r="A206" s="2" t="s">
        <v>552</v>
      </c>
      <c r="B206" s="2" t="s">
        <v>291</v>
      </c>
      <c r="C206" s="3" t="s">
        <v>637</v>
      </c>
    </row>
  </sheetData>
  <autoFilter ref="A1:C206" xr:uid="{CE4AC36D-FBC6-4F64-AA75-18463D75851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8C981-9521-4498-95DB-CD145794FA54}">
  <dimension ref="A1:C347"/>
  <sheetViews>
    <sheetView workbookViewId="0">
      <selection activeCell="A11" sqref="A11"/>
    </sheetView>
  </sheetViews>
  <sheetFormatPr defaultRowHeight="15" x14ac:dyDescent="0.25"/>
  <cols>
    <col min="1" max="1" width="61" bestFit="1" customWidth="1"/>
  </cols>
  <sheetData>
    <row r="1" spans="1:3" x14ac:dyDescent="0.25">
      <c r="A1" t="s">
        <v>0</v>
      </c>
      <c r="B1" t="s">
        <v>638</v>
      </c>
      <c r="C1" t="s">
        <v>1403</v>
      </c>
    </row>
    <row r="2" spans="1:3" x14ac:dyDescent="0.25">
      <c r="A2" t="s">
        <v>1</v>
      </c>
      <c r="B2" t="s">
        <v>641</v>
      </c>
      <c r="C2">
        <v>1</v>
      </c>
    </row>
    <row r="3" spans="1:3" x14ac:dyDescent="0.25">
      <c r="A3" t="s">
        <v>2</v>
      </c>
      <c r="B3" t="s">
        <v>642</v>
      </c>
      <c r="C3">
        <v>1</v>
      </c>
    </row>
    <row r="4" spans="1:3" x14ac:dyDescent="0.25">
      <c r="A4" t="s">
        <v>3</v>
      </c>
      <c r="B4" t="s">
        <v>643</v>
      </c>
      <c r="C4">
        <v>1</v>
      </c>
    </row>
    <row r="5" spans="1:3" x14ac:dyDescent="0.25">
      <c r="A5" t="s">
        <v>4</v>
      </c>
      <c r="B5" t="s">
        <v>644</v>
      </c>
      <c r="C5">
        <v>1</v>
      </c>
    </row>
    <row r="6" spans="1:3" x14ac:dyDescent="0.25">
      <c r="A6" t="s">
        <v>5</v>
      </c>
      <c r="B6" t="s">
        <v>645</v>
      </c>
      <c r="C6">
        <v>1</v>
      </c>
    </row>
    <row r="7" spans="1:3" x14ac:dyDescent="0.25">
      <c r="A7" t="s">
        <v>6</v>
      </c>
      <c r="B7" t="s">
        <v>646</v>
      </c>
      <c r="C7">
        <v>0</v>
      </c>
    </row>
    <row r="8" spans="1:3" x14ac:dyDescent="0.25">
      <c r="A8" t="s">
        <v>7</v>
      </c>
      <c r="B8" t="s">
        <v>647</v>
      </c>
      <c r="C8">
        <v>1</v>
      </c>
    </row>
    <row r="9" spans="1:3" x14ac:dyDescent="0.25">
      <c r="A9" t="s">
        <v>8</v>
      </c>
      <c r="B9" t="s">
        <v>648</v>
      </c>
      <c r="C9">
        <v>1</v>
      </c>
    </row>
    <row r="10" spans="1:3" x14ac:dyDescent="0.25">
      <c r="A10" t="s">
        <v>9</v>
      </c>
      <c r="B10" t="s">
        <v>649</v>
      </c>
      <c r="C10">
        <v>1</v>
      </c>
    </row>
    <row r="11" spans="1:3" x14ac:dyDescent="0.25">
      <c r="A11" t="s">
        <v>10</v>
      </c>
      <c r="B11" t="s">
        <v>650</v>
      </c>
      <c r="C11">
        <v>1</v>
      </c>
    </row>
    <row r="12" spans="1:3" x14ac:dyDescent="0.25">
      <c r="A12" t="s">
        <v>11</v>
      </c>
      <c r="B12" t="s">
        <v>651</v>
      </c>
      <c r="C12">
        <v>1</v>
      </c>
    </row>
    <row r="13" spans="1:3" x14ac:dyDescent="0.25">
      <c r="A13" t="s">
        <v>12</v>
      </c>
      <c r="B13" t="s">
        <v>652</v>
      </c>
      <c r="C13">
        <v>1</v>
      </c>
    </row>
    <row r="14" spans="1:3" x14ac:dyDescent="0.25">
      <c r="A14" t="s">
        <v>13</v>
      </c>
      <c r="B14" t="s">
        <v>653</v>
      </c>
      <c r="C14">
        <v>1</v>
      </c>
    </row>
    <row r="15" spans="1:3" x14ac:dyDescent="0.25">
      <c r="A15" t="s">
        <v>14</v>
      </c>
      <c r="B15" t="s">
        <v>654</v>
      </c>
      <c r="C15">
        <v>1</v>
      </c>
    </row>
    <row r="16" spans="1:3" x14ac:dyDescent="0.25">
      <c r="A16" t="s">
        <v>15</v>
      </c>
      <c r="B16" t="s">
        <v>655</v>
      </c>
      <c r="C16">
        <v>1</v>
      </c>
    </row>
    <row r="17" spans="1:3" x14ac:dyDescent="0.25">
      <c r="A17" t="s">
        <v>16</v>
      </c>
      <c r="B17" t="s">
        <v>656</v>
      </c>
      <c r="C17">
        <v>0</v>
      </c>
    </row>
    <row r="18" spans="1:3" x14ac:dyDescent="0.25">
      <c r="A18" t="s">
        <v>17</v>
      </c>
      <c r="B18" t="s">
        <v>657</v>
      </c>
      <c r="C18">
        <v>1</v>
      </c>
    </row>
    <row r="19" spans="1:3" x14ac:dyDescent="0.25">
      <c r="A19" t="s">
        <v>18</v>
      </c>
      <c r="B19" t="s">
        <v>658</v>
      </c>
      <c r="C19">
        <v>1</v>
      </c>
    </row>
    <row r="20" spans="1:3" x14ac:dyDescent="0.25">
      <c r="A20" t="s">
        <v>20</v>
      </c>
      <c r="B20" t="s">
        <v>659</v>
      </c>
      <c r="C20">
        <v>1</v>
      </c>
    </row>
    <row r="21" spans="1:3" x14ac:dyDescent="0.25">
      <c r="A21" t="s">
        <v>21</v>
      </c>
      <c r="B21" t="s">
        <v>660</v>
      </c>
      <c r="C21">
        <v>1</v>
      </c>
    </row>
    <row r="22" spans="1:3" x14ac:dyDescent="0.25">
      <c r="A22" t="s">
        <v>22</v>
      </c>
      <c r="B22" t="s">
        <v>661</v>
      </c>
      <c r="C22">
        <v>1</v>
      </c>
    </row>
    <row r="23" spans="1:3" x14ac:dyDescent="0.25">
      <c r="A23" t="s">
        <v>23</v>
      </c>
      <c r="B23" t="s">
        <v>833</v>
      </c>
      <c r="C23">
        <v>0</v>
      </c>
    </row>
    <row r="24" spans="1:3" x14ac:dyDescent="0.25">
      <c r="A24" t="s">
        <v>24</v>
      </c>
      <c r="B24" t="s">
        <v>662</v>
      </c>
      <c r="C24">
        <v>1</v>
      </c>
    </row>
    <row r="25" spans="1:3" x14ac:dyDescent="0.25">
      <c r="A25" t="s">
        <v>25</v>
      </c>
      <c r="B25" t="s">
        <v>663</v>
      </c>
      <c r="C25">
        <v>2</v>
      </c>
    </row>
    <row r="26" spans="1:3" x14ac:dyDescent="0.25">
      <c r="A26" t="s">
        <v>26</v>
      </c>
      <c r="B26" t="s">
        <v>664</v>
      </c>
      <c r="C26">
        <v>2</v>
      </c>
    </row>
    <row r="27" spans="1:3" x14ac:dyDescent="0.25">
      <c r="A27" t="s">
        <v>27</v>
      </c>
      <c r="B27" t="s">
        <v>665</v>
      </c>
      <c r="C27">
        <v>0</v>
      </c>
    </row>
    <row r="28" spans="1:3" x14ac:dyDescent="0.25">
      <c r="A28" t="s">
        <v>28</v>
      </c>
      <c r="B28" t="s">
        <v>666</v>
      </c>
      <c r="C28">
        <v>1</v>
      </c>
    </row>
    <row r="29" spans="1:3" x14ac:dyDescent="0.25">
      <c r="A29" t="s">
        <v>29</v>
      </c>
      <c r="B29" t="s">
        <v>667</v>
      </c>
      <c r="C29">
        <v>0</v>
      </c>
    </row>
    <row r="30" spans="1:3" x14ac:dyDescent="0.25">
      <c r="A30" t="s">
        <v>30</v>
      </c>
      <c r="B30" t="s">
        <v>668</v>
      </c>
      <c r="C30">
        <v>1</v>
      </c>
    </row>
    <row r="31" spans="1:3" x14ac:dyDescent="0.25">
      <c r="A31" t="s">
        <v>31</v>
      </c>
      <c r="B31" t="s">
        <v>669</v>
      </c>
      <c r="C31">
        <v>1</v>
      </c>
    </row>
    <row r="32" spans="1:3" x14ac:dyDescent="0.25">
      <c r="A32" t="s">
        <v>32</v>
      </c>
      <c r="B32" t="s">
        <v>670</v>
      </c>
      <c r="C32">
        <v>1</v>
      </c>
    </row>
    <row r="33" spans="1:3" x14ac:dyDescent="0.25">
      <c r="A33" t="s">
        <v>33</v>
      </c>
      <c r="B33" t="s">
        <v>671</v>
      </c>
      <c r="C33">
        <v>1</v>
      </c>
    </row>
    <row r="34" spans="1:3" x14ac:dyDescent="0.25">
      <c r="A34" t="s">
        <v>34</v>
      </c>
      <c r="B34" t="s">
        <v>672</v>
      </c>
      <c r="C34">
        <v>2</v>
      </c>
    </row>
    <row r="35" spans="1:3" x14ac:dyDescent="0.25">
      <c r="A35" t="s">
        <v>35</v>
      </c>
      <c r="B35" t="s">
        <v>673</v>
      </c>
      <c r="C35">
        <v>2</v>
      </c>
    </row>
    <row r="36" spans="1:3" x14ac:dyDescent="0.25">
      <c r="A36" t="s">
        <v>36</v>
      </c>
      <c r="B36" t="s">
        <v>674</v>
      </c>
      <c r="C36">
        <v>2</v>
      </c>
    </row>
    <row r="37" spans="1:3" x14ac:dyDescent="0.25">
      <c r="A37" t="s">
        <v>37</v>
      </c>
      <c r="B37" t="s">
        <v>675</v>
      </c>
      <c r="C37">
        <v>0</v>
      </c>
    </row>
    <row r="38" spans="1:3" x14ac:dyDescent="0.25">
      <c r="A38" t="s">
        <v>38</v>
      </c>
      <c r="B38" t="s">
        <v>676</v>
      </c>
      <c r="C38">
        <v>1</v>
      </c>
    </row>
    <row r="39" spans="1:3" x14ac:dyDescent="0.25">
      <c r="A39" t="s">
        <v>39</v>
      </c>
      <c r="B39" t="s">
        <v>677</v>
      </c>
      <c r="C39">
        <v>1</v>
      </c>
    </row>
    <row r="40" spans="1:3" x14ac:dyDescent="0.25">
      <c r="A40" t="s">
        <v>40</v>
      </c>
      <c r="B40" t="s">
        <v>678</v>
      </c>
      <c r="C40">
        <v>1</v>
      </c>
    </row>
    <row r="41" spans="1:3" x14ac:dyDescent="0.25">
      <c r="A41" t="s">
        <v>41</v>
      </c>
      <c r="B41" t="s">
        <v>679</v>
      </c>
      <c r="C41">
        <v>2</v>
      </c>
    </row>
    <row r="42" spans="1:3" x14ac:dyDescent="0.25">
      <c r="A42" t="s">
        <v>42</v>
      </c>
      <c r="B42" t="s">
        <v>680</v>
      </c>
      <c r="C42">
        <v>2</v>
      </c>
    </row>
    <row r="43" spans="1:3" x14ac:dyDescent="0.25">
      <c r="A43" t="s">
        <v>43</v>
      </c>
      <c r="B43" t="s">
        <v>681</v>
      </c>
      <c r="C43">
        <v>1</v>
      </c>
    </row>
    <row r="44" spans="1:3" x14ac:dyDescent="0.25">
      <c r="A44" t="s">
        <v>44</v>
      </c>
      <c r="B44" t="s">
        <v>682</v>
      </c>
      <c r="C44">
        <v>1</v>
      </c>
    </row>
    <row r="45" spans="1:3" x14ac:dyDescent="0.25">
      <c r="A45" t="s">
        <v>45</v>
      </c>
      <c r="B45" t="s">
        <v>683</v>
      </c>
      <c r="C45">
        <v>2</v>
      </c>
    </row>
    <row r="46" spans="1:3" x14ac:dyDescent="0.25">
      <c r="A46" t="s">
        <v>46</v>
      </c>
      <c r="B46" t="s">
        <v>684</v>
      </c>
      <c r="C46">
        <v>2</v>
      </c>
    </row>
    <row r="47" spans="1:3" x14ac:dyDescent="0.25">
      <c r="A47" t="s">
        <v>47</v>
      </c>
      <c r="B47" t="s">
        <v>685</v>
      </c>
      <c r="C47">
        <v>0</v>
      </c>
    </row>
    <row r="48" spans="1:3" x14ac:dyDescent="0.25">
      <c r="A48" t="s">
        <v>48</v>
      </c>
      <c r="B48" t="s">
        <v>686</v>
      </c>
      <c r="C48">
        <v>2</v>
      </c>
    </row>
    <row r="49" spans="1:3" x14ac:dyDescent="0.25">
      <c r="A49" t="s">
        <v>49</v>
      </c>
      <c r="B49" t="s">
        <v>687</v>
      </c>
      <c r="C49">
        <v>0</v>
      </c>
    </row>
    <row r="50" spans="1:3" x14ac:dyDescent="0.25">
      <c r="A50" t="s">
        <v>50</v>
      </c>
      <c r="B50" t="s">
        <v>688</v>
      </c>
      <c r="C50">
        <v>1</v>
      </c>
    </row>
    <row r="51" spans="1:3" x14ac:dyDescent="0.25">
      <c r="A51" t="s">
        <v>52</v>
      </c>
      <c r="B51" t="s">
        <v>689</v>
      </c>
      <c r="C51">
        <v>1</v>
      </c>
    </row>
    <row r="52" spans="1:3" x14ac:dyDescent="0.25">
      <c r="A52" t="s">
        <v>54</v>
      </c>
      <c r="B52" t="s">
        <v>690</v>
      </c>
      <c r="C52">
        <v>2</v>
      </c>
    </row>
    <row r="53" spans="1:3" x14ac:dyDescent="0.25">
      <c r="A53" t="s">
        <v>55</v>
      </c>
      <c r="B53" t="s">
        <v>691</v>
      </c>
      <c r="C53">
        <v>0</v>
      </c>
    </row>
    <row r="54" spans="1:3" x14ac:dyDescent="0.25">
      <c r="A54" t="s">
        <v>56</v>
      </c>
      <c r="B54" t="s">
        <v>692</v>
      </c>
      <c r="C54">
        <v>2</v>
      </c>
    </row>
    <row r="55" spans="1:3" x14ac:dyDescent="0.25">
      <c r="A55" t="s">
        <v>57</v>
      </c>
      <c r="B55" t="s">
        <v>693</v>
      </c>
      <c r="C55">
        <v>2</v>
      </c>
    </row>
    <row r="56" spans="1:3" x14ac:dyDescent="0.25">
      <c r="A56" t="s">
        <v>58</v>
      </c>
      <c r="B56" t="s">
        <v>694</v>
      </c>
      <c r="C56">
        <v>2</v>
      </c>
    </row>
    <row r="57" spans="1:3" x14ac:dyDescent="0.25">
      <c r="A57" t="s">
        <v>59</v>
      </c>
      <c r="B57" t="s">
        <v>695</v>
      </c>
      <c r="C57">
        <v>2</v>
      </c>
    </row>
    <row r="58" spans="1:3" x14ac:dyDescent="0.25">
      <c r="A58" t="s">
        <v>60</v>
      </c>
      <c r="B58" t="s">
        <v>696</v>
      </c>
      <c r="C58">
        <v>0</v>
      </c>
    </row>
    <row r="59" spans="1:3" x14ac:dyDescent="0.25">
      <c r="A59" t="s">
        <v>61</v>
      </c>
      <c r="B59" t="s">
        <v>697</v>
      </c>
      <c r="C59">
        <v>2</v>
      </c>
    </row>
    <row r="60" spans="1:3" x14ac:dyDescent="0.25">
      <c r="A60" t="s">
        <v>64</v>
      </c>
      <c r="B60" t="s">
        <v>698</v>
      </c>
      <c r="C60">
        <v>1</v>
      </c>
    </row>
    <row r="61" spans="1:3" x14ac:dyDescent="0.25">
      <c r="A61" t="s">
        <v>65</v>
      </c>
      <c r="B61" t="s">
        <v>699</v>
      </c>
      <c r="C61">
        <v>1</v>
      </c>
    </row>
    <row r="62" spans="1:3" x14ac:dyDescent="0.25">
      <c r="A62" t="s">
        <v>66</v>
      </c>
      <c r="B62" t="s">
        <v>700</v>
      </c>
      <c r="C62">
        <v>1</v>
      </c>
    </row>
    <row r="63" spans="1:3" x14ac:dyDescent="0.25">
      <c r="A63" t="s">
        <v>67</v>
      </c>
      <c r="B63" t="s">
        <v>701</v>
      </c>
      <c r="C63">
        <v>2</v>
      </c>
    </row>
    <row r="64" spans="1:3" x14ac:dyDescent="0.25">
      <c r="A64" t="s">
        <v>68</v>
      </c>
      <c r="B64" t="s">
        <v>834</v>
      </c>
      <c r="C64">
        <v>2</v>
      </c>
    </row>
    <row r="65" spans="1:3" x14ac:dyDescent="0.25">
      <c r="A65" t="s">
        <v>69</v>
      </c>
      <c r="B65" t="s">
        <v>702</v>
      </c>
      <c r="C65">
        <v>1</v>
      </c>
    </row>
    <row r="66" spans="1:3" x14ac:dyDescent="0.25">
      <c r="A66" t="s">
        <v>70</v>
      </c>
      <c r="B66" t="s">
        <v>835</v>
      </c>
      <c r="C66">
        <v>2</v>
      </c>
    </row>
    <row r="67" spans="1:3" x14ac:dyDescent="0.25">
      <c r="A67" t="s">
        <v>71</v>
      </c>
      <c r="B67" t="s">
        <v>703</v>
      </c>
      <c r="C67">
        <v>0</v>
      </c>
    </row>
    <row r="68" spans="1:3" x14ac:dyDescent="0.25">
      <c r="A68" t="s">
        <v>72</v>
      </c>
      <c r="B68" t="s">
        <v>704</v>
      </c>
      <c r="C68">
        <v>0</v>
      </c>
    </row>
    <row r="69" spans="1:3" x14ac:dyDescent="0.25">
      <c r="A69" t="s">
        <v>74</v>
      </c>
      <c r="B69" t="s">
        <v>705</v>
      </c>
      <c r="C69">
        <v>2</v>
      </c>
    </row>
    <row r="70" spans="1:3" x14ac:dyDescent="0.25">
      <c r="A70" t="s">
        <v>75</v>
      </c>
      <c r="B70" t="s">
        <v>706</v>
      </c>
      <c r="C70">
        <v>1</v>
      </c>
    </row>
    <row r="71" spans="1:3" x14ac:dyDescent="0.25">
      <c r="A71" t="s">
        <v>76</v>
      </c>
      <c r="B71" t="s">
        <v>707</v>
      </c>
      <c r="C71">
        <v>2</v>
      </c>
    </row>
    <row r="72" spans="1:3" x14ac:dyDescent="0.25">
      <c r="A72" t="s">
        <v>77</v>
      </c>
      <c r="B72" t="s">
        <v>708</v>
      </c>
      <c r="C72">
        <v>1</v>
      </c>
    </row>
    <row r="73" spans="1:3" x14ac:dyDescent="0.25">
      <c r="A73" t="s">
        <v>78</v>
      </c>
      <c r="B73" t="s">
        <v>709</v>
      </c>
      <c r="C73">
        <v>2</v>
      </c>
    </row>
    <row r="74" spans="1:3" x14ac:dyDescent="0.25">
      <c r="A74" t="s">
        <v>79</v>
      </c>
      <c r="B74" t="s">
        <v>710</v>
      </c>
      <c r="C74">
        <v>1</v>
      </c>
    </row>
    <row r="75" spans="1:3" x14ac:dyDescent="0.25">
      <c r="A75" t="s">
        <v>80</v>
      </c>
      <c r="B75" t="s">
        <v>711</v>
      </c>
      <c r="C75">
        <v>1</v>
      </c>
    </row>
    <row r="76" spans="1:3" x14ac:dyDescent="0.25">
      <c r="A76" t="s">
        <v>81</v>
      </c>
      <c r="B76" t="s">
        <v>712</v>
      </c>
      <c r="C76">
        <v>1</v>
      </c>
    </row>
    <row r="77" spans="1:3" x14ac:dyDescent="0.25">
      <c r="A77" t="s">
        <v>82</v>
      </c>
      <c r="B77" t="s">
        <v>713</v>
      </c>
      <c r="C77">
        <v>1</v>
      </c>
    </row>
    <row r="78" spans="1:3" x14ac:dyDescent="0.25">
      <c r="A78" t="s">
        <v>83</v>
      </c>
      <c r="B78" t="s">
        <v>836</v>
      </c>
      <c r="C78">
        <v>1</v>
      </c>
    </row>
    <row r="79" spans="1:3" x14ac:dyDescent="0.25">
      <c r="A79" t="s">
        <v>85</v>
      </c>
      <c r="B79" t="s">
        <v>714</v>
      </c>
      <c r="C79">
        <v>0</v>
      </c>
    </row>
    <row r="80" spans="1:3" x14ac:dyDescent="0.25">
      <c r="A80" t="s">
        <v>86</v>
      </c>
      <c r="B80" t="s">
        <v>715</v>
      </c>
      <c r="C80">
        <v>1</v>
      </c>
    </row>
    <row r="81" spans="1:3" x14ac:dyDescent="0.25">
      <c r="A81" t="s">
        <v>87</v>
      </c>
      <c r="B81" t="s">
        <v>716</v>
      </c>
      <c r="C81">
        <v>1</v>
      </c>
    </row>
    <row r="82" spans="1:3" x14ac:dyDescent="0.25">
      <c r="A82" t="s">
        <v>89</v>
      </c>
      <c r="B82" t="s">
        <v>717</v>
      </c>
      <c r="C82">
        <v>1</v>
      </c>
    </row>
    <row r="83" spans="1:3" x14ac:dyDescent="0.25">
      <c r="A83" t="s">
        <v>90</v>
      </c>
      <c r="B83" t="s">
        <v>718</v>
      </c>
      <c r="C83">
        <v>1</v>
      </c>
    </row>
    <row r="84" spans="1:3" x14ac:dyDescent="0.25">
      <c r="A84" t="s">
        <v>91</v>
      </c>
      <c r="B84" t="s">
        <v>719</v>
      </c>
      <c r="C84">
        <v>2</v>
      </c>
    </row>
    <row r="85" spans="1:3" x14ac:dyDescent="0.25">
      <c r="A85" t="s">
        <v>92</v>
      </c>
      <c r="B85" t="s">
        <v>720</v>
      </c>
      <c r="C85">
        <v>1</v>
      </c>
    </row>
    <row r="86" spans="1:3" x14ac:dyDescent="0.25">
      <c r="A86" t="s">
        <v>93</v>
      </c>
      <c r="B86" t="s">
        <v>721</v>
      </c>
      <c r="C86">
        <v>1</v>
      </c>
    </row>
    <row r="87" spans="1:3" x14ac:dyDescent="0.25">
      <c r="A87" t="s">
        <v>94</v>
      </c>
      <c r="B87" t="s">
        <v>722</v>
      </c>
      <c r="C87">
        <v>1</v>
      </c>
    </row>
    <row r="88" spans="1:3" x14ac:dyDescent="0.25">
      <c r="A88" t="s">
        <v>95</v>
      </c>
      <c r="B88" t="s">
        <v>723</v>
      </c>
      <c r="C88">
        <v>1</v>
      </c>
    </row>
    <row r="89" spans="1:3" x14ac:dyDescent="0.25">
      <c r="A89" t="s">
        <v>96</v>
      </c>
      <c r="B89" t="s">
        <v>724</v>
      </c>
      <c r="C89">
        <v>1</v>
      </c>
    </row>
    <row r="90" spans="1:3" x14ac:dyDescent="0.25">
      <c r="A90" t="s">
        <v>99</v>
      </c>
      <c r="B90" t="s">
        <v>725</v>
      </c>
      <c r="C90">
        <v>1</v>
      </c>
    </row>
    <row r="91" spans="1:3" x14ac:dyDescent="0.25">
      <c r="A91" t="s">
        <v>100</v>
      </c>
      <c r="B91" t="s">
        <v>726</v>
      </c>
      <c r="C91">
        <v>2</v>
      </c>
    </row>
    <row r="92" spans="1:3" x14ac:dyDescent="0.25">
      <c r="A92" t="s">
        <v>101</v>
      </c>
      <c r="B92" t="s">
        <v>727</v>
      </c>
      <c r="C92">
        <v>1</v>
      </c>
    </row>
    <row r="93" spans="1:3" x14ac:dyDescent="0.25">
      <c r="A93" t="s">
        <v>102</v>
      </c>
      <c r="B93" t="s">
        <v>728</v>
      </c>
      <c r="C93">
        <v>1</v>
      </c>
    </row>
    <row r="94" spans="1:3" x14ac:dyDescent="0.25">
      <c r="A94" t="s">
        <v>103</v>
      </c>
      <c r="B94" t="s">
        <v>729</v>
      </c>
      <c r="C94">
        <v>1</v>
      </c>
    </row>
    <row r="95" spans="1:3" x14ac:dyDescent="0.25">
      <c r="A95" t="s">
        <v>104</v>
      </c>
      <c r="B95" t="s">
        <v>730</v>
      </c>
      <c r="C95">
        <v>1</v>
      </c>
    </row>
    <row r="96" spans="1:3" x14ac:dyDescent="0.25">
      <c r="A96" t="s">
        <v>106</v>
      </c>
      <c r="B96" t="s">
        <v>731</v>
      </c>
      <c r="C96">
        <v>1</v>
      </c>
    </row>
    <row r="97" spans="1:3" x14ac:dyDescent="0.25">
      <c r="A97" t="s">
        <v>107</v>
      </c>
      <c r="B97" t="s">
        <v>732</v>
      </c>
      <c r="C97">
        <v>1</v>
      </c>
    </row>
    <row r="98" spans="1:3" x14ac:dyDescent="0.25">
      <c r="A98" t="s">
        <v>108</v>
      </c>
      <c r="B98" t="s">
        <v>733</v>
      </c>
      <c r="C98">
        <v>1</v>
      </c>
    </row>
    <row r="99" spans="1:3" x14ac:dyDescent="0.25">
      <c r="A99" t="s">
        <v>109</v>
      </c>
      <c r="B99" t="s">
        <v>734</v>
      </c>
      <c r="C99">
        <v>1</v>
      </c>
    </row>
    <row r="100" spans="1:3" x14ac:dyDescent="0.25">
      <c r="A100" t="s">
        <v>110</v>
      </c>
      <c r="B100" t="s">
        <v>837</v>
      </c>
      <c r="C100">
        <v>0</v>
      </c>
    </row>
    <row r="101" spans="1:3" x14ac:dyDescent="0.25">
      <c r="A101" t="s">
        <v>111</v>
      </c>
      <c r="B101" t="s">
        <v>735</v>
      </c>
      <c r="C101">
        <v>0</v>
      </c>
    </row>
    <row r="102" spans="1:3" x14ac:dyDescent="0.25">
      <c r="A102" t="s">
        <v>112</v>
      </c>
      <c r="B102" t="s">
        <v>736</v>
      </c>
      <c r="C102">
        <v>2</v>
      </c>
    </row>
    <row r="103" spans="1:3" x14ac:dyDescent="0.25">
      <c r="A103" t="s">
        <v>113</v>
      </c>
      <c r="B103" t="s">
        <v>737</v>
      </c>
      <c r="C103">
        <v>1</v>
      </c>
    </row>
    <row r="104" spans="1:3" x14ac:dyDescent="0.25">
      <c r="A104" t="s">
        <v>114</v>
      </c>
      <c r="B104" t="s">
        <v>838</v>
      </c>
      <c r="C104">
        <v>2</v>
      </c>
    </row>
    <row r="105" spans="1:3" x14ac:dyDescent="0.25">
      <c r="A105" t="s">
        <v>115</v>
      </c>
      <c r="B105" t="s">
        <v>839</v>
      </c>
      <c r="C105">
        <v>2</v>
      </c>
    </row>
    <row r="106" spans="1:3" x14ac:dyDescent="0.25">
      <c r="A106" t="s">
        <v>116</v>
      </c>
      <c r="B106" t="s">
        <v>840</v>
      </c>
      <c r="C106">
        <v>2</v>
      </c>
    </row>
    <row r="107" spans="1:3" x14ac:dyDescent="0.25">
      <c r="A107" t="s">
        <v>117</v>
      </c>
      <c r="B107" t="s">
        <v>841</v>
      </c>
      <c r="C107">
        <v>1</v>
      </c>
    </row>
    <row r="108" spans="1:3" x14ac:dyDescent="0.25">
      <c r="A108" t="s">
        <v>118</v>
      </c>
      <c r="B108" t="s">
        <v>842</v>
      </c>
      <c r="C108">
        <v>1</v>
      </c>
    </row>
    <row r="109" spans="1:3" x14ac:dyDescent="0.25">
      <c r="A109" t="s">
        <v>119</v>
      </c>
      <c r="B109" t="s">
        <v>738</v>
      </c>
      <c r="C109">
        <v>1</v>
      </c>
    </row>
    <row r="110" spans="1:3" x14ac:dyDescent="0.25">
      <c r="A110" t="s">
        <v>120</v>
      </c>
      <c r="B110" t="s">
        <v>739</v>
      </c>
      <c r="C110">
        <v>1</v>
      </c>
    </row>
    <row r="111" spans="1:3" x14ac:dyDescent="0.25">
      <c r="A111" t="s">
        <v>121</v>
      </c>
      <c r="B111" t="s">
        <v>740</v>
      </c>
      <c r="C111">
        <v>1</v>
      </c>
    </row>
    <row r="112" spans="1:3" x14ac:dyDescent="0.25">
      <c r="A112" t="s">
        <v>122</v>
      </c>
      <c r="B112" t="s">
        <v>741</v>
      </c>
      <c r="C112">
        <v>1</v>
      </c>
    </row>
    <row r="113" spans="1:3" x14ac:dyDescent="0.25">
      <c r="A113" t="s">
        <v>123</v>
      </c>
      <c r="B113" t="s">
        <v>742</v>
      </c>
      <c r="C113">
        <v>1</v>
      </c>
    </row>
    <row r="114" spans="1:3" x14ac:dyDescent="0.25">
      <c r="A114" t="s">
        <v>124</v>
      </c>
      <c r="B114" t="s">
        <v>743</v>
      </c>
      <c r="C114">
        <v>1</v>
      </c>
    </row>
    <row r="115" spans="1:3" x14ac:dyDescent="0.25">
      <c r="A115" t="s">
        <v>125</v>
      </c>
      <c r="B115" t="s">
        <v>744</v>
      </c>
      <c r="C115">
        <v>1</v>
      </c>
    </row>
    <row r="116" spans="1:3" x14ac:dyDescent="0.25">
      <c r="A116" t="s">
        <v>126</v>
      </c>
      <c r="B116" t="s">
        <v>745</v>
      </c>
      <c r="C116">
        <v>0</v>
      </c>
    </row>
    <row r="117" spans="1:3" x14ac:dyDescent="0.25">
      <c r="A117" t="s">
        <v>127</v>
      </c>
      <c r="B117" t="s">
        <v>746</v>
      </c>
      <c r="C117">
        <v>1</v>
      </c>
    </row>
    <row r="118" spans="1:3" x14ac:dyDescent="0.25">
      <c r="A118" t="s">
        <v>128</v>
      </c>
      <c r="B118" t="s">
        <v>747</v>
      </c>
      <c r="C118">
        <v>1</v>
      </c>
    </row>
    <row r="119" spans="1:3" x14ac:dyDescent="0.25">
      <c r="A119" t="s">
        <v>129</v>
      </c>
      <c r="B119" t="s">
        <v>748</v>
      </c>
      <c r="C119">
        <v>1</v>
      </c>
    </row>
    <row r="120" spans="1:3" x14ac:dyDescent="0.25">
      <c r="A120" t="s">
        <v>130</v>
      </c>
      <c r="B120" t="s">
        <v>749</v>
      </c>
      <c r="C120">
        <v>1</v>
      </c>
    </row>
    <row r="121" spans="1:3" x14ac:dyDescent="0.25">
      <c r="A121" t="s">
        <v>131</v>
      </c>
      <c r="B121" t="s">
        <v>750</v>
      </c>
      <c r="C121">
        <v>0</v>
      </c>
    </row>
    <row r="122" spans="1:3" x14ac:dyDescent="0.25">
      <c r="A122" t="s">
        <v>132</v>
      </c>
      <c r="B122" t="s">
        <v>751</v>
      </c>
      <c r="C122">
        <v>1</v>
      </c>
    </row>
    <row r="123" spans="1:3" x14ac:dyDescent="0.25">
      <c r="A123" t="s">
        <v>133</v>
      </c>
      <c r="B123" t="s">
        <v>843</v>
      </c>
      <c r="C123">
        <v>2</v>
      </c>
    </row>
    <row r="124" spans="1:3" x14ac:dyDescent="0.25">
      <c r="A124" t="s">
        <v>134</v>
      </c>
      <c r="B124" t="s">
        <v>844</v>
      </c>
      <c r="C124">
        <v>2</v>
      </c>
    </row>
    <row r="125" spans="1:3" x14ac:dyDescent="0.25">
      <c r="A125" t="s">
        <v>135</v>
      </c>
      <c r="B125" t="s">
        <v>845</v>
      </c>
      <c r="C125">
        <v>1</v>
      </c>
    </row>
    <row r="126" spans="1:3" x14ac:dyDescent="0.25">
      <c r="A126" t="s">
        <v>136</v>
      </c>
      <c r="B126" t="s">
        <v>846</v>
      </c>
      <c r="C126">
        <v>1</v>
      </c>
    </row>
    <row r="127" spans="1:3" x14ac:dyDescent="0.25">
      <c r="A127" t="s">
        <v>138</v>
      </c>
      <c r="B127" t="s">
        <v>847</v>
      </c>
      <c r="C127">
        <v>1</v>
      </c>
    </row>
    <row r="128" spans="1:3" x14ac:dyDescent="0.25">
      <c r="A128" t="s">
        <v>139</v>
      </c>
      <c r="B128" t="s">
        <v>752</v>
      </c>
      <c r="C128">
        <v>0</v>
      </c>
    </row>
    <row r="129" spans="1:3" x14ac:dyDescent="0.25">
      <c r="A129" t="s">
        <v>140</v>
      </c>
      <c r="B129" t="s">
        <v>753</v>
      </c>
      <c r="C129">
        <v>1</v>
      </c>
    </row>
    <row r="130" spans="1:3" x14ac:dyDescent="0.25">
      <c r="A130" t="s">
        <v>142</v>
      </c>
      <c r="B130" t="s">
        <v>754</v>
      </c>
      <c r="C130">
        <v>1</v>
      </c>
    </row>
    <row r="131" spans="1:3" x14ac:dyDescent="0.25">
      <c r="A131" t="s">
        <v>143</v>
      </c>
      <c r="B131" t="s">
        <v>755</v>
      </c>
      <c r="C131">
        <v>1</v>
      </c>
    </row>
    <row r="132" spans="1:3" x14ac:dyDescent="0.25">
      <c r="A132" t="s">
        <v>144</v>
      </c>
      <c r="B132" t="s">
        <v>756</v>
      </c>
      <c r="C132">
        <v>0</v>
      </c>
    </row>
    <row r="133" spans="1:3" x14ac:dyDescent="0.25">
      <c r="A133" t="s">
        <v>145</v>
      </c>
      <c r="B133" t="s">
        <v>757</v>
      </c>
      <c r="C133">
        <v>1</v>
      </c>
    </row>
    <row r="134" spans="1:3" x14ac:dyDescent="0.25">
      <c r="A134" t="s">
        <v>146</v>
      </c>
      <c r="B134" t="s">
        <v>758</v>
      </c>
      <c r="C134">
        <v>2</v>
      </c>
    </row>
    <row r="135" spans="1:3" x14ac:dyDescent="0.25">
      <c r="A135" t="s">
        <v>147</v>
      </c>
      <c r="B135" t="s">
        <v>759</v>
      </c>
      <c r="C135">
        <v>2</v>
      </c>
    </row>
    <row r="136" spans="1:3" x14ac:dyDescent="0.25">
      <c r="A136" t="s">
        <v>148</v>
      </c>
      <c r="B136" t="s">
        <v>760</v>
      </c>
      <c r="C136">
        <v>1</v>
      </c>
    </row>
    <row r="137" spans="1:3" x14ac:dyDescent="0.25">
      <c r="A137" t="s">
        <v>149</v>
      </c>
      <c r="B137" t="s">
        <v>761</v>
      </c>
      <c r="C137">
        <v>1</v>
      </c>
    </row>
    <row r="138" spans="1:3" x14ac:dyDescent="0.25">
      <c r="A138" t="s">
        <v>150</v>
      </c>
      <c r="B138" t="s">
        <v>762</v>
      </c>
      <c r="C138">
        <v>0</v>
      </c>
    </row>
    <row r="139" spans="1:3" x14ac:dyDescent="0.25">
      <c r="A139" t="s">
        <v>151</v>
      </c>
      <c r="B139" t="s">
        <v>763</v>
      </c>
      <c r="C139">
        <v>1</v>
      </c>
    </row>
    <row r="140" spans="1:3" x14ac:dyDescent="0.25">
      <c r="A140" t="s">
        <v>153</v>
      </c>
      <c r="B140" t="s">
        <v>764</v>
      </c>
      <c r="C140">
        <v>0</v>
      </c>
    </row>
    <row r="141" spans="1:3" x14ac:dyDescent="0.25">
      <c r="A141" t="s">
        <v>154</v>
      </c>
      <c r="B141" t="s">
        <v>765</v>
      </c>
      <c r="C141">
        <v>2</v>
      </c>
    </row>
    <row r="142" spans="1:3" x14ac:dyDescent="0.25">
      <c r="A142" t="s">
        <v>155</v>
      </c>
      <c r="B142" t="s">
        <v>766</v>
      </c>
      <c r="C142">
        <v>2</v>
      </c>
    </row>
    <row r="143" spans="1:3" x14ac:dyDescent="0.25">
      <c r="A143" t="s">
        <v>156</v>
      </c>
      <c r="B143" t="s">
        <v>767</v>
      </c>
      <c r="C143">
        <v>0</v>
      </c>
    </row>
    <row r="144" spans="1:3" x14ac:dyDescent="0.25">
      <c r="A144" t="s">
        <v>157</v>
      </c>
      <c r="B144" t="s">
        <v>768</v>
      </c>
      <c r="C144">
        <v>1</v>
      </c>
    </row>
    <row r="145" spans="1:3" x14ac:dyDescent="0.25">
      <c r="A145" t="s">
        <v>158</v>
      </c>
      <c r="B145" t="s">
        <v>769</v>
      </c>
      <c r="C145">
        <v>1</v>
      </c>
    </row>
    <row r="146" spans="1:3" x14ac:dyDescent="0.25">
      <c r="A146" t="s">
        <v>159</v>
      </c>
      <c r="B146" t="s">
        <v>770</v>
      </c>
      <c r="C146">
        <v>2</v>
      </c>
    </row>
    <row r="147" spans="1:3" x14ac:dyDescent="0.25">
      <c r="A147" t="s">
        <v>160</v>
      </c>
      <c r="B147" t="s">
        <v>771</v>
      </c>
      <c r="C147">
        <v>1</v>
      </c>
    </row>
    <row r="148" spans="1:3" x14ac:dyDescent="0.25">
      <c r="A148" t="s">
        <v>161</v>
      </c>
      <c r="B148" t="s">
        <v>772</v>
      </c>
      <c r="C148">
        <v>1</v>
      </c>
    </row>
    <row r="149" spans="1:3" x14ac:dyDescent="0.25">
      <c r="A149" t="s">
        <v>162</v>
      </c>
      <c r="B149" t="s">
        <v>773</v>
      </c>
      <c r="C149">
        <v>2</v>
      </c>
    </row>
    <row r="150" spans="1:3" x14ac:dyDescent="0.25">
      <c r="A150" t="s">
        <v>164</v>
      </c>
      <c r="B150" t="s">
        <v>774</v>
      </c>
      <c r="C150">
        <v>1</v>
      </c>
    </row>
    <row r="151" spans="1:3" x14ac:dyDescent="0.25">
      <c r="A151" t="s">
        <v>166</v>
      </c>
      <c r="B151" t="s">
        <v>775</v>
      </c>
      <c r="C151">
        <v>2</v>
      </c>
    </row>
    <row r="152" spans="1:3" x14ac:dyDescent="0.25">
      <c r="A152" t="s">
        <v>167</v>
      </c>
      <c r="B152" t="s">
        <v>776</v>
      </c>
      <c r="C152">
        <v>1</v>
      </c>
    </row>
    <row r="153" spans="1:3" x14ac:dyDescent="0.25">
      <c r="A153" t="s">
        <v>168</v>
      </c>
      <c r="B153" t="s">
        <v>777</v>
      </c>
      <c r="C153">
        <v>1</v>
      </c>
    </row>
    <row r="154" spans="1:3" x14ac:dyDescent="0.25">
      <c r="A154" t="s">
        <v>170</v>
      </c>
      <c r="B154" t="s">
        <v>848</v>
      </c>
      <c r="C154">
        <v>2</v>
      </c>
    </row>
    <row r="155" spans="1:3" x14ac:dyDescent="0.25">
      <c r="A155" t="s">
        <v>171</v>
      </c>
      <c r="B155" t="s">
        <v>849</v>
      </c>
      <c r="C155">
        <v>2</v>
      </c>
    </row>
    <row r="156" spans="1:3" x14ac:dyDescent="0.25">
      <c r="A156" t="s">
        <v>172</v>
      </c>
      <c r="B156" t="s">
        <v>778</v>
      </c>
      <c r="C156">
        <v>1</v>
      </c>
    </row>
    <row r="157" spans="1:3" x14ac:dyDescent="0.25">
      <c r="A157" t="s">
        <v>173</v>
      </c>
      <c r="B157" t="s">
        <v>779</v>
      </c>
      <c r="C157">
        <v>0</v>
      </c>
    </row>
    <row r="158" spans="1:3" x14ac:dyDescent="0.25">
      <c r="A158" t="s">
        <v>174</v>
      </c>
      <c r="B158" t="s">
        <v>780</v>
      </c>
      <c r="C158">
        <v>1</v>
      </c>
    </row>
    <row r="159" spans="1:3" x14ac:dyDescent="0.25">
      <c r="A159" t="s">
        <v>175</v>
      </c>
      <c r="B159" t="s">
        <v>781</v>
      </c>
      <c r="C159">
        <v>1</v>
      </c>
    </row>
    <row r="160" spans="1:3" x14ac:dyDescent="0.25">
      <c r="A160" t="s">
        <v>176</v>
      </c>
      <c r="B160" t="s">
        <v>782</v>
      </c>
      <c r="C160">
        <v>1</v>
      </c>
    </row>
    <row r="161" spans="1:3" x14ac:dyDescent="0.25">
      <c r="A161" t="s">
        <v>178</v>
      </c>
      <c r="B161" t="s">
        <v>783</v>
      </c>
      <c r="C161">
        <v>1</v>
      </c>
    </row>
    <row r="162" spans="1:3" x14ac:dyDescent="0.25">
      <c r="A162" t="s">
        <v>179</v>
      </c>
      <c r="B162" t="s">
        <v>784</v>
      </c>
      <c r="C162">
        <v>1</v>
      </c>
    </row>
    <row r="163" spans="1:3" x14ac:dyDescent="0.25">
      <c r="A163" t="s">
        <v>180</v>
      </c>
      <c r="B163" t="s">
        <v>785</v>
      </c>
      <c r="C163">
        <v>1</v>
      </c>
    </row>
    <row r="164" spans="1:3" x14ac:dyDescent="0.25">
      <c r="A164" t="s">
        <v>181</v>
      </c>
      <c r="B164" t="s">
        <v>786</v>
      </c>
      <c r="C164">
        <v>2</v>
      </c>
    </row>
    <row r="165" spans="1:3" x14ac:dyDescent="0.25">
      <c r="A165" t="s">
        <v>182</v>
      </c>
      <c r="B165" t="s">
        <v>787</v>
      </c>
      <c r="C165">
        <v>2</v>
      </c>
    </row>
    <row r="166" spans="1:3" x14ac:dyDescent="0.25">
      <c r="A166" t="s">
        <v>183</v>
      </c>
      <c r="B166" t="s">
        <v>788</v>
      </c>
      <c r="C166">
        <v>0</v>
      </c>
    </row>
    <row r="167" spans="1:3" x14ac:dyDescent="0.25">
      <c r="A167" t="s">
        <v>184</v>
      </c>
      <c r="B167" t="s">
        <v>789</v>
      </c>
      <c r="C167">
        <v>0</v>
      </c>
    </row>
    <row r="168" spans="1:3" x14ac:dyDescent="0.25">
      <c r="A168" t="s">
        <v>185</v>
      </c>
      <c r="B168" t="s">
        <v>790</v>
      </c>
      <c r="C168">
        <v>0</v>
      </c>
    </row>
    <row r="169" spans="1:3" x14ac:dyDescent="0.25">
      <c r="A169" t="s">
        <v>186</v>
      </c>
      <c r="B169" t="s">
        <v>791</v>
      </c>
      <c r="C169">
        <v>1</v>
      </c>
    </row>
    <row r="170" spans="1:3" x14ac:dyDescent="0.25">
      <c r="A170" t="s">
        <v>187</v>
      </c>
      <c r="B170" t="s">
        <v>792</v>
      </c>
      <c r="C170">
        <v>1</v>
      </c>
    </row>
    <row r="171" spans="1:3" x14ac:dyDescent="0.25">
      <c r="A171" t="s">
        <v>189</v>
      </c>
      <c r="B171" t="s">
        <v>793</v>
      </c>
      <c r="C171">
        <v>0</v>
      </c>
    </row>
    <row r="172" spans="1:3" x14ac:dyDescent="0.25">
      <c r="A172" t="s">
        <v>190</v>
      </c>
      <c r="B172" t="s">
        <v>794</v>
      </c>
      <c r="C172">
        <v>2</v>
      </c>
    </row>
    <row r="173" spans="1:3" x14ac:dyDescent="0.25">
      <c r="A173" t="s">
        <v>191</v>
      </c>
      <c r="B173" t="s">
        <v>795</v>
      </c>
      <c r="C173">
        <v>0</v>
      </c>
    </row>
    <row r="174" spans="1:3" x14ac:dyDescent="0.25">
      <c r="A174" t="s">
        <v>192</v>
      </c>
      <c r="B174" t="s">
        <v>796</v>
      </c>
      <c r="C174">
        <v>2</v>
      </c>
    </row>
    <row r="175" spans="1:3" x14ac:dyDescent="0.25">
      <c r="A175" t="s">
        <v>193</v>
      </c>
      <c r="B175" t="s">
        <v>797</v>
      </c>
      <c r="C175">
        <v>1</v>
      </c>
    </row>
    <row r="176" spans="1:3" x14ac:dyDescent="0.25">
      <c r="A176" t="s">
        <v>195</v>
      </c>
      <c r="B176" t="s">
        <v>798</v>
      </c>
      <c r="C176">
        <v>1</v>
      </c>
    </row>
    <row r="177" spans="1:3" x14ac:dyDescent="0.25">
      <c r="A177" t="s">
        <v>196</v>
      </c>
      <c r="B177" t="s">
        <v>799</v>
      </c>
      <c r="C177">
        <v>1</v>
      </c>
    </row>
    <row r="178" spans="1:3" x14ac:dyDescent="0.25">
      <c r="A178" t="s">
        <v>197</v>
      </c>
      <c r="B178" t="s">
        <v>800</v>
      </c>
      <c r="C178">
        <v>2</v>
      </c>
    </row>
    <row r="179" spans="1:3" x14ac:dyDescent="0.25">
      <c r="A179" t="s">
        <v>198</v>
      </c>
      <c r="B179" t="s">
        <v>801</v>
      </c>
      <c r="C179">
        <v>1</v>
      </c>
    </row>
    <row r="180" spans="1:3" x14ac:dyDescent="0.25">
      <c r="A180" t="s">
        <v>199</v>
      </c>
      <c r="B180" t="s">
        <v>802</v>
      </c>
      <c r="C180">
        <v>1</v>
      </c>
    </row>
    <row r="181" spans="1:3" x14ac:dyDescent="0.25">
      <c r="A181" t="s">
        <v>201</v>
      </c>
      <c r="B181" t="s">
        <v>803</v>
      </c>
      <c r="C181">
        <v>1</v>
      </c>
    </row>
    <row r="182" spans="1:3" x14ac:dyDescent="0.25">
      <c r="A182" t="s">
        <v>203</v>
      </c>
      <c r="B182" t="s">
        <v>804</v>
      </c>
      <c r="C182">
        <v>0</v>
      </c>
    </row>
    <row r="183" spans="1:3" x14ac:dyDescent="0.25">
      <c r="A183" t="s">
        <v>204</v>
      </c>
      <c r="B183" t="s">
        <v>805</v>
      </c>
      <c r="C183">
        <v>0</v>
      </c>
    </row>
    <row r="184" spans="1:3" x14ac:dyDescent="0.25">
      <c r="A184" t="s">
        <v>205</v>
      </c>
      <c r="B184" t="s">
        <v>806</v>
      </c>
      <c r="C184">
        <v>0</v>
      </c>
    </row>
    <row r="185" spans="1:3" x14ac:dyDescent="0.25">
      <c r="A185" t="s">
        <v>206</v>
      </c>
      <c r="B185" t="s">
        <v>807</v>
      </c>
      <c r="C185">
        <v>0</v>
      </c>
    </row>
    <row r="186" spans="1:3" x14ac:dyDescent="0.25">
      <c r="A186" t="s">
        <v>207</v>
      </c>
      <c r="B186" t="s">
        <v>808</v>
      </c>
      <c r="C186">
        <v>1</v>
      </c>
    </row>
    <row r="187" spans="1:3" x14ac:dyDescent="0.25">
      <c r="A187" t="s">
        <v>208</v>
      </c>
      <c r="B187" t="s">
        <v>809</v>
      </c>
      <c r="C187">
        <v>1</v>
      </c>
    </row>
    <row r="188" spans="1:3" x14ac:dyDescent="0.25">
      <c r="A188" t="s">
        <v>209</v>
      </c>
      <c r="B188" t="s">
        <v>810</v>
      </c>
      <c r="C188">
        <v>0</v>
      </c>
    </row>
    <row r="189" spans="1:3" x14ac:dyDescent="0.25">
      <c r="A189" t="s">
        <v>210</v>
      </c>
      <c r="B189" t="s">
        <v>942</v>
      </c>
      <c r="C189">
        <v>1</v>
      </c>
    </row>
    <row r="190" spans="1:3" x14ac:dyDescent="0.25">
      <c r="A190" t="s">
        <v>211</v>
      </c>
      <c r="B190" t="s">
        <v>811</v>
      </c>
      <c r="C190">
        <v>1</v>
      </c>
    </row>
    <row r="191" spans="1:3" x14ac:dyDescent="0.25">
      <c r="A191" t="s">
        <v>212</v>
      </c>
      <c r="B191" t="s">
        <v>812</v>
      </c>
      <c r="C191">
        <v>1</v>
      </c>
    </row>
    <row r="192" spans="1:3" x14ac:dyDescent="0.25">
      <c r="A192" t="s">
        <v>213</v>
      </c>
      <c r="B192" t="s">
        <v>813</v>
      </c>
      <c r="C192">
        <v>1</v>
      </c>
    </row>
    <row r="193" spans="1:3" x14ac:dyDescent="0.25">
      <c r="A193" t="s">
        <v>214</v>
      </c>
      <c r="B193" t="s">
        <v>814</v>
      </c>
      <c r="C193">
        <v>0</v>
      </c>
    </row>
    <row r="194" spans="1:3" x14ac:dyDescent="0.25">
      <c r="A194" t="s">
        <v>215</v>
      </c>
      <c r="B194" t="s">
        <v>815</v>
      </c>
      <c r="C194">
        <v>1</v>
      </c>
    </row>
    <row r="195" spans="1:3" x14ac:dyDescent="0.25">
      <c r="A195" t="s">
        <v>216</v>
      </c>
      <c r="B195" t="s">
        <v>816</v>
      </c>
      <c r="C195">
        <v>0</v>
      </c>
    </row>
    <row r="196" spans="1:3" x14ac:dyDescent="0.25">
      <c r="A196" t="s">
        <v>217</v>
      </c>
      <c r="B196" t="s">
        <v>817</v>
      </c>
      <c r="C196">
        <v>1</v>
      </c>
    </row>
    <row r="197" spans="1:3" x14ac:dyDescent="0.25">
      <c r="A197" t="s">
        <v>218</v>
      </c>
      <c r="B197" t="s">
        <v>818</v>
      </c>
      <c r="C197">
        <v>0</v>
      </c>
    </row>
    <row r="198" spans="1:3" x14ac:dyDescent="0.25">
      <c r="A198" t="s">
        <v>219</v>
      </c>
      <c r="B198" t="s">
        <v>819</v>
      </c>
      <c r="C198">
        <v>1</v>
      </c>
    </row>
    <row r="199" spans="1:3" x14ac:dyDescent="0.25">
      <c r="A199" t="s">
        <v>220</v>
      </c>
      <c r="B199" t="s">
        <v>820</v>
      </c>
      <c r="C199">
        <v>0</v>
      </c>
    </row>
    <row r="200" spans="1:3" x14ac:dyDescent="0.25">
      <c r="A200" t="s">
        <v>221</v>
      </c>
      <c r="B200" t="s">
        <v>821</v>
      </c>
      <c r="C200">
        <v>0</v>
      </c>
    </row>
    <row r="201" spans="1:3" x14ac:dyDescent="0.25">
      <c r="A201" t="s">
        <v>222</v>
      </c>
      <c r="B201" t="s">
        <v>822</v>
      </c>
      <c r="C201">
        <v>1</v>
      </c>
    </row>
    <row r="202" spans="1:3" x14ac:dyDescent="0.25">
      <c r="A202" t="s">
        <v>223</v>
      </c>
      <c r="B202" t="s">
        <v>823</v>
      </c>
      <c r="C202">
        <v>1</v>
      </c>
    </row>
    <row r="203" spans="1:3" x14ac:dyDescent="0.25">
      <c r="A203" t="s">
        <v>226</v>
      </c>
      <c r="B203" t="s">
        <v>824</v>
      </c>
      <c r="C203">
        <v>1</v>
      </c>
    </row>
    <row r="204" spans="1:3" x14ac:dyDescent="0.25">
      <c r="A204" t="s">
        <v>227</v>
      </c>
      <c r="B204" t="s">
        <v>944</v>
      </c>
      <c r="C204">
        <v>0</v>
      </c>
    </row>
    <row r="205" spans="1:3" x14ac:dyDescent="0.25">
      <c r="A205" t="s">
        <v>228</v>
      </c>
      <c r="B205" t="s">
        <v>945</v>
      </c>
      <c r="C205">
        <v>1</v>
      </c>
    </row>
    <row r="206" spans="1:3" x14ac:dyDescent="0.25">
      <c r="A206" t="s">
        <v>230</v>
      </c>
      <c r="B206" t="s">
        <v>825</v>
      </c>
      <c r="C206">
        <v>1</v>
      </c>
    </row>
    <row r="207" spans="1:3" x14ac:dyDescent="0.25">
      <c r="A207" t="s">
        <v>231</v>
      </c>
      <c r="B207" t="s">
        <v>826</v>
      </c>
      <c r="C207">
        <v>1</v>
      </c>
    </row>
    <row r="208" spans="1:3" x14ac:dyDescent="0.25">
      <c r="A208" t="s">
        <v>232</v>
      </c>
      <c r="B208" t="s">
        <v>947</v>
      </c>
      <c r="C208">
        <v>0</v>
      </c>
    </row>
    <row r="209" spans="1:3" x14ac:dyDescent="0.25">
      <c r="A209" t="s">
        <v>233</v>
      </c>
      <c r="B209" t="s">
        <v>827</v>
      </c>
      <c r="C209">
        <v>1</v>
      </c>
    </row>
    <row r="210" spans="1:3" x14ac:dyDescent="0.25">
      <c r="A210" t="s">
        <v>234</v>
      </c>
      <c r="B210" t="s">
        <v>948</v>
      </c>
      <c r="C210">
        <v>0</v>
      </c>
    </row>
    <row r="211" spans="1:3" x14ac:dyDescent="0.25">
      <c r="A211" t="s">
        <v>235</v>
      </c>
      <c r="B211" t="s">
        <v>949</v>
      </c>
      <c r="C211">
        <v>0</v>
      </c>
    </row>
    <row r="212" spans="1:3" x14ac:dyDescent="0.25">
      <c r="A212" t="s">
        <v>236</v>
      </c>
      <c r="B212" t="s">
        <v>828</v>
      </c>
      <c r="C212">
        <v>1</v>
      </c>
    </row>
    <row r="213" spans="1:3" x14ac:dyDescent="0.25">
      <c r="A213" t="s">
        <v>237</v>
      </c>
      <c r="B213" t="s">
        <v>829</v>
      </c>
      <c r="C213">
        <v>1</v>
      </c>
    </row>
    <row r="214" spans="1:3" x14ac:dyDescent="0.25">
      <c r="A214" t="s">
        <v>238</v>
      </c>
      <c r="B214" t="s">
        <v>830</v>
      </c>
      <c r="C214">
        <v>1</v>
      </c>
    </row>
    <row r="215" spans="1:3" x14ac:dyDescent="0.25">
      <c r="A215" t="s">
        <v>239</v>
      </c>
      <c r="B215" t="s">
        <v>850</v>
      </c>
      <c r="C215">
        <v>0</v>
      </c>
    </row>
    <row r="216" spans="1:3" x14ac:dyDescent="0.25">
      <c r="A216" t="s">
        <v>241</v>
      </c>
      <c r="B216" t="s">
        <v>851</v>
      </c>
      <c r="C216">
        <v>1</v>
      </c>
    </row>
    <row r="217" spans="1:3" x14ac:dyDescent="0.25">
      <c r="A217" t="s">
        <v>242</v>
      </c>
      <c r="B217" t="s">
        <v>950</v>
      </c>
      <c r="C217">
        <v>0</v>
      </c>
    </row>
    <row r="218" spans="1:3" x14ac:dyDescent="0.25">
      <c r="A218" t="s">
        <v>243</v>
      </c>
      <c r="B218" t="s">
        <v>951</v>
      </c>
      <c r="C218">
        <v>1</v>
      </c>
    </row>
    <row r="219" spans="1:3" x14ac:dyDescent="0.25">
      <c r="A219" t="s">
        <v>244</v>
      </c>
      <c r="B219" t="s">
        <v>852</v>
      </c>
      <c r="C219">
        <v>0</v>
      </c>
    </row>
    <row r="220" spans="1:3" x14ac:dyDescent="0.25">
      <c r="A220" t="s">
        <v>245</v>
      </c>
      <c r="B220" t="s">
        <v>952</v>
      </c>
      <c r="C220">
        <v>1</v>
      </c>
    </row>
    <row r="221" spans="1:3" x14ac:dyDescent="0.25">
      <c r="A221" t="s">
        <v>246</v>
      </c>
      <c r="B221" t="s">
        <v>401</v>
      </c>
      <c r="C221">
        <v>0</v>
      </c>
    </row>
    <row r="222" spans="1:3" x14ac:dyDescent="0.25">
      <c r="A222" t="s">
        <v>248</v>
      </c>
      <c r="B222" t="s">
        <v>953</v>
      </c>
      <c r="C222">
        <v>1</v>
      </c>
    </row>
    <row r="223" spans="1:3" x14ac:dyDescent="0.25">
      <c r="A223" t="s">
        <v>249</v>
      </c>
      <c r="B223" t="s">
        <v>967</v>
      </c>
      <c r="C223">
        <v>0</v>
      </c>
    </row>
    <row r="224" spans="1:3" x14ac:dyDescent="0.25">
      <c r="A224" t="s">
        <v>250</v>
      </c>
      <c r="B224" t="s">
        <v>968</v>
      </c>
      <c r="C224">
        <v>1</v>
      </c>
    </row>
    <row r="225" spans="1:3" x14ac:dyDescent="0.25">
      <c r="A225" t="s">
        <v>251</v>
      </c>
      <c r="B225" t="s">
        <v>969</v>
      </c>
      <c r="C225">
        <v>2</v>
      </c>
    </row>
    <row r="226" spans="1:3" x14ac:dyDescent="0.25">
      <c r="A226" t="s">
        <v>253</v>
      </c>
      <c r="B226" t="s">
        <v>1071</v>
      </c>
      <c r="C226">
        <v>1</v>
      </c>
    </row>
    <row r="227" spans="1:3" x14ac:dyDescent="0.25">
      <c r="A227" t="s">
        <v>254</v>
      </c>
      <c r="B227" t="s">
        <v>970</v>
      </c>
      <c r="C227">
        <v>1</v>
      </c>
    </row>
    <row r="228" spans="1:3" x14ac:dyDescent="0.25">
      <c r="A228" t="s">
        <v>255</v>
      </c>
      <c r="B228" t="s">
        <v>971</v>
      </c>
      <c r="C228">
        <v>2</v>
      </c>
    </row>
    <row r="229" spans="1:3" x14ac:dyDescent="0.25">
      <c r="A229" t="s">
        <v>256</v>
      </c>
      <c r="B229" t="s">
        <v>853</v>
      </c>
      <c r="C229">
        <v>1</v>
      </c>
    </row>
    <row r="230" spans="1:3" x14ac:dyDescent="0.25">
      <c r="A230" t="s">
        <v>257</v>
      </c>
      <c r="B230" t="s">
        <v>972</v>
      </c>
      <c r="C230">
        <v>1</v>
      </c>
    </row>
    <row r="231" spans="1:3" x14ac:dyDescent="0.25">
      <c r="A231" t="s">
        <v>258</v>
      </c>
      <c r="B231" t="s">
        <v>854</v>
      </c>
      <c r="C231">
        <v>0</v>
      </c>
    </row>
    <row r="232" spans="1:3" x14ac:dyDescent="0.25">
      <c r="A232" t="s">
        <v>259</v>
      </c>
      <c r="B232" t="s">
        <v>855</v>
      </c>
      <c r="C232">
        <v>0</v>
      </c>
    </row>
    <row r="233" spans="1:3" x14ac:dyDescent="0.25">
      <c r="A233" t="s">
        <v>261</v>
      </c>
      <c r="B233" t="s">
        <v>973</v>
      </c>
      <c r="C233">
        <v>1</v>
      </c>
    </row>
    <row r="234" spans="1:3" x14ac:dyDescent="0.25">
      <c r="A234" t="s">
        <v>262</v>
      </c>
      <c r="B234" t="s">
        <v>856</v>
      </c>
      <c r="C234">
        <v>2</v>
      </c>
    </row>
    <row r="235" spans="1:3" x14ac:dyDescent="0.25">
      <c r="A235" t="s">
        <v>263</v>
      </c>
      <c r="B235" t="s">
        <v>974</v>
      </c>
      <c r="C235">
        <v>1</v>
      </c>
    </row>
    <row r="236" spans="1:3" x14ac:dyDescent="0.25">
      <c r="A236" t="s">
        <v>264</v>
      </c>
      <c r="B236" t="s">
        <v>975</v>
      </c>
      <c r="C236">
        <v>0</v>
      </c>
    </row>
    <row r="237" spans="1:3" x14ac:dyDescent="0.25">
      <c r="A237" t="s">
        <v>266</v>
      </c>
      <c r="B237" t="s">
        <v>954</v>
      </c>
      <c r="C237">
        <v>1</v>
      </c>
    </row>
    <row r="238" spans="1:3" x14ac:dyDescent="0.25">
      <c r="A238" t="s">
        <v>267</v>
      </c>
      <c r="B238" t="s">
        <v>955</v>
      </c>
      <c r="C238">
        <v>2</v>
      </c>
    </row>
    <row r="239" spans="1:3" x14ac:dyDescent="0.25">
      <c r="A239" t="s">
        <v>268</v>
      </c>
      <c r="B239" t="s">
        <v>956</v>
      </c>
      <c r="C239">
        <v>2</v>
      </c>
    </row>
    <row r="240" spans="1:3" x14ac:dyDescent="0.25">
      <c r="A240" t="s">
        <v>269</v>
      </c>
      <c r="B240" t="s">
        <v>957</v>
      </c>
      <c r="C240">
        <v>1</v>
      </c>
    </row>
    <row r="241" spans="1:3" x14ac:dyDescent="0.25">
      <c r="A241" t="s">
        <v>270</v>
      </c>
      <c r="B241" t="s">
        <v>958</v>
      </c>
      <c r="C241">
        <v>2</v>
      </c>
    </row>
    <row r="242" spans="1:3" x14ac:dyDescent="0.25">
      <c r="A242" t="s">
        <v>271</v>
      </c>
      <c r="B242" t="s">
        <v>857</v>
      </c>
      <c r="C242">
        <v>2</v>
      </c>
    </row>
    <row r="243" spans="1:3" x14ac:dyDescent="0.25">
      <c r="A243" t="s">
        <v>272</v>
      </c>
      <c r="B243" t="s">
        <v>959</v>
      </c>
      <c r="C243">
        <v>1</v>
      </c>
    </row>
    <row r="244" spans="1:3" x14ac:dyDescent="0.25">
      <c r="A244" t="s">
        <v>273</v>
      </c>
      <c r="B244" t="s">
        <v>977</v>
      </c>
      <c r="C244">
        <v>1</v>
      </c>
    </row>
    <row r="245" spans="1:3" x14ac:dyDescent="0.25">
      <c r="A245" t="s">
        <v>274</v>
      </c>
      <c r="B245" t="s">
        <v>858</v>
      </c>
      <c r="C245">
        <v>2</v>
      </c>
    </row>
    <row r="246" spans="1:3" x14ac:dyDescent="0.25">
      <c r="A246" t="s">
        <v>275</v>
      </c>
      <c r="B246" t="s">
        <v>960</v>
      </c>
      <c r="C246">
        <v>1</v>
      </c>
    </row>
    <row r="247" spans="1:3" x14ac:dyDescent="0.25">
      <c r="A247" s="8" t="s">
        <v>276</v>
      </c>
      <c r="B247" t="s">
        <v>859</v>
      </c>
      <c r="C247">
        <v>2</v>
      </c>
    </row>
    <row r="248" spans="1:3" x14ac:dyDescent="0.25">
      <c r="A248" s="8" t="s">
        <v>277</v>
      </c>
      <c r="B248" t="s">
        <v>961</v>
      </c>
      <c r="C248">
        <v>1</v>
      </c>
    </row>
    <row r="249" spans="1:3" x14ac:dyDescent="0.25">
      <c r="A249" s="8" t="s">
        <v>279</v>
      </c>
      <c r="B249" t="s">
        <v>962</v>
      </c>
      <c r="C249">
        <v>1</v>
      </c>
    </row>
    <row r="250" spans="1:3" x14ac:dyDescent="0.25">
      <c r="A250" s="8" t="s">
        <v>280</v>
      </c>
      <c r="B250" t="s">
        <v>978</v>
      </c>
      <c r="C250">
        <v>1</v>
      </c>
    </row>
    <row r="251" spans="1:3" ht="15.75" thickBot="1" x14ac:dyDescent="0.3">
      <c r="A251" s="8" t="s">
        <v>281</v>
      </c>
      <c r="B251" t="s">
        <v>979</v>
      </c>
      <c r="C251">
        <v>1</v>
      </c>
    </row>
    <row r="252" spans="1:3" ht="15.75" thickBot="1" x14ac:dyDescent="0.3">
      <c r="A252" s="2" t="s">
        <v>282</v>
      </c>
      <c r="B252" t="s">
        <v>980</v>
      </c>
      <c r="C252">
        <v>1</v>
      </c>
    </row>
    <row r="253" spans="1:3" ht="15.75" thickBot="1" x14ac:dyDescent="0.3">
      <c r="A253" s="2" t="s">
        <v>382</v>
      </c>
      <c r="B253" t="s">
        <v>963</v>
      </c>
      <c r="C253">
        <v>0</v>
      </c>
    </row>
    <row r="254" spans="1:3" ht="15.75" thickBot="1" x14ac:dyDescent="0.3">
      <c r="A254" s="2" t="s">
        <v>384</v>
      </c>
      <c r="B254" t="s">
        <v>981</v>
      </c>
      <c r="C254">
        <v>0</v>
      </c>
    </row>
    <row r="255" spans="1:3" ht="15.75" thickBot="1" x14ac:dyDescent="0.3">
      <c r="A255" s="2" t="s">
        <v>386</v>
      </c>
      <c r="B255" t="s">
        <v>982</v>
      </c>
      <c r="C255">
        <v>0</v>
      </c>
    </row>
    <row r="256" spans="1:3" ht="15.75" thickBot="1" x14ac:dyDescent="0.3">
      <c r="A256" s="2" t="s">
        <v>388</v>
      </c>
      <c r="B256" t="s">
        <v>964</v>
      </c>
      <c r="C256">
        <v>1</v>
      </c>
    </row>
    <row r="257" spans="1:3" ht="15.75" thickBot="1" x14ac:dyDescent="0.3">
      <c r="A257" s="2" t="s">
        <v>390</v>
      </c>
      <c r="B257" t="s">
        <v>983</v>
      </c>
      <c r="C257">
        <v>0</v>
      </c>
    </row>
    <row r="258" spans="1:3" ht="15.75" thickBot="1" x14ac:dyDescent="0.3">
      <c r="A258" s="2" t="s">
        <v>392</v>
      </c>
      <c r="B258" t="s">
        <v>984</v>
      </c>
      <c r="C258">
        <v>1</v>
      </c>
    </row>
    <row r="259" spans="1:3" ht="15.75" thickBot="1" x14ac:dyDescent="0.3">
      <c r="A259" s="2" t="s">
        <v>394</v>
      </c>
      <c r="B259" t="s">
        <v>985</v>
      </c>
      <c r="C259">
        <v>1</v>
      </c>
    </row>
    <row r="260" spans="1:3" ht="15.75" thickBot="1" x14ac:dyDescent="0.3">
      <c r="A260" s="2" t="s">
        <v>396</v>
      </c>
      <c r="B260" t="s">
        <v>986</v>
      </c>
      <c r="C260">
        <v>1</v>
      </c>
    </row>
    <row r="261" spans="1:3" ht="15.75" thickBot="1" x14ac:dyDescent="0.3">
      <c r="A261" s="2" t="s">
        <v>398</v>
      </c>
      <c r="B261" t="s">
        <v>987</v>
      </c>
      <c r="C261">
        <v>1</v>
      </c>
    </row>
    <row r="262" spans="1:3" ht="15.75" thickBot="1" x14ac:dyDescent="0.3">
      <c r="A262" s="2" t="s">
        <v>400</v>
      </c>
      <c r="B262" t="s">
        <v>1072</v>
      </c>
      <c r="C262">
        <v>1</v>
      </c>
    </row>
    <row r="263" spans="1:3" ht="15.75" thickBot="1" x14ac:dyDescent="0.3">
      <c r="A263" s="2" t="s">
        <v>402</v>
      </c>
      <c r="B263" t="s">
        <v>988</v>
      </c>
      <c r="C263">
        <v>1</v>
      </c>
    </row>
    <row r="264" spans="1:3" ht="15.75" thickBot="1" x14ac:dyDescent="0.3">
      <c r="A264" s="2" t="s">
        <v>404</v>
      </c>
      <c r="B264" t="s">
        <v>989</v>
      </c>
      <c r="C264">
        <v>1</v>
      </c>
    </row>
    <row r="265" spans="1:3" ht="15.75" thickBot="1" x14ac:dyDescent="0.3">
      <c r="A265" s="2" t="s">
        <v>406</v>
      </c>
      <c r="B265" t="s">
        <v>990</v>
      </c>
      <c r="C265">
        <v>1</v>
      </c>
    </row>
    <row r="266" spans="1:3" ht="15.75" thickBot="1" x14ac:dyDescent="0.3">
      <c r="A266" s="2" t="s">
        <v>408</v>
      </c>
      <c r="B266" t="s">
        <v>991</v>
      </c>
      <c r="C266">
        <v>0</v>
      </c>
    </row>
    <row r="267" spans="1:3" ht="15.75" thickBot="1" x14ac:dyDescent="0.3">
      <c r="A267" s="2" t="s">
        <v>410</v>
      </c>
      <c r="B267" t="s">
        <v>992</v>
      </c>
      <c r="C267">
        <v>1</v>
      </c>
    </row>
    <row r="268" spans="1:3" ht="15.75" thickBot="1" x14ac:dyDescent="0.3">
      <c r="A268" s="2" t="s">
        <v>412</v>
      </c>
      <c r="B268" t="s">
        <v>993</v>
      </c>
      <c r="C268">
        <v>1</v>
      </c>
    </row>
    <row r="269" spans="1:3" ht="15.75" thickBot="1" x14ac:dyDescent="0.3">
      <c r="A269" s="2" t="s">
        <v>414</v>
      </c>
      <c r="B269" t="s">
        <v>994</v>
      </c>
      <c r="C269">
        <v>0</v>
      </c>
    </row>
    <row r="270" spans="1:3" ht="15.75" thickBot="1" x14ac:dyDescent="0.3">
      <c r="A270" s="2" t="s">
        <v>416</v>
      </c>
      <c r="B270" t="s">
        <v>995</v>
      </c>
      <c r="C270">
        <v>2</v>
      </c>
    </row>
    <row r="271" spans="1:3" ht="15.75" thickBot="1" x14ac:dyDescent="0.3">
      <c r="A271" s="2" t="s">
        <v>417</v>
      </c>
      <c r="B271" t="s">
        <v>996</v>
      </c>
      <c r="C271">
        <v>1</v>
      </c>
    </row>
    <row r="272" spans="1:3" ht="15.75" thickBot="1" x14ac:dyDescent="0.3">
      <c r="A272" s="2" t="s">
        <v>419</v>
      </c>
      <c r="B272" t="s">
        <v>997</v>
      </c>
      <c r="C272">
        <v>1</v>
      </c>
    </row>
    <row r="273" spans="1:3" ht="15.75" thickBot="1" x14ac:dyDescent="0.3">
      <c r="A273" s="2" t="s">
        <v>421</v>
      </c>
      <c r="B273" t="s">
        <v>998</v>
      </c>
      <c r="C273">
        <v>1</v>
      </c>
    </row>
    <row r="274" spans="1:3" ht="15.75" thickBot="1" x14ac:dyDescent="0.3">
      <c r="A274" s="2" t="s">
        <v>423</v>
      </c>
      <c r="B274" t="s">
        <v>999</v>
      </c>
      <c r="C274">
        <v>0</v>
      </c>
    </row>
    <row r="275" spans="1:3" ht="15.75" thickBot="1" x14ac:dyDescent="0.3">
      <c r="A275" s="2" t="s">
        <v>424</v>
      </c>
      <c r="B275" t="s">
        <v>1000</v>
      </c>
      <c r="C275">
        <v>2</v>
      </c>
    </row>
    <row r="276" spans="1:3" ht="15.75" thickBot="1" x14ac:dyDescent="0.3">
      <c r="A276" s="2" t="s">
        <v>426</v>
      </c>
      <c r="B276" t="s">
        <v>1001</v>
      </c>
      <c r="C276">
        <v>1</v>
      </c>
    </row>
    <row r="277" spans="1:3" ht="15.75" thickBot="1" x14ac:dyDescent="0.3">
      <c r="A277" s="2" t="s">
        <v>428</v>
      </c>
      <c r="B277" t="s">
        <v>1002</v>
      </c>
      <c r="C277">
        <v>0</v>
      </c>
    </row>
    <row r="278" spans="1:3" ht="15.75" thickBot="1" x14ac:dyDescent="0.3">
      <c r="A278" s="2" t="s">
        <v>430</v>
      </c>
      <c r="B278" t="s">
        <v>1003</v>
      </c>
      <c r="C278">
        <v>1</v>
      </c>
    </row>
    <row r="279" spans="1:3" ht="15.75" thickBot="1" x14ac:dyDescent="0.3">
      <c r="A279" s="2" t="s">
        <v>432</v>
      </c>
      <c r="B279" t="s">
        <v>1004</v>
      </c>
      <c r="C279">
        <v>2</v>
      </c>
    </row>
    <row r="280" spans="1:3" ht="15.75" thickBot="1" x14ac:dyDescent="0.3">
      <c r="A280" s="2" t="s">
        <v>434</v>
      </c>
      <c r="B280" t="s">
        <v>1005</v>
      </c>
      <c r="C280">
        <v>1</v>
      </c>
    </row>
    <row r="281" spans="1:3" ht="15.75" thickBot="1" x14ac:dyDescent="0.3">
      <c r="A281" s="2" t="s">
        <v>436</v>
      </c>
      <c r="B281" t="s">
        <v>1006</v>
      </c>
      <c r="C281">
        <v>0</v>
      </c>
    </row>
    <row r="282" spans="1:3" ht="15.75" thickBot="1" x14ac:dyDescent="0.3">
      <c r="A282" s="2" t="s">
        <v>438</v>
      </c>
      <c r="B282" t="s">
        <v>1007</v>
      </c>
      <c r="C282">
        <v>1</v>
      </c>
    </row>
    <row r="283" spans="1:3" ht="15.75" thickBot="1" x14ac:dyDescent="0.3">
      <c r="A283" s="2" t="s">
        <v>440</v>
      </c>
      <c r="B283" t="s">
        <v>1008</v>
      </c>
      <c r="C283">
        <v>1</v>
      </c>
    </row>
    <row r="284" spans="1:3" ht="15.75" thickBot="1" x14ac:dyDescent="0.3">
      <c r="A284" s="2" t="s">
        <v>442</v>
      </c>
      <c r="B284" t="s">
        <v>1009</v>
      </c>
      <c r="C284">
        <v>1</v>
      </c>
    </row>
    <row r="285" spans="1:3" ht="15.75" thickBot="1" x14ac:dyDescent="0.3">
      <c r="A285" s="2" t="s">
        <v>444</v>
      </c>
      <c r="B285" t="s">
        <v>1010</v>
      </c>
      <c r="C285">
        <v>1</v>
      </c>
    </row>
    <row r="286" spans="1:3" ht="15.75" thickBot="1" x14ac:dyDescent="0.3">
      <c r="A286" s="2" t="s">
        <v>445</v>
      </c>
      <c r="B286" t="s">
        <v>1011</v>
      </c>
      <c r="C286">
        <v>1</v>
      </c>
    </row>
    <row r="287" spans="1:3" ht="15.75" thickBot="1" x14ac:dyDescent="0.3">
      <c r="A287" s="2" t="s">
        <v>447</v>
      </c>
      <c r="B287" t="s">
        <v>1012</v>
      </c>
      <c r="C287">
        <v>1</v>
      </c>
    </row>
    <row r="288" spans="1:3" ht="15.75" thickBot="1" x14ac:dyDescent="0.3">
      <c r="A288" s="2" t="s">
        <v>449</v>
      </c>
      <c r="B288" t="s">
        <v>1013</v>
      </c>
      <c r="C288">
        <v>0</v>
      </c>
    </row>
    <row r="289" spans="1:3" ht="15.75" thickBot="1" x14ac:dyDescent="0.3">
      <c r="A289" s="2" t="s">
        <v>450</v>
      </c>
      <c r="B289" t="s">
        <v>1014</v>
      </c>
      <c r="C289">
        <v>1</v>
      </c>
    </row>
    <row r="290" spans="1:3" ht="15.75" thickBot="1" x14ac:dyDescent="0.3">
      <c r="A290" s="2" t="s">
        <v>452</v>
      </c>
      <c r="B290" t="s">
        <v>1015</v>
      </c>
      <c r="C290">
        <v>0</v>
      </c>
    </row>
    <row r="291" spans="1:3" ht="15.75" thickBot="1" x14ac:dyDescent="0.3">
      <c r="A291" s="2" t="s">
        <v>454</v>
      </c>
      <c r="B291" t="s">
        <v>1016</v>
      </c>
      <c r="C291">
        <v>0</v>
      </c>
    </row>
    <row r="292" spans="1:3" ht="15.75" thickBot="1" x14ac:dyDescent="0.3">
      <c r="A292" s="2" t="s">
        <v>456</v>
      </c>
      <c r="B292" t="s">
        <v>1017</v>
      </c>
      <c r="C292">
        <v>1</v>
      </c>
    </row>
    <row r="293" spans="1:3" ht="15.75" thickBot="1" x14ac:dyDescent="0.3">
      <c r="A293" s="2" t="s">
        <v>457</v>
      </c>
      <c r="B293" t="s">
        <v>1018</v>
      </c>
      <c r="C293">
        <v>1</v>
      </c>
    </row>
    <row r="294" spans="1:3" ht="15.75" thickBot="1" x14ac:dyDescent="0.3">
      <c r="A294" s="2" t="s">
        <v>459</v>
      </c>
      <c r="B294" t="s">
        <v>1019</v>
      </c>
      <c r="C294">
        <v>0</v>
      </c>
    </row>
    <row r="295" spans="1:3" ht="15.75" thickBot="1" x14ac:dyDescent="0.3">
      <c r="A295" s="2" t="s">
        <v>461</v>
      </c>
      <c r="B295" t="s">
        <v>1020</v>
      </c>
      <c r="C295">
        <v>1</v>
      </c>
    </row>
    <row r="296" spans="1:3" ht="15.75" thickBot="1" x14ac:dyDescent="0.3">
      <c r="A296" s="2" t="s">
        <v>463</v>
      </c>
      <c r="B296" t="s">
        <v>1021</v>
      </c>
      <c r="C296">
        <v>1</v>
      </c>
    </row>
    <row r="297" spans="1:3" ht="15.75" thickBot="1" x14ac:dyDescent="0.3">
      <c r="A297" s="2" t="s">
        <v>464</v>
      </c>
      <c r="B297" t="s">
        <v>1022</v>
      </c>
      <c r="C297">
        <v>1</v>
      </c>
    </row>
    <row r="298" spans="1:3" ht="15.75" thickBot="1" x14ac:dyDescent="0.3">
      <c r="A298" s="2" t="s">
        <v>466</v>
      </c>
      <c r="B298" t="s">
        <v>1023</v>
      </c>
      <c r="C298">
        <v>0</v>
      </c>
    </row>
    <row r="299" spans="1:3" ht="15.75" thickBot="1" x14ac:dyDescent="0.3">
      <c r="A299" s="2" t="s">
        <v>468</v>
      </c>
      <c r="B299" t="s">
        <v>1024</v>
      </c>
      <c r="C299">
        <v>2</v>
      </c>
    </row>
    <row r="300" spans="1:3" ht="15.75" thickBot="1" x14ac:dyDescent="0.3">
      <c r="A300" s="2" t="s">
        <v>470</v>
      </c>
      <c r="B300" t="s">
        <v>1025</v>
      </c>
      <c r="C300">
        <v>1</v>
      </c>
    </row>
    <row r="301" spans="1:3" ht="15.75" thickBot="1" x14ac:dyDescent="0.3">
      <c r="A301" s="2" t="s">
        <v>471</v>
      </c>
      <c r="B301" t="s">
        <v>1026</v>
      </c>
      <c r="C301">
        <v>1</v>
      </c>
    </row>
    <row r="302" spans="1:3" ht="15.75" thickBot="1" x14ac:dyDescent="0.3">
      <c r="A302" s="2" t="s">
        <v>473</v>
      </c>
      <c r="B302" t="s">
        <v>1027</v>
      </c>
      <c r="C302">
        <v>0</v>
      </c>
    </row>
    <row r="303" spans="1:3" ht="15.75" thickBot="1" x14ac:dyDescent="0.3">
      <c r="A303" s="2" t="s">
        <v>475</v>
      </c>
      <c r="B303" t="s">
        <v>1028</v>
      </c>
      <c r="C303">
        <v>0</v>
      </c>
    </row>
    <row r="304" spans="1:3" ht="15.75" thickBot="1" x14ac:dyDescent="0.3">
      <c r="A304" s="2" t="s">
        <v>477</v>
      </c>
      <c r="B304" t="s">
        <v>1029</v>
      </c>
      <c r="C304">
        <v>0</v>
      </c>
    </row>
    <row r="305" spans="1:3" ht="15.75" thickBot="1" x14ac:dyDescent="0.3">
      <c r="A305" s="2" t="s">
        <v>479</v>
      </c>
      <c r="B305" t="s">
        <v>1030</v>
      </c>
      <c r="C305">
        <v>0</v>
      </c>
    </row>
    <row r="306" spans="1:3" ht="15.75" thickBot="1" x14ac:dyDescent="0.3">
      <c r="A306" s="2" t="s">
        <v>481</v>
      </c>
      <c r="B306" t="s">
        <v>1031</v>
      </c>
      <c r="C306">
        <v>1</v>
      </c>
    </row>
    <row r="307" spans="1:3" ht="15.75" thickBot="1" x14ac:dyDescent="0.3">
      <c r="A307" s="2" t="s">
        <v>483</v>
      </c>
      <c r="B307" t="s">
        <v>1032</v>
      </c>
      <c r="C307">
        <v>2</v>
      </c>
    </row>
    <row r="308" spans="1:3" ht="15.75" thickBot="1" x14ac:dyDescent="0.3">
      <c r="A308" s="2" t="s">
        <v>485</v>
      </c>
      <c r="B308" t="s">
        <v>1033</v>
      </c>
      <c r="C308">
        <v>2</v>
      </c>
    </row>
    <row r="309" spans="1:3" ht="15.75" thickBot="1" x14ac:dyDescent="0.3">
      <c r="A309" s="2" t="s">
        <v>487</v>
      </c>
      <c r="B309" t="s">
        <v>1034</v>
      </c>
      <c r="C309">
        <v>1</v>
      </c>
    </row>
    <row r="310" spans="1:3" ht="15.75" thickBot="1" x14ac:dyDescent="0.3">
      <c r="A310" s="2" t="s">
        <v>488</v>
      </c>
      <c r="B310" t="s">
        <v>1035</v>
      </c>
      <c r="C310">
        <v>1</v>
      </c>
    </row>
    <row r="311" spans="1:3" ht="15.75" thickBot="1" x14ac:dyDescent="0.3">
      <c r="A311" s="2" t="s">
        <v>489</v>
      </c>
      <c r="B311" t="s">
        <v>1036</v>
      </c>
      <c r="C311">
        <v>1</v>
      </c>
    </row>
    <row r="312" spans="1:3" ht="15.75" thickBot="1" x14ac:dyDescent="0.3">
      <c r="A312" s="2" t="s">
        <v>491</v>
      </c>
      <c r="B312" t="s">
        <v>1037</v>
      </c>
      <c r="C312">
        <v>1</v>
      </c>
    </row>
    <row r="313" spans="1:3" ht="15.75" thickBot="1" x14ac:dyDescent="0.3">
      <c r="A313" s="2" t="s">
        <v>495</v>
      </c>
      <c r="B313" t="s">
        <v>1039</v>
      </c>
      <c r="C313">
        <v>1</v>
      </c>
    </row>
    <row r="314" spans="1:3" ht="15.75" thickBot="1" x14ac:dyDescent="0.3">
      <c r="A314" s="2" t="s">
        <v>496</v>
      </c>
      <c r="B314" t="s">
        <v>1040</v>
      </c>
      <c r="C314">
        <v>1</v>
      </c>
    </row>
    <row r="315" spans="1:3" ht="15.75" thickBot="1" x14ac:dyDescent="0.3">
      <c r="A315" s="2" t="s">
        <v>497</v>
      </c>
      <c r="B315" t="s">
        <v>1041</v>
      </c>
      <c r="C315">
        <v>1</v>
      </c>
    </row>
    <row r="316" spans="1:3" ht="15.75" thickBot="1" x14ac:dyDescent="0.3">
      <c r="A316" s="2" t="s">
        <v>499</v>
      </c>
      <c r="B316" t="s">
        <v>1042</v>
      </c>
      <c r="C316">
        <v>1</v>
      </c>
    </row>
    <row r="317" spans="1:3" ht="15.75" thickBot="1" x14ac:dyDescent="0.3">
      <c r="A317" s="2" t="s">
        <v>501</v>
      </c>
      <c r="B317" t="s">
        <v>1043</v>
      </c>
      <c r="C317">
        <v>1</v>
      </c>
    </row>
    <row r="318" spans="1:3" ht="15.75" thickBot="1" x14ac:dyDescent="0.3">
      <c r="A318" s="2" t="s">
        <v>502</v>
      </c>
      <c r="B318" t="s">
        <v>1044</v>
      </c>
      <c r="C318">
        <v>1</v>
      </c>
    </row>
    <row r="319" spans="1:3" ht="15.75" thickBot="1" x14ac:dyDescent="0.3">
      <c r="A319" s="2" t="s">
        <v>503</v>
      </c>
      <c r="B319" t="s">
        <v>1045</v>
      </c>
      <c r="C319">
        <v>1</v>
      </c>
    </row>
    <row r="320" spans="1:3" ht="15.75" thickBot="1" x14ac:dyDescent="0.3">
      <c r="A320" s="2" t="s">
        <v>505</v>
      </c>
      <c r="B320" t="s">
        <v>1046</v>
      </c>
      <c r="C320">
        <v>1</v>
      </c>
    </row>
    <row r="321" spans="1:3" ht="15.75" thickBot="1" x14ac:dyDescent="0.3">
      <c r="A321" s="2" t="s">
        <v>507</v>
      </c>
      <c r="B321" t="s">
        <v>1047</v>
      </c>
      <c r="C321">
        <v>1</v>
      </c>
    </row>
    <row r="322" spans="1:3" ht="15.75" thickBot="1" x14ac:dyDescent="0.3">
      <c r="A322" s="2" t="s">
        <v>509</v>
      </c>
      <c r="B322" t="s">
        <v>1048</v>
      </c>
      <c r="C322">
        <v>0</v>
      </c>
    </row>
    <row r="323" spans="1:3" ht="15.75" thickBot="1" x14ac:dyDescent="0.3">
      <c r="A323" s="2" t="s">
        <v>511</v>
      </c>
      <c r="B323" t="s">
        <v>1073</v>
      </c>
      <c r="C323">
        <v>1</v>
      </c>
    </row>
    <row r="324" spans="1:3" ht="15.75" thickBot="1" x14ac:dyDescent="0.3">
      <c r="A324" s="2" t="s">
        <v>512</v>
      </c>
      <c r="B324" t="s">
        <v>965</v>
      </c>
      <c r="C324">
        <v>1</v>
      </c>
    </row>
    <row r="325" spans="1:3" ht="15.75" thickBot="1" x14ac:dyDescent="0.3">
      <c r="A325" s="2" t="s">
        <v>514</v>
      </c>
      <c r="B325" t="s">
        <v>966</v>
      </c>
      <c r="C325">
        <v>1</v>
      </c>
    </row>
    <row r="326" spans="1:3" ht="15.75" thickBot="1" x14ac:dyDescent="0.3">
      <c r="A326" s="2" t="s">
        <v>516</v>
      </c>
      <c r="B326" t="s">
        <v>966</v>
      </c>
      <c r="C326">
        <v>1</v>
      </c>
    </row>
    <row r="327" spans="1:3" ht="15.75" thickBot="1" x14ac:dyDescent="0.3">
      <c r="A327" s="2" t="s">
        <v>517</v>
      </c>
      <c r="B327" t="s">
        <v>1049</v>
      </c>
      <c r="C327">
        <v>0</v>
      </c>
    </row>
    <row r="328" spans="1:3" ht="15.75" thickBot="1" x14ac:dyDescent="0.3">
      <c r="A328" s="2" t="s">
        <v>519</v>
      </c>
      <c r="B328" t="s">
        <v>1050</v>
      </c>
      <c r="C328">
        <v>0</v>
      </c>
    </row>
    <row r="329" spans="1:3" ht="15.75" thickBot="1" x14ac:dyDescent="0.3">
      <c r="A329" s="2" t="s">
        <v>521</v>
      </c>
      <c r="B329" t="s">
        <v>1051</v>
      </c>
      <c r="C329">
        <v>1</v>
      </c>
    </row>
    <row r="330" spans="1:3" ht="15.75" thickBot="1" x14ac:dyDescent="0.3">
      <c r="A330" s="2" t="s">
        <v>523</v>
      </c>
      <c r="B330" t="s">
        <v>1074</v>
      </c>
      <c r="C330">
        <v>0</v>
      </c>
    </row>
    <row r="331" spans="1:3" ht="15.75" thickBot="1" x14ac:dyDescent="0.3">
      <c r="A331" s="2" t="s">
        <v>525</v>
      </c>
      <c r="B331" t="s">
        <v>1052</v>
      </c>
      <c r="C331">
        <v>1</v>
      </c>
    </row>
    <row r="332" spans="1:3" ht="15.75" thickBot="1" x14ac:dyDescent="0.3">
      <c r="A332" s="2" t="s">
        <v>527</v>
      </c>
      <c r="B332" t="s">
        <v>1053</v>
      </c>
      <c r="C332">
        <v>1</v>
      </c>
    </row>
    <row r="333" spans="1:3" ht="15.75" thickBot="1" x14ac:dyDescent="0.3">
      <c r="A333" s="2" t="s">
        <v>529</v>
      </c>
      <c r="B333" t="s">
        <v>1054</v>
      </c>
      <c r="C333">
        <v>0</v>
      </c>
    </row>
    <row r="334" spans="1:3" ht="15.75" thickBot="1" x14ac:dyDescent="0.3">
      <c r="A334" s="2" t="s">
        <v>531</v>
      </c>
      <c r="B334" t="s">
        <v>1055</v>
      </c>
      <c r="C334">
        <v>1</v>
      </c>
    </row>
    <row r="335" spans="1:3" ht="15.75" thickBot="1" x14ac:dyDescent="0.3">
      <c r="A335" s="2" t="s">
        <v>533</v>
      </c>
      <c r="B335" t="s">
        <v>1056</v>
      </c>
      <c r="C335">
        <v>1</v>
      </c>
    </row>
    <row r="336" spans="1:3" ht="15.75" thickBot="1" x14ac:dyDescent="0.3">
      <c r="A336" s="2" t="s">
        <v>534</v>
      </c>
      <c r="B336" t="s">
        <v>1057</v>
      </c>
      <c r="C336">
        <v>1</v>
      </c>
    </row>
    <row r="337" spans="1:3" ht="15.75" thickBot="1" x14ac:dyDescent="0.3">
      <c r="A337" s="2" t="s">
        <v>536</v>
      </c>
      <c r="B337" t="s">
        <v>1058</v>
      </c>
      <c r="C337">
        <v>0</v>
      </c>
    </row>
    <row r="338" spans="1:3" ht="15.75" thickBot="1" x14ac:dyDescent="0.3">
      <c r="A338" s="2" t="s">
        <v>538</v>
      </c>
      <c r="B338" t="s">
        <v>1059</v>
      </c>
      <c r="C338">
        <v>0</v>
      </c>
    </row>
    <row r="339" spans="1:3" ht="15.75" thickBot="1" x14ac:dyDescent="0.3">
      <c r="A339" s="2" t="s">
        <v>540</v>
      </c>
      <c r="B339" t="s">
        <v>1060</v>
      </c>
      <c r="C339">
        <v>0</v>
      </c>
    </row>
    <row r="340" spans="1:3" ht="15.75" thickBot="1" x14ac:dyDescent="0.3">
      <c r="A340" s="2" t="s">
        <v>541</v>
      </c>
      <c r="B340" t="s">
        <v>1061</v>
      </c>
      <c r="C340">
        <v>1</v>
      </c>
    </row>
    <row r="341" spans="1:3" x14ac:dyDescent="0.25">
      <c r="A341" t="s">
        <v>543</v>
      </c>
      <c r="B341" t="s">
        <v>1062</v>
      </c>
      <c r="C341">
        <v>1</v>
      </c>
    </row>
    <row r="342" spans="1:3" x14ac:dyDescent="0.25">
      <c r="A342" t="s">
        <v>545</v>
      </c>
      <c r="B342" t="s">
        <v>1063</v>
      </c>
      <c r="C342">
        <v>1</v>
      </c>
    </row>
    <row r="343" spans="1:3" x14ac:dyDescent="0.25">
      <c r="A343" t="s">
        <v>546</v>
      </c>
      <c r="B343" t="s">
        <v>1064</v>
      </c>
      <c r="C343">
        <v>1</v>
      </c>
    </row>
    <row r="344" spans="1:3" x14ac:dyDescent="0.25">
      <c r="A344" t="s">
        <v>548</v>
      </c>
      <c r="B344" t="s">
        <v>1065</v>
      </c>
      <c r="C344">
        <v>1</v>
      </c>
    </row>
    <row r="345" spans="1:3" x14ac:dyDescent="0.25">
      <c r="A345" t="s">
        <v>550</v>
      </c>
      <c r="B345" t="s">
        <v>1066</v>
      </c>
      <c r="C345">
        <v>1</v>
      </c>
    </row>
    <row r="346" spans="1:3" x14ac:dyDescent="0.25">
      <c r="A346" t="s">
        <v>551</v>
      </c>
      <c r="B346" t="s">
        <v>1067</v>
      </c>
      <c r="C346">
        <v>1</v>
      </c>
    </row>
    <row r="347" spans="1:3" x14ac:dyDescent="0.25">
      <c r="A347" t="s">
        <v>552</v>
      </c>
      <c r="B347" t="s">
        <v>1068</v>
      </c>
      <c r="C347">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98619-6686-4E2C-804B-C39E638B943E}">
  <dimension ref="A1:P379"/>
  <sheetViews>
    <sheetView topLeftCell="H1" workbookViewId="0">
      <selection activeCell="L30" sqref="L30"/>
    </sheetView>
  </sheetViews>
  <sheetFormatPr defaultRowHeight="15" x14ac:dyDescent="0.25"/>
  <cols>
    <col min="1" max="1" width="61" bestFit="1" customWidth="1"/>
    <col min="2" max="7" width="61" customWidth="1"/>
    <col min="8" max="8" width="5" bestFit="1" customWidth="1"/>
  </cols>
  <sheetData>
    <row r="1" spans="1:16" x14ac:dyDescent="0.25">
      <c r="A1" t="s">
        <v>0</v>
      </c>
      <c r="B1" t="s">
        <v>1076</v>
      </c>
      <c r="C1" t="s">
        <v>1075</v>
      </c>
      <c r="D1" t="s">
        <v>638</v>
      </c>
      <c r="E1" t="s">
        <v>638</v>
      </c>
      <c r="F1" t="s">
        <v>638</v>
      </c>
      <c r="G1" t="s">
        <v>639</v>
      </c>
      <c r="H1" t="s">
        <v>283</v>
      </c>
      <c r="I1" t="s">
        <v>284</v>
      </c>
      <c r="J1" t="s">
        <v>285</v>
      </c>
      <c r="K1" t="s">
        <v>286</v>
      </c>
      <c r="L1" t="s">
        <v>287</v>
      </c>
      <c r="M1" t="s">
        <v>288</v>
      </c>
      <c r="N1" t="s">
        <v>289</v>
      </c>
      <c r="O1" t="s">
        <v>553</v>
      </c>
      <c r="P1" t="s">
        <v>554</v>
      </c>
    </row>
    <row r="2" spans="1:16" x14ac:dyDescent="0.25">
      <c r="A2" t="s">
        <v>1</v>
      </c>
      <c r="B2" t="s">
        <v>1079</v>
      </c>
      <c r="C2" t="s">
        <v>1079</v>
      </c>
      <c r="D2" t="e">
        <v>#N/A</v>
      </c>
      <c r="E2" t="s">
        <v>641</v>
      </c>
      <c r="F2" t="s">
        <v>641</v>
      </c>
      <c r="G2" t="s">
        <v>640</v>
      </c>
      <c r="H2">
        <v>0</v>
      </c>
      <c r="I2" t="s">
        <v>290</v>
      </c>
      <c r="J2" t="s">
        <v>291</v>
      </c>
      <c r="K2" t="s">
        <v>291</v>
      </c>
      <c r="L2">
        <v>0</v>
      </c>
      <c r="M2" t="s">
        <v>291</v>
      </c>
      <c r="N2" t="s">
        <v>291</v>
      </c>
      <c r="O2" t="str">
        <f>VLOOKUP(A2,ben_tagging!A:C,2,0)</f>
        <v>both</v>
      </c>
      <c r="P2" t="str">
        <f>VLOOKUP(A2,skyler_tagging!A:C,2,0)</f>
        <v>center</v>
      </c>
    </row>
    <row r="3" spans="1:16" x14ac:dyDescent="0.25">
      <c r="A3" t="s">
        <v>2</v>
      </c>
      <c r="B3" t="s">
        <v>1079</v>
      </c>
      <c r="C3" t="s">
        <v>1079</v>
      </c>
      <c r="D3" t="e">
        <v>#N/A</v>
      </c>
      <c r="E3" t="s">
        <v>642</v>
      </c>
      <c r="F3" t="s">
        <v>642</v>
      </c>
      <c r="G3" t="s">
        <v>640</v>
      </c>
      <c r="H3">
        <v>0</v>
      </c>
      <c r="I3" t="s">
        <v>291</v>
      </c>
      <c r="J3" t="s">
        <v>291</v>
      </c>
      <c r="K3">
        <v>0</v>
      </c>
      <c r="L3">
        <v>0</v>
      </c>
      <c r="M3">
        <v>0</v>
      </c>
      <c r="N3" t="s">
        <v>291</v>
      </c>
      <c r="O3" t="str">
        <f>VLOOKUP(A3,ben_tagging!A:C,2,0)</f>
        <v>both</v>
      </c>
      <c r="P3" t="str">
        <f>VLOOKUP(A3,skyler_tagging!A:C,2,0)</f>
        <v>both</v>
      </c>
    </row>
    <row r="4" spans="1:16" x14ac:dyDescent="0.25">
      <c r="A4" t="s">
        <v>3</v>
      </c>
      <c r="B4" t="s">
        <v>1079</v>
      </c>
      <c r="C4" t="s">
        <v>1079</v>
      </c>
      <c r="D4" t="e">
        <v>#N/A</v>
      </c>
      <c r="E4" t="s">
        <v>643</v>
      </c>
      <c r="F4" t="s">
        <v>643</v>
      </c>
      <c r="G4" t="s">
        <v>640</v>
      </c>
      <c r="H4">
        <v>0</v>
      </c>
      <c r="I4" t="s">
        <v>291</v>
      </c>
      <c r="J4" t="s">
        <v>291</v>
      </c>
      <c r="K4" t="s">
        <v>291</v>
      </c>
      <c r="L4">
        <v>0</v>
      </c>
      <c r="M4" t="s">
        <v>291</v>
      </c>
      <c r="N4" t="s">
        <v>291</v>
      </c>
      <c r="O4" t="str">
        <f>VLOOKUP(A4,ben_tagging!A:C,2,0)</f>
        <v>center</v>
      </c>
      <c r="P4" t="str">
        <f>VLOOKUP(A4,skyler_tagging!A:C,2,0)</f>
        <v>center</v>
      </c>
    </row>
    <row r="5" spans="1:16" x14ac:dyDescent="0.25">
      <c r="A5" t="s">
        <v>4</v>
      </c>
      <c r="B5" t="s">
        <v>1079</v>
      </c>
      <c r="C5" t="s">
        <v>1079</v>
      </c>
      <c r="D5" t="e">
        <v>#N/A</v>
      </c>
      <c r="E5" t="s">
        <v>644</v>
      </c>
      <c r="F5" t="s">
        <v>644</v>
      </c>
      <c r="G5" t="s">
        <v>640</v>
      </c>
      <c r="H5">
        <v>0</v>
      </c>
      <c r="I5">
        <v>0</v>
      </c>
      <c r="J5" t="s">
        <v>292</v>
      </c>
      <c r="K5" t="s">
        <v>293</v>
      </c>
      <c r="L5" t="s">
        <v>292</v>
      </c>
      <c r="M5">
        <v>0</v>
      </c>
      <c r="N5">
        <v>0</v>
      </c>
      <c r="O5" t="str">
        <f>VLOOKUP(A5,ben_tagging!A:C,2,0)</f>
        <v>center</v>
      </c>
      <c r="P5" t="str">
        <f>VLOOKUP(A5,skyler_tagging!A:C,2,0)</f>
        <v>center</v>
      </c>
    </row>
    <row r="6" spans="1:16" x14ac:dyDescent="0.25">
      <c r="A6" t="s">
        <v>5</v>
      </c>
      <c r="B6" t="s">
        <v>1079</v>
      </c>
      <c r="C6" t="s">
        <v>1079</v>
      </c>
      <c r="D6" t="e">
        <v>#N/A</v>
      </c>
      <c r="E6" t="s">
        <v>645</v>
      </c>
      <c r="F6" t="s">
        <v>645</v>
      </c>
      <c r="G6" t="s">
        <v>640</v>
      </c>
      <c r="H6">
        <v>0</v>
      </c>
      <c r="I6">
        <v>0</v>
      </c>
      <c r="J6" t="s">
        <v>291</v>
      </c>
      <c r="K6" t="s">
        <v>293</v>
      </c>
      <c r="L6" t="s">
        <v>291</v>
      </c>
      <c r="M6">
        <v>0</v>
      </c>
      <c r="N6">
        <v>0</v>
      </c>
      <c r="O6" t="str">
        <f>VLOOKUP(A6,ben_tagging!A:C,2,0)</f>
        <v>center?</v>
      </c>
      <c r="P6" t="str">
        <f>VLOOKUP(A6,skyler_tagging!A:C,2,0)</f>
        <v>center</v>
      </c>
    </row>
    <row r="7" spans="1:16" x14ac:dyDescent="0.25">
      <c r="A7" t="s">
        <v>6</v>
      </c>
      <c r="B7" t="s">
        <v>1079</v>
      </c>
      <c r="C7" t="s">
        <v>1079</v>
      </c>
      <c r="D7" t="e">
        <v>#N/A</v>
      </c>
      <c r="E7" t="s">
        <v>646</v>
      </c>
      <c r="F7" t="s">
        <v>646</v>
      </c>
      <c r="G7" t="s">
        <v>640</v>
      </c>
      <c r="H7">
        <v>0</v>
      </c>
      <c r="I7">
        <v>0</v>
      </c>
      <c r="J7" t="s">
        <v>293</v>
      </c>
      <c r="K7" t="s">
        <v>293</v>
      </c>
      <c r="L7">
        <v>0</v>
      </c>
      <c r="M7">
        <v>0</v>
      </c>
      <c r="N7" t="s">
        <v>293</v>
      </c>
      <c r="O7" t="str">
        <f>VLOOKUP(A7,ben_tagging!A:C,2,0)</f>
        <v>center?</v>
      </c>
      <c r="P7" t="str">
        <f>VLOOKUP(A7,skyler_tagging!A:C,2,0)</f>
        <v>center</v>
      </c>
    </row>
    <row r="8" spans="1:16" x14ac:dyDescent="0.25">
      <c r="A8" t="s">
        <v>7</v>
      </c>
      <c r="B8" t="s">
        <v>1079</v>
      </c>
      <c r="C8" t="s">
        <v>1079</v>
      </c>
      <c r="D8" t="e">
        <v>#N/A</v>
      </c>
      <c r="E8" t="s">
        <v>647</v>
      </c>
      <c r="F8" t="s">
        <v>647</v>
      </c>
      <c r="G8" t="s">
        <v>640</v>
      </c>
      <c r="H8">
        <v>0</v>
      </c>
      <c r="I8" t="s">
        <v>291</v>
      </c>
      <c r="J8" t="s">
        <v>291</v>
      </c>
      <c r="K8">
        <v>0</v>
      </c>
      <c r="L8" t="s">
        <v>291</v>
      </c>
      <c r="M8">
        <v>0</v>
      </c>
      <c r="N8">
        <v>0</v>
      </c>
      <c r="O8" t="str">
        <f>VLOOKUP(A8,ben_tagging!A:C,2,0)</f>
        <v>center</v>
      </c>
      <c r="P8" t="str">
        <f>VLOOKUP(A8,skyler_tagging!A:C,2,0)</f>
        <v>center</v>
      </c>
    </row>
    <row r="9" spans="1:16" x14ac:dyDescent="0.25">
      <c r="A9" t="s">
        <v>8</v>
      </c>
      <c r="B9" t="s">
        <v>1079</v>
      </c>
      <c r="C9" t="s">
        <v>1079</v>
      </c>
      <c r="D9" t="e">
        <v>#N/A</v>
      </c>
      <c r="E9" t="s">
        <v>648</v>
      </c>
      <c r="F9" t="s">
        <v>648</v>
      </c>
      <c r="G9" t="s">
        <v>640</v>
      </c>
      <c r="H9">
        <v>0</v>
      </c>
      <c r="I9" t="s">
        <v>291</v>
      </c>
      <c r="J9" t="s">
        <v>291</v>
      </c>
      <c r="K9" t="s">
        <v>293</v>
      </c>
      <c r="L9">
        <v>0</v>
      </c>
      <c r="M9">
        <v>0</v>
      </c>
      <c r="N9" t="s">
        <v>291</v>
      </c>
      <c r="O9" t="str">
        <f>VLOOKUP(A9,ben_tagging!A:C,2,0)</f>
        <v>center</v>
      </c>
      <c r="P9" t="str">
        <f>VLOOKUP(A9,skyler_tagging!A:C,2,0)</f>
        <v>center</v>
      </c>
    </row>
    <row r="10" spans="1:16" x14ac:dyDescent="0.25">
      <c r="A10" t="s">
        <v>9</v>
      </c>
      <c r="B10" t="s">
        <v>1079</v>
      </c>
      <c r="C10" t="s">
        <v>1079</v>
      </c>
      <c r="D10" t="e">
        <v>#N/A</v>
      </c>
      <c r="E10" t="s">
        <v>649</v>
      </c>
      <c r="F10" t="s">
        <v>649</v>
      </c>
      <c r="G10" t="s">
        <v>640</v>
      </c>
      <c r="H10">
        <v>0</v>
      </c>
      <c r="I10" t="s">
        <v>291</v>
      </c>
      <c r="J10" t="s">
        <v>291</v>
      </c>
      <c r="K10">
        <v>0</v>
      </c>
      <c r="L10" t="s">
        <v>291</v>
      </c>
      <c r="M10">
        <v>0</v>
      </c>
      <c r="N10">
        <v>0</v>
      </c>
      <c r="O10" t="str">
        <f>VLOOKUP(A10,ben_tagging!A:C,2,0)</f>
        <v>center</v>
      </c>
      <c r="P10" t="str">
        <f>VLOOKUP(A10,skyler_tagging!A:C,2,0)</f>
        <v>center</v>
      </c>
    </row>
    <row r="11" spans="1:16" x14ac:dyDescent="0.25">
      <c r="A11" t="s">
        <v>10</v>
      </c>
      <c r="B11" t="s">
        <v>1079</v>
      </c>
      <c r="C11" t="s">
        <v>1079</v>
      </c>
      <c r="D11" t="e">
        <v>#N/A</v>
      </c>
      <c r="E11" t="s">
        <v>650</v>
      </c>
      <c r="F11" t="s">
        <v>650</v>
      </c>
      <c r="G11" t="s">
        <v>640</v>
      </c>
      <c r="H11">
        <v>0</v>
      </c>
      <c r="I11" t="s">
        <v>293</v>
      </c>
      <c r="J11" t="s">
        <v>291</v>
      </c>
      <c r="K11" t="s">
        <v>291</v>
      </c>
      <c r="L11">
        <v>0</v>
      </c>
      <c r="M11" t="s">
        <v>291</v>
      </c>
      <c r="N11">
        <v>0</v>
      </c>
      <c r="O11" t="str">
        <f>VLOOKUP(A11,ben_tagging!A:C,2,0)</f>
        <v>center</v>
      </c>
      <c r="P11" t="str">
        <f>VLOOKUP(A11,skyler_tagging!A:C,2,0)</f>
        <v>center</v>
      </c>
    </row>
    <row r="12" spans="1:16" x14ac:dyDescent="0.25">
      <c r="A12" t="s">
        <v>11</v>
      </c>
      <c r="B12" t="s">
        <v>1079</v>
      </c>
      <c r="C12" t="s">
        <v>1079</v>
      </c>
      <c r="D12" t="e">
        <v>#N/A</v>
      </c>
      <c r="E12" t="s">
        <v>651</v>
      </c>
      <c r="F12" t="s">
        <v>651</v>
      </c>
      <c r="G12" t="s">
        <v>640</v>
      </c>
      <c r="H12">
        <v>0</v>
      </c>
      <c r="I12">
        <v>0</v>
      </c>
      <c r="J12" t="s">
        <v>293</v>
      </c>
      <c r="K12">
        <v>0</v>
      </c>
      <c r="L12" t="s">
        <v>291</v>
      </c>
      <c r="M12">
        <v>0</v>
      </c>
      <c r="N12" t="s">
        <v>293</v>
      </c>
      <c r="O12" t="str">
        <f>VLOOKUP(A12,ben_tagging!A:C,2,0)</f>
        <v>center</v>
      </c>
      <c r="P12" t="str">
        <f>VLOOKUP(A12,skyler_tagging!A:C,2,0)</f>
        <v>center</v>
      </c>
    </row>
    <row r="13" spans="1:16" x14ac:dyDescent="0.25">
      <c r="A13" t="s">
        <v>12</v>
      </c>
      <c r="B13" t="s">
        <v>1079</v>
      </c>
      <c r="C13" t="s">
        <v>1079</v>
      </c>
      <c r="D13" t="e">
        <v>#N/A</v>
      </c>
      <c r="E13" t="s">
        <v>652</v>
      </c>
      <c r="F13" t="s">
        <v>652</v>
      </c>
      <c r="G13" t="s">
        <v>640</v>
      </c>
      <c r="H13">
        <v>0</v>
      </c>
      <c r="I13" t="s">
        <v>291</v>
      </c>
      <c r="J13" t="s">
        <v>291</v>
      </c>
      <c r="K13" t="s">
        <v>291</v>
      </c>
      <c r="L13">
        <v>0</v>
      </c>
      <c r="M13" t="s">
        <v>291</v>
      </c>
      <c r="N13">
        <v>0</v>
      </c>
      <c r="O13" t="str">
        <f>VLOOKUP(A13,ben_tagging!A:C,2,0)</f>
        <v>center</v>
      </c>
      <c r="P13" t="str">
        <f>VLOOKUP(A13,skyler_tagging!A:C,2,0)</f>
        <v>center</v>
      </c>
    </row>
    <row r="14" spans="1:16" x14ac:dyDescent="0.25">
      <c r="A14" t="s">
        <v>13</v>
      </c>
      <c r="B14" t="s">
        <v>1079</v>
      </c>
      <c r="C14" t="s">
        <v>1079</v>
      </c>
      <c r="D14" t="e">
        <v>#N/A</v>
      </c>
      <c r="E14" t="s">
        <v>653</v>
      </c>
      <c r="F14" t="s">
        <v>653</v>
      </c>
      <c r="G14" t="s">
        <v>640</v>
      </c>
      <c r="H14">
        <v>0</v>
      </c>
      <c r="I14" t="s">
        <v>291</v>
      </c>
      <c r="J14" t="s">
        <v>291</v>
      </c>
      <c r="K14" t="s">
        <v>291</v>
      </c>
      <c r="L14">
        <v>0</v>
      </c>
      <c r="M14" t="s">
        <v>291</v>
      </c>
      <c r="N14">
        <v>0</v>
      </c>
      <c r="O14" t="str">
        <f>VLOOKUP(A14,ben_tagging!A:C,2,0)</f>
        <v>center</v>
      </c>
      <c r="P14" t="str">
        <f>VLOOKUP(A14,skyler_tagging!A:C,2,0)</f>
        <v>center</v>
      </c>
    </row>
    <row r="15" spans="1:16" x14ac:dyDescent="0.25">
      <c r="A15" t="s">
        <v>14</v>
      </c>
      <c r="B15" t="s">
        <v>1079</v>
      </c>
      <c r="C15" t="s">
        <v>1079</v>
      </c>
      <c r="D15" t="e">
        <v>#N/A</v>
      </c>
      <c r="E15" t="s">
        <v>654</v>
      </c>
      <c r="F15" t="s">
        <v>654</v>
      </c>
      <c r="G15" t="s">
        <v>640</v>
      </c>
      <c r="H15">
        <v>0</v>
      </c>
      <c r="I15">
        <v>0</v>
      </c>
      <c r="J15" t="s">
        <v>291</v>
      </c>
      <c r="K15">
        <v>0</v>
      </c>
      <c r="L15" t="s">
        <v>291</v>
      </c>
      <c r="M15">
        <v>0</v>
      </c>
      <c r="N15" t="s">
        <v>293</v>
      </c>
      <c r="O15" t="str">
        <f>VLOOKUP(A15,ben_tagging!A:C,2,0)</f>
        <v>center</v>
      </c>
      <c r="P15" t="str">
        <f>VLOOKUP(A15,skyler_tagging!A:C,2,0)</f>
        <v>center</v>
      </c>
    </row>
    <row r="16" spans="1:16" x14ac:dyDescent="0.25">
      <c r="A16" t="s">
        <v>15</v>
      </c>
      <c r="B16" t="s">
        <v>1079</v>
      </c>
      <c r="C16" t="s">
        <v>1079</v>
      </c>
      <c r="D16" t="e">
        <v>#N/A</v>
      </c>
      <c r="E16" t="s">
        <v>655</v>
      </c>
      <c r="F16" t="s">
        <v>655</v>
      </c>
      <c r="G16" t="s">
        <v>640</v>
      </c>
      <c r="H16">
        <v>0</v>
      </c>
      <c r="I16">
        <v>0</v>
      </c>
      <c r="J16" t="s">
        <v>291</v>
      </c>
      <c r="K16">
        <v>0</v>
      </c>
      <c r="L16" t="s">
        <v>291</v>
      </c>
      <c r="M16">
        <v>0</v>
      </c>
      <c r="N16" t="s">
        <v>291</v>
      </c>
      <c r="O16" t="str">
        <f>VLOOKUP(A16,ben_tagging!A:C,2,0)</f>
        <v>center</v>
      </c>
      <c r="P16" t="str">
        <f>VLOOKUP(A16,skyler_tagging!A:C,2,0)</f>
        <v>center</v>
      </c>
    </row>
    <row r="17" spans="1:16" x14ac:dyDescent="0.25">
      <c r="A17" t="s">
        <v>16</v>
      </c>
      <c r="B17" t="s">
        <v>1079</v>
      </c>
      <c r="C17" t="s">
        <v>1079</v>
      </c>
      <c r="D17" t="e">
        <v>#N/A</v>
      </c>
      <c r="E17" t="s">
        <v>656</v>
      </c>
      <c r="F17" t="s">
        <v>656</v>
      </c>
      <c r="G17" t="s">
        <v>640</v>
      </c>
      <c r="H17">
        <v>0</v>
      </c>
      <c r="I17" t="s">
        <v>293</v>
      </c>
      <c r="J17" t="s">
        <v>293</v>
      </c>
      <c r="K17" t="s">
        <v>293</v>
      </c>
      <c r="L17" t="s">
        <v>293</v>
      </c>
      <c r="M17" t="s">
        <v>293</v>
      </c>
      <c r="N17">
        <v>0</v>
      </c>
      <c r="O17" t="str">
        <f>VLOOKUP(A17,ben_tagging!A:C,2,0)</f>
        <v>center</v>
      </c>
      <c r="P17" t="str">
        <f>VLOOKUP(A17,skyler_tagging!A:C,2,0)</f>
        <v>center</v>
      </c>
    </row>
    <row r="18" spans="1:16" x14ac:dyDescent="0.25">
      <c r="A18" t="s">
        <v>17</v>
      </c>
      <c r="B18" t="s">
        <v>1079</v>
      </c>
      <c r="C18" t="s">
        <v>1079</v>
      </c>
      <c r="D18" t="e">
        <v>#N/A</v>
      </c>
      <c r="E18" t="s">
        <v>657</v>
      </c>
      <c r="F18" t="s">
        <v>657</v>
      </c>
      <c r="G18" t="s">
        <v>640</v>
      </c>
      <c r="H18">
        <v>0</v>
      </c>
      <c r="I18">
        <v>0</v>
      </c>
      <c r="J18" t="s">
        <v>291</v>
      </c>
      <c r="K18" t="s">
        <v>291</v>
      </c>
      <c r="L18">
        <v>0</v>
      </c>
      <c r="M18" t="s">
        <v>291</v>
      </c>
      <c r="N18" t="s">
        <v>293</v>
      </c>
      <c r="O18" t="str">
        <f>VLOOKUP(A18,ben_tagging!A:C,2,0)</f>
        <v>center</v>
      </c>
      <c r="P18" t="str">
        <f>VLOOKUP(A18,skyler_tagging!A:C,2,0)</f>
        <v>center</v>
      </c>
    </row>
    <row r="19" spans="1:16" x14ac:dyDescent="0.25">
      <c r="A19" t="s">
        <v>18</v>
      </c>
      <c r="B19" t="s">
        <v>1079</v>
      </c>
      <c r="C19" t="s">
        <v>1079</v>
      </c>
      <c r="D19" t="e">
        <v>#N/A</v>
      </c>
      <c r="E19" t="s">
        <v>658</v>
      </c>
      <c r="F19" t="s">
        <v>658</v>
      </c>
      <c r="G19" t="s">
        <v>640</v>
      </c>
      <c r="H19">
        <v>0</v>
      </c>
      <c r="I19">
        <v>0</v>
      </c>
      <c r="J19" t="s">
        <v>291</v>
      </c>
      <c r="K19" t="s">
        <v>291</v>
      </c>
      <c r="L19" t="s">
        <v>291</v>
      </c>
      <c r="M19" t="s">
        <v>291</v>
      </c>
      <c r="N19">
        <v>0</v>
      </c>
      <c r="O19" t="str">
        <f>VLOOKUP(A19,ben_tagging!A:C,2,0)</f>
        <v>center</v>
      </c>
      <c r="P19" t="str">
        <f>VLOOKUP(A19,skyler_tagging!A:C,2,0)</f>
        <v>center</v>
      </c>
    </row>
    <row r="20" spans="1:16" x14ac:dyDescent="0.25">
      <c r="A20" t="s">
        <v>19</v>
      </c>
      <c r="B20" t="s">
        <v>1080</v>
      </c>
      <c r="C20" t="s">
        <v>1081</v>
      </c>
      <c r="D20" t="s">
        <v>928</v>
      </c>
      <c r="E20" t="e">
        <v>#N/A</v>
      </c>
      <c r="F20" t="s">
        <v>928</v>
      </c>
      <c r="G20" t="s">
        <v>1078</v>
      </c>
      <c r="H20">
        <v>0</v>
      </c>
      <c r="I20">
        <v>0</v>
      </c>
      <c r="J20" t="s">
        <v>291</v>
      </c>
      <c r="K20">
        <v>0</v>
      </c>
      <c r="L20">
        <v>0</v>
      </c>
      <c r="M20">
        <v>0</v>
      </c>
      <c r="N20">
        <v>0</v>
      </c>
      <c r="O20" t="e">
        <f>VLOOKUP(A20,ben_tagging!A:C,2,0)</f>
        <v>#N/A</v>
      </c>
      <c r="P20" t="e">
        <f>VLOOKUP(A20,skyler_tagging!A:C,2,0)</f>
        <v>#N/A</v>
      </c>
    </row>
    <row r="21" spans="1:16" x14ac:dyDescent="0.25">
      <c r="A21" t="s">
        <v>20</v>
      </c>
      <c r="B21" t="s">
        <v>1079</v>
      </c>
      <c r="C21" t="s">
        <v>1079</v>
      </c>
      <c r="D21" t="e">
        <v>#N/A</v>
      </c>
      <c r="E21" t="s">
        <v>659</v>
      </c>
      <c r="F21" t="s">
        <v>659</v>
      </c>
      <c r="G21" t="s">
        <v>640</v>
      </c>
      <c r="H21">
        <v>0</v>
      </c>
      <c r="I21" t="s">
        <v>291</v>
      </c>
      <c r="J21" t="s">
        <v>291</v>
      </c>
      <c r="K21" t="s">
        <v>291</v>
      </c>
      <c r="L21">
        <v>0</v>
      </c>
      <c r="M21" t="s">
        <v>291</v>
      </c>
      <c r="N21">
        <v>0</v>
      </c>
      <c r="O21" t="str">
        <f>VLOOKUP(A21,ben_tagging!A:C,2,0)</f>
        <v>base</v>
      </c>
      <c r="P21" t="str">
        <f>VLOOKUP(A21,skyler_tagging!A:C,2,0)</f>
        <v>base</v>
      </c>
    </row>
    <row r="22" spans="1:16" x14ac:dyDescent="0.25">
      <c r="A22" t="s">
        <v>21</v>
      </c>
      <c r="B22" t="s">
        <v>1079</v>
      </c>
      <c r="C22" t="s">
        <v>1079</v>
      </c>
      <c r="D22" t="e">
        <v>#N/A</v>
      </c>
      <c r="E22" t="s">
        <v>660</v>
      </c>
      <c r="F22" t="s">
        <v>660</v>
      </c>
      <c r="G22" t="s">
        <v>640</v>
      </c>
      <c r="H22">
        <v>0</v>
      </c>
      <c r="I22" t="s">
        <v>291</v>
      </c>
      <c r="J22" t="s">
        <v>291</v>
      </c>
      <c r="K22" t="s">
        <v>291</v>
      </c>
      <c r="L22">
        <v>0</v>
      </c>
      <c r="M22" t="s">
        <v>291</v>
      </c>
      <c r="N22">
        <v>0</v>
      </c>
      <c r="O22" t="str">
        <f>VLOOKUP(A22,ben_tagging!A:C,2,0)</f>
        <v>base</v>
      </c>
      <c r="P22" t="str">
        <f>VLOOKUP(A22,skyler_tagging!A:C,2,0)</f>
        <v>both</v>
      </c>
    </row>
    <row r="23" spans="1:16" x14ac:dyDescent="0.25">
      <c r="A23" t="s">
        <v>22</v>
      </c>
      <c r="B23" t="s">
        <v>1079</v>
      </c>
      <c r="C23" t="s">
        <v>1079</v>
      </c>
      <c r="D23" t="e">
        <v>#N/A</v>
      </c>
      <c r="E23" t="s">
        <v>661</v>
      </c>
      <c r="F23" t="s">
        <v>661</v>
      </c>
      <c r="G23" t="s">
        <v>640</v>
      </c>
      <c r="H23">
        <v>0</v>
      </c>
      <c r="I23" t="s">
        <v>291</v>
      </c>
      <c r="J23" t="s">
        <v>291</v>
      </c>
      <c r="K23" t="s">
        <v>292</v>
      </c>
      <c r="L23">
        <v>0</v>
      </c>
      <c r="M23" t="s">
        <v>291</v>
      </c>
      <c r="N23" t="s">
        <v>292</v>
      </c>
      <c r="O23" t="str">
        <f>VLOOKUP(A23,ben_tagging!A:C,2,0)</f>
        <v>center</v>
      </c>
      <c r="P23" t="str">
        <f>VLOOKUP(A23,skyler_tagging!A:C,2,0)</f>
        <v>center</v>
      </c>
    </row>
    <row r="24" spans="1:16" x14ac:dyDescent="0.25">
      <c r="A24" t="s">
        <v>23</v>
      </c>
      <c r="B24" t="s">
        <v>1079</v>
      </c>
      <c r="C24" t="s">
        <v>1079</v>
      </c>
      <c r="D24" t="e">
        <v>#N/A</v>
      </c>
      <c r="E24" t="s">
        <v>833</v>
      </c>
      <c r="F24" t="s">
        <v>833</v>
      </c>
      <c r="G24" t="s">
        <v>860</v>
      </c>
      <c r="H24">
        <v>0</v>
      </c>
      <c r="I24" t="s">
        <v>293</v>
      </c>
      <c r="J24" t="s">
        <v>293</v>
      </c>
      <c r="K24" t="s">
        <v>293</v>
      </c>
      <c r="L24">
        <v>0</v>
      </c>
      <c r="M24" t="s">
        <v>291</v>
      </c>
      <c r="N24" t="s">
        <v>292</v>
      </c>
      <c r="O24" t="e">
        <f>VLOOKUP(A24,ben_tagging!A:C,2,0)</f>
        <v>#N/A</v>
      </c>
      <c r="P24" t="e">
        <f>VLOOKUP(A24,skyler_tagging!A:C,2,0)</f>
        <v>#N/A</v>
      </c>
    </row>
    <row r="25" spans="1:16" x14ac:dyDescent="0.25">
      <c r="A25" t="s">
        <v>24</v>
      </c>
      <c r="B25" t="s">
        <v>1079</v>
      </c>
      <c r="C25" t="s">
        <v>1079</v>
      </c>
      <c r="D25" t="e">
        <v>#N/A</v>
      </c>
      <c r="E25" t="s">
        <v>662</v>
      </c>
      <c r="F25" t="s">
        <v>662</v>
      </c>
      <c r="G25" t="s">
        <v>640</v>
      </c>
      <c r="H25">
        <v>0</v>
      </c>
      <c r="I25" t="s">
        <v>291</v>
      </c>
      <c r="J25" t="s">
        <v>292</v>
      </c>
      <c r="K25">
        <v>0</v>
      </c>
      <c r="L25" t="s">
        <v>294</v>
      </c>
      <c r="M25">
        <v>0</v>
      </c>
      <c r="N25">
        <v>0</v>
      </c>
      <c r="O25" t="str">
        <f>VLOOKUP(A25,ben_tagging!A:C,2,0)</f>
        <v>both</v>
      </c>
      <c r="P25" t="str">
        <f>VLOOKUP(A25,skyler_tagging!A:C,2,0)</f>
        <v>center</v>
      </c>
    </row>
    <row r="26" spans="1:16" x14ac:dyDescent="0.25">
      <c r="A26" t="s">
        <v>25</v>
      </c>
      <c r="B26" t="s">
        <v>1079</v>
      </c>
      <c r="C26" t="s">
        <v>1079</v>
      </c>
      <c r="D26" t="e">
        <v>#N/A</v>
      </c>
      <c r="E26" t="s">
        <v>663</v>
      </c>
      <c r="F26" t="s">
        <v>663</v>
      </c>
      <c r="G26" t="s">
        <v>640</v>
      </c>
      <c r="H26">
        <v>0</v>
      </c>
      <c r="I26" t="s">
        <v>292</v>
      </c>
      <c r="J26" t="s">
        <v>292</v>
      </c>
      <c r="K26">
        <v>0</v>
      </c>
      <c r="L26" t="s">
        <v>292</v>
      </c>
      <c r="M26">
        <v>0</v>
      </c>
      <c r="N26">
        <v>0</v>
      </c>
      <c r="O26" t="str">
        <f>VLOOKUP(A26,ben_tagging!A:C,2,0)</f>
        <v>base</v>
      </c>
      <c r="P26" t="str">
        <f>VLOOKUP(A26,skyler_tagging!A:C,2,0)</f>
        <v>base</v>
      </c>
    </row>
    <row r="27" spans="1:16" x14ac:dyDescent="0.25">
      <c r="A27" t="s">
        <v>26</v>
      </c>
      <c r="B27" t="s">
        <v>1079</v>
      </c>
      <c r="C27" t="s">
        <v>1079</v>
      </c>
      <c r="D27" t="e">
        <v>#N/A</v>
      </c>
      <c r="E27" t="s">
        <v>664</v>
      </c>
      <c r="F27" t="s">
        <v>664</v>
      </c>
      <c r="G27" t="s">
        <v>640</v>
      </c>
      <c r="H27">
        <v>0</v>
      </c>
      <c r="I27" t="s">
        <v>292</v>
      </c>
      <c r="J27" t="s">
        <v>292</v>
      </c>
      <c r="K27">
        <v>0</v>
      </c>
      <c r="L27" t="s">
        <v>292</v>
      </c>
      <c r="M27">
        <v>0</v>
      </c>
      <c r="N27">
        <v>0</v>
      </c>
      <c r="O27" t="e">
        <f>VLOOKUP(A27,ben_tagging!A:C,2,0)</f>
        <v>#N/A</v>
      </c>
      <c r="P27" t="e">
        <f>VLOOKUP(A27,skyler_tagging!A:C,2,0)</f>
        <v>#N/A</v>
      </c>
    </row>
    <row r="28" spans="1:16" x14ac:dyDescent="0.25">
      <c r="A28" t="s">
        <v>27</v>
      </c>
      <c r="B28" t="s">
        <v>1079</v>
      </c>
      <c r="C28" t="s">
        <v>1079</v>
      </c>
      <c r="D28" t="e">
        <v>#N/A</v>
      </c>
      <c r="E28" t="s">
        <v>665</v>
      </c>
      <c r="F28" t="s">
        <v>665</v>
      </c>
      <c r="G28" t="s">
        <v>640</v>
      </c>
      <c r="H28">
        <v>0</v>
      </c>
      <c r="I28" t="s">
        <v>293</v>
      </c>
      <c r="J28" t="s">
        <v>293</v>
      </c>
      <c r="K28" t="s">
        <v>293</v>
      </c>
      <c r="L28">
        <v>0</v>
      </c>
      <c r="M28" t="s">
        <v>293</v>
      </c>
      <c r="N28" t="s">
        <v>293</v>
      </c>
      <c r="O28" t="str">
        <f>VLOOKUP(A28,ben_tagging!A:C,2,0)</f>
        <v>center</v>
      </c>
      <c r="P28" t="str">
        <f>VLOOKUP(A28,skyler_tagging!A:C,2,0)</f>
        <v>both</v>
      </c>
    </row>
    <row r="29" spans="1:16" x14ac:dyDescent="0.25">
      <c r="A29" t="s">
        <v>28</v>
      </c>
      <c r="B29" t="s">
        <v>1079</v>
      </c>
      <c r="C29" t="s">
        <v>1079</v>
      </c>
      <c r="D29" t="e">
        <v>#N/A</v>
      </c>
      <c r="E29" t="s">
        <v>666</v>
      </c>
      <c r="F29" t="s">
        <v>666</v>
      </c>
      <c r="G29" t="s">
        <v>640</v>
      </c>
      <c r="H29">
        <v>0</v>
      </c>
      <c r="I29" t="s">
        <v>291</v>
      </c>
      <c r="J29" t="s">
        <v>291</v>
      </c>
      <c r="K29" t="s">
        <v>291</v>
      </c>
      <c r="L29">
        <v>0</v>
      </c>
      <c r="M29">
        <v>0</v>
      </c>
      <c r="N29" t="s">
        <v>291</v>
      </c>
      <c r="O29" t="e">
        <f>VLOOKUP(A29,ben_tagging!A:C,2,0)</f>
        <v>#N/A</v>
      </c>
      <c r="P29" t="e">
        <f>VLOOKUP(A29,skyler_tagging!A:C,2,0)</f>
        <v>#N/A</v>
      </c>
    </row>
    <row r="30" spans="1:16" x14ac:dyDescent="0.25">
      <c r="A30" t="s">
        <v>29</v>
      </c>
      <c r="B30" t="s">
        <v>1079</v>
      </c>
      <c r="C30" t="s">
        <v>1079</v>
      </c>
      <c r="D30" t="e">
        <v>#N/A</v>
      </c>
      <c r="E30" t="s">
        <v>667</v>
      </c>
      <c r="F30" t="s">
        <v>667</v>
      </c>
      <c r="G30" t="s">
        <v>640</v>
      </c>
      <c r="H30">
        <v>0</v>
      </c>
      <c r="I30" t="s">
        <v>295</v>
      </c>
      <c r="J30">
        <v>0</v>
      </c>
      <c r="K30" t="s">
        <v>295</v>
      </c>
      <c r="L30">
        <v>0</v>
      </c>
      <c r="M30">
        <v>0</v>
      </c>
      <c r="N30" t="s">
        <v>295</v>
      </c>
      <c r="O30" t="e">
        <f>VLOOKUP(A30,ben_tagging!A:C,2,0)</f>
        <v>#N/A</v>
      </c>
      <c r="P30" t="e">
        <f>VLOOKUP(A30,skyler_tagging!A:C,2,0)</f>
        <v>#N/A</v>
      </c>
    </row>
    <row r="31" spans="1:16" x14ac:dyDescent="0.25">
      <c r="A31" t="s">
        <v>30</v>
      </c>
      <c r="B31" t="s">
        <v>1079</v>
      </c>
      <c r="C31" t="s">
        <v>1079</v>
      </c>
      <c r="D31" t="e">
        <v>#N/A</v>
      </c>
      <c r="E31" t="s">
        <v>668</v>
      </c>
      <c r="F31" t="s">
        <v>668</v>
      </c>
      <c r="G31" t="s">
        <v>640</v>
      </c>
      <c r="H31">
        <v>0</v>
      </c>
      <c r="I31" t="s">
        <v>291</v>
      </c>
      <c r="J31" t="s">
        <v>291</v>
      </c>
      <c r="K31" t="s">
        <v>291</v>
      </c>
      <c r="L31">
        <v>0</v>
      </c>
      <c r="M31" t="s">
        <v>291</v>
      </c>
      <c r="N31">
        <v>0</v>
      </c>
      <c r="O31" t="e">
        <f>VLOOKUP(A31,ben_tagging!A:C,2,0)</f>
        <v>#N/A</v>
      </c>
      <c r="P31" t="e">
        <f>VLOOKUP(A31,skyler_tagging!A:C,2,0)</f>
        <v>#N/A</v>
      </c>
    </row>
    <row r="32" spans="1:16" x14ac:dyDescent="0.25">
      <c r="A32" t="s">
        <v>31</v>
      </c>
      <c r="B32" t="s">
        <v>1079</v>
      </c>
      <c r="C32" t="s">
        <v>1079</v>
      </c>
      <c r="D32" t="e">
        <v>#N/A</v>
      </c>
      <c r="E32" t="s">
        <v>669</v>
      </c>
      <c r="F32" t="s">
        <v>669</v>
      </c>
      <c r="G32" t="s">
        <v>640</v>
      </c>
      <c r="H32">
        <v>0</v>
      </c>
      <c r="I32" t="s">
        <v>291</v>
      </c>
      <c r="J32" t="s">
        <v>291</v>
      </c>
      <c r="K32">
        <v>0</v>
      </c>
      <c r="L32">
        <v>0</v>
      </c>
      <c r="M32" t="s">
        <v>291</v>
      </c>
      <c r="N32">
        <v>0</v>
      </c>
      <c r="O32" t="e">
        <f>VLOOKUP(A32,ben_tagging!A:C,2,0)</f>
        <v>#N/A</v>
      </c>
      <c r="P32" t="e">
        <f>VLOOKUP(A32,skyler_tagging!A:C,2,0)</f>
        <v>#N/A</v>
      </c>
    </row>
    <row r="33" spans="1:16" x14ac:dyDescent="0.25">
      <c r="A33" t="s">
        <v>32</v>
      </c>
      <c r="B33" t="s">
        <v>1079</v>
      </c>
      <c r="C33" t="s">
        <v>1079</v>
      </c>
      <c r="D33" t="e">
        <v>#N/A</v>
      </c>
      <c r="E33" t="s">
        <v>670</v>
      </c>
      <c r="F33" t="s">
        <v>670</v>
      </c>
      <c r="G33" t="s">
        <v>640</v>
      </c>
      <c r="H33">
        <v>0</v>
      </c>
      <c r="I33">
        <v>0</v>
      </c>
      <c r="J33" t="s">
        <v>291</v>
      </c>
      <c r="K33">
        <v>0</v>
      </c>
      <c r="L33">
        <v>0</v>
      </c>
      <c r="M33" t="s">
        <v>291</v>
      </c>
      <c r="N33">
        <v>0</v>
      </c>
      <c r="O33" t="str">
        <f>VLOOKUP(A33,ben_tagging!A:C,2,0)</f>
        <v>base</v>
      </c>
      <c r="P33" t="str">
        <f>VLOOKUP(A33,skyler_tagging!A:C,2,0)</f>
        <v>base</v>
      </c>
    </row>
    <row r="34" spans="1:16" x14ac:dyDescent="0.25">
      <c r="A34" t="s">
        <v>33</v>
      </c>
      <c r="B34" t="s">
        <v>1079</v>
      </c>
      <c r="C34" t="s">
        <v>1079</v>
      </c>
      <c r="D34" t="e">
        <v>#N/A</v>
      </c>
      <c r="E34" t="s">
        <v>671</v>
      </c>
      <c r="F34" t="s">
        <v>671</v>
      </c>
      <c r="G34" t="s">
        <v>640</v>
      </c>
      <c r="H34">
        <v>0</v>
      </c>
      <c r="I34" t="s">
        <v>291</v>
      </c>
      <c r="J34" t="s">
        <v>291</v>
      </c>
      <c r="K34">
        <v>0</v>
      </c>
      <c r="L34" t="s">
        <v>291</v>
      </c>
      <c r="M34">
        <v>0</v>
      </c>
      <c r="N34">
        <v>0</v>
      </c>
      <c r="O34" t="e">
        <f>VLOOKUP(A34,ben_tagging!A:C,2,0)</f>
        <v>#N/A</v>
      </c>
      <c r="P34" t="e">
        <f>VLOOKUP(A34,skyler_tagging!A:C,2,0)</f>
        <v>#N/A</v>
      </c>
    </row>
    <row r="35" spans="1:16" x14ac:dyDescent="0.25">
      <c r="A35" t="s">
        <v>34</v>
      </c>
      <c r="B35" t="s">
        <v>1079</v>
      </c>
      <c r="C35" t="s">
        <v>1079</v>
      </c>
      <c r="D35" t="e">
        <v>#N/A</v>
      </c>
      <c r="E35" t="s">
        <v>672</v>
      </c>
      <c r="F35" t="s">
        <v>672</v>
      </c>
      <c r="G35" t="s">
        <v>640</v>
      </c>
      <c r="H35">
        <v>0</v>
      </c>
      <c r="I35" t="s">
        <v>292</v>
      </c>
      <c r="J35" t="s">
        <v>292</v>
      </c>
      <c r="K35">
        <v>0</v>
      </c>
      <c r="L35" t="s">
        <v>292</v>
      </c>
      <c r="M35">
        <v>0</v>
      </c>
      <c r="N35">
        <v>0</v>
      </c>
      <c r="O35" t="e">
        <f>VLOOKUP(A35,ben_tagging!A:C,2,0)</f>
        <v>#N/A</v>
      </c>
      <c r="P35" t="e">
        <f>VLOOKUP(A35,skyler_tagging!A:C,2,0)</f>
        <v>#N/A</v>
      </c>
    </row>
    <row r="36" spans="1:16" x14ac:dyDescent="0.25">
      <c r="A36" t="s">
        <v>35</v>
      </c>
      <c r="B36" t="s">
        <v>1079</v>
      </c>
      <c r="C36" t="s">
        <v>1079</v>
      </c>
      <c r="D36" t="e">
        <v>#N/A</v>
      </c>
      <c r="E36" t="s">
        <v>673</v>
      </c>
      <c r="F36" t="s">
        <v>673</v>
      </c>
      <c r="G36" t="s">
        <v>640</v>
      </c>
      <c r="H36">
        <v>0</v>
      </c>
      <c r="I36" t="s">
        <v>292</v>
      </c>
      <c r="J36" t="s">
        <v>292</v>
      </c>
      <c r="K36" t="s">
        <v>292</v>
      </c>
      <c r="L36" t="s">
        <v>292</v>
      </c>
      <c r="M36" t="s">
        <v>292</v>
      </c>
      <c r="N36">
        <v>0</v>
      </c>
      <c r="O36" t="e">
        <f>VLOOKUP(A36,ben_tagging!A:C,2,0)</f>
        <v>#N/A</v>
      </c>
      <c r="P36" t="e">
        <f>VLOOKUP(A36,skyler_tagging!A:C,2,0)</f>
        <v>#N/A</v>
      </c>
    </row>
    <row r="37" spans="1:16" x14ac:dyDescent="0.25">
      <c r="A37" t="s">
        <v>36</v>
      </c>
      <c r="B37" t="s">
        <v>1079</v>
      </c>
      <c r="C37" t="s">
        <v>1079</v>
      </c>
      <c r="D37" t="e">
        <v>#N/A</v>
      </c>
      <c r="E37" t="s">
        <v>674</v>
      </c>
      <c r="F37" t="s">
        <v>674</v>
      </c>
      <c r="G37" t="s">
        <v>640</v>
      </c>
      <c r="H37">
        <v>0</v>
      </c>
      <c r="I37" t="s">
        <v>292</v>
      </c>
      <c r="J37" t="s">
        <v>292</v>
      </c>
      <c r="K37">
        <v>0</v>
      </c>
      <c r="L37">
        <v>0</v>
      </c>
      <c r="M37">
        <v>0</v>
      </c>
      <c r="N37" t="s">
        <v>292</v>
      </c>
      <c r="O37" t="e">
        <f>VLOOKUP(A37,ben_tagging!A:C,2,0)</f>
        <v>#N/A</v>
      </c>
      <c r="P37" t="e">
        <f>VLOOKUP(A37,skyler_tagging!A:C,2,0)</f>
        <v>#N/A</v>
      </c>
    </row>
    <row r="38" spans="1:16" x14ac:dyDescent="0.25">
      <c r="A38" t="s">
        <v>37</v>
      </c>
      <c r="B38" t="s">
        <v>1079</v>
      </c>
      <c r="C38" t="s">
        <v>1079</v>
      </c>
      <c r="D38" t="e">
        <v>#N/A</v>
      </c>
      <c r="E38" t="s">
        <v>675</v>
      </c>
      <c r="F38" t="s">
        <v>675</v>
      </c>
      <c r="G38" t="s">
        <v>640</v>
      </c>
      <c r="H38">
        <v>0</v>
      </c>
      <c r="I38" t="s">
        <v>292</v>
      </c>
      <c r="J38" t="s">
        <v>291</v>
      </c>
      <c r="K38">
        <v>0</v>
      </c>
      <c r="L38" t="s">
        <v>292</v>
      </c>
      <c r="M38">
        <v>0</v>
      </c>
      <c r="N38">
        <v>0</v>
      </c>
      <c r="O38" t="str">
        <f>VLOOKUP(A38,ben_tagging!A:C,2,0)</f>
        <v>repeat</v>
      </c>
      <c r="P38" t="str">
        <f>VLOOKUP(A38,skyler_tagging!A:C,2,0)</f>
        <v>both</v>
      </c>
    </row>
    <row r="39" spans="1:16" x14ac:dyDescent="0.25">
      <c r="A39" t="s">
        <v>38</v>
      </c>
      <c r="B39" t="s">
        <v>1079</v>
      </c>
      <c r="C39" t="s">
        <v>1079</v>
      </c>
      <c r="D39" t="e">
        <v>#N/A</v>
      </c>
      <c r="E39" t="s">
        <v>676</v>
      </c>
      <c r="F39" t="s">
        <v>676</v>
      </c>
      <c r="G39" t="s">
        <v>640</v>
      </c>
      <c r="H39">
        <v>0</v>
      </c>
      <c r="I39" t="s">
        <v>291</v>
      </c>
      <c r="J39" t="s">
        <v>291</v>
      </c>
      <c r="K39" t="s">
        <v>291</v>
      </c>
      <c r="L39">
        <v>0</v>
      </c>
      <c r="M39">
        <v>0</v>
      </c>
      <c r="N39" t="s">
        <v>293</v>
      </c>
      <c r="O39" t="e">
        <f>VLOOKUP(A39,ben_tagging!A:C,2,0)</f>
        <v>#N/A</v>
      </c>
      <c r="P39" t="e">
        <f>VLOOKUP(A39,skyler_tagging!A:C,2,0)</f>
        <v>#N/A</v>
      </c>
    </row>
    <row r="40" spans="1:16" x14ac:dyDescent="0.25">
      <c r="A40" t="s">
        <v>39</v>
      </c>
      <c r="B40" t="s">
        <v>1079</v>
      </c>
      <c r="C40" t="s">
        <v>1079</v>
      </c>
      <c r="D40" t="e">
        <v>#N/A</v>
      </c>
      <c r="E40" t="s">
        <v>677</v>
      </c>
      <c r="F40" t="s">
        <v>677</v>
      </c>
      <c r="G40" t="s">
        <v>640</v>
      </c>
      <c r="H40">
        <v>0</v>
      </c>
      <c r="I40" t="s">
        <v>291</v>
      </c>
      <c r="J40" t="s">
        <v>291</v>
      </c>
      <c r="K40" t="s">
        <v>291</v>
      </c>
      <c r="L40">
        <v>0</v>
      </c>
      <c r="M40">
        <v>0</v>
      </c>
      <c r="N40" t="s">
        <v>291</v>
      </c>
      <c r="O40" t="e">
        <f>VLOOKUP(A40,ben_tagging!A:C,2,0)</f>
        <v>#N/A</v>
      </c>
      <c r="P40" t="e">
        <f>VLOOKUP(A40,skyler_tagging!A:C,2,0)</f>
        <v>#N/A</v>
      </c>
    </row>
    <row r="41" spans="1:16" x14ac:dyDescent="0.25">
      <c r="A41" t="s">
        <v>40</v>
      </c>
      <c r="B41" t="s">
        <v>1079</v>
      </c>
      <c r="C41" t="s">
        <v>1079</v>
      </c>
      <c r="D41" t="e">
        <v>#N/A</v>
      </c>
      <c r="E41" t="s">
        <v>678</v>
      </c>
      <c r="F41" t="s">
        <v>678</v>
      </c>
      <c r="G41" t="s">
        <v>640</v>
      </c>
      <c r="H41">
        <v>0</v>
      </c>
      <c r="I41" t="s">
        <v>291</v>
      </c>
      <c r="J41" t="s">
        <v>291</v>
      </c>
      <c r="K41" t="s">
        <v>291</v>
      </c>
      <c r="L41" t="s">
        <v>291</v>
      </c>
      <c r="M41" t="s">
        <v>291</v>
      </c>
      <c r="N41">
        <v>0</v>
      </c>
      <c r="O41" t="e">
        <f>VLOOKUP(A41,ben_tagging!A:C,2,0)</f>
        <v>#N/A</v>
      </c>
      <c r="P41" t="e">
        <f>VLOOKUP(A41,skyler_tagging!A:C,2,0)</f>
        <v>#N/A</v>
      </c>
    </row>
    <row r="42" spans="1:16" x14ac:dyDescent="0.25">
      <c r="A42" t="s">
        <v>41</v>
      </c>
      <c r="B42" t="s">
        <v>1079</v>
      </c>
      <c r="C42" t="s">
        <v>1079</v>
      </c>
      <c r="D42" t="e">
        <v>#N/A</v>
      </c>
      <c r="E42" t="s">
        <v>679</v>
      </c>
      <c r="F42" t="s">
        <v>679</v>
      </c>
      <c r="G42" t="s">
        <v>640</v>
      </c>
      <c r="H42">
        <v>0</v>
      </c>
      <c r="I42">
        <v>0</v>
      </c>
      <c r="J42" t="s">
        <v>292</v>
      </c>
      <c r="K42" t="s">
        <v>292</v>
      </c>
      <c r="L42">
        <v>0</v>
      </c>
      <c r="M42" t="s">
        <v>292</v>
      </c>
      <c r="N42" t="s">
        <v>292</v>
      </c>
      <c r="O42" t="e">
        <f>VLOOKUP(A42,ben_tagging!A:C,2,0)</f>
        <v>#N/A</v>
      </c>
      <c r="P42" t="e">
        <f>VLOOKUP(A42,skyler_tagging!A:C,2,0)</f>
        <v>#N/A</v>
      </c>
    </row>
    <row r="43" spans="1:16" x14ac:dyDescent="0.25">
      <c r="A43" t="s">
        <v>42</v>
      </c>
      <c r="B43" t="s">
        <v>1079</v>
      </c>
      <c r="C43" t="s">
        <v>1079</v>
      </c>
      <c r="D43" t="e">
        <v>#N/A</v>
      </c>
      <c r="E43" t="s">
        <v>680</v>
      </c>
      <c r="F43" t="s">
        <v>680</v>
      </c>
      <c r="G43" t="s">
        <v>640</v>
      </c>
      <c r="H43">
        <v>0</v>
      </c>
      <c r="I43" t="s">
        <v>293</v>
      </c>
      <c r="J43" t="s">
        <v>292</v>
      </c>
      <c r="K43">
        <v>0</v>
      </c>
      <c r="L43" t="s">
        <v>291</v>
      </c>
      <c r="M43">
        <v>0</v>
      </c>
      <c r="N43">
        <v>0</v>
      </c>
      <c r="O43" t="str">
        <f>VLOOKUP(A43,ben_tagging!A:C,2,0)</f>
        <v>base</v>
      </c>
      <c r="P43" t="str">
        <f>VLOOKUP(A43,skyler_tagging!A:C,2,0)</f>
        <v>base</v>
      </c>
    </row>
    <row r="44" spans="1:16" x14ac:dyDescent="0.25">
      <c r="A44" t="s">
        <v>43</v>
      </c>
      <c r="B44" t="s">
        <v>1079</v>
      </c>
      <c r="C44" t="s">
        <v>1079</v>
      </c>
      <c r="D44" t="e">
        <v>#N/A</v>
      </c>
      <c r="E44" t="s">
        <v>681</v>
      </c>
      <c r="F44" t="s">
        <v>681</v>
      </c>
      <c r="G44" t="s">
        <v>640</v>
      </c>
      <c r="H44">
        <v>0</v>
      </c>
      <c r="I44">
        <v>0</v>
      </c>
      <c r="J44" t="s">
        <v>291</v>
      </c>
      <c r="K44">
        <v>0</v>
      </c>
      <c r="L44" t="s">
        <v>291</v>
      </c>
      <c r="M44">
        <v>0</v>
      </c>
      <c r="N44" t="s">
        <v>291</v>
      </c>
      <c r="O44" t="e">
        <f>VLOOKUP(A44,ben_tagging!A:C,2,0)</f>
        <v>#N/A</v>
      </c>
      <c r="P44" t="e">
        <f>VLOOKUP(A44,skyler_tagging!A:C,2,0)</f>
        <v>#N/A</v>
      </c>
    </row>
    <row r="45" spans="1:16" x14ac:dyDescent="0.25">
      <c r="A45" t="s">
        <v>44</v>
      </c>
      <c r="B45" t="s">
        <v>1079</v>
      </c>
      <c r="C45" t="s">
        <v>1079</v>
      </c>
      <c r="D45" t="e">
        <v>#N/A</v>
      </c>
      <c r="E45" t="s">
        <v>682</v>
      </c>
      <c r="F45" t="s">
        <v>682</v>
      </c>
      <c r="G45" t="s">
        <v>640</v>
      </c>
      <c r="H45">
        <v>0</v>
      </c>
      <c r="I45">
        <v>0</v>
      </c>
      <c r="J45" t="s">
        <v>291</v>
      </c>
      <c r="K45">
        <v>0</v>
      </c>
      <c r="L45" t="s">
        <v>291</v>
      </c>
      <c r="M45">
        <v>0</v>
      </c>
      <c r="N45" t="s">
        <v>291</v>
      </c>
      <c r="O45" t="e">
        <f>VLOOKUP(A45,ben_tagging!A:C,2,0)</f>
        <v>#N/A</v>
      </c>
      <c r="P45" t="e">
        <f>VLOOKUP(A45,skyler_tagging!A:C,2,0)</f>
        <v>#N/A</v>
      </c>
    </row>
    <row r="46" spans="1:16" x14ac:dyDescent="0.25">
      <c r="A46" t="s">
        <v>45</v>
      </c>
      <c r="B46" t="s">
        <v>1079</v>
      </c>
      <c r="C46" t="s">
        <v>1079</v>
      </c>
      <c r="D46" t="e">
        <v>#N/A</v>
      </c>
      <c r="E46" t="s">
        <v>683</v>
      </c>
      <c r="F46" t="s">
        <v>683</v>
      </c>
      <c r="G46" t="s">
        <v>640</v>
      </c>
      <c r="H46">
        <v>0</v>
      </c>
      <c r="I46" t="s">
        <v>292</v>
      </c>
      <c r="J46" t="s">
        <v>292</v>
      </c>
      <c r="K46" t="s">
        <v>292</v>
      </c>
      <c r="L46">
        <v>0</v>
      </c>
      <c r="M46" t="s">
        <v>292</v>
      </c>
      <c r="N46">
        <v>0</v>
      </c>
      <c r="O46" t="e">
        <f>VLOOKUP(A46,ben_tagging!A:C,2,0)</f>
        <v>#N/A</v>
      </c>
      <c r="P46" t="e">
        <f>VLOOKUP(A46,skyler_tagging!A:C,2,0)</f>
        <v>#N/A</v>
      </c>
    </row>
    <row r="47" spans="1:16" x14ac:dyDescent="0.25">
      <c r="A47" t="s">
        <v>46</v>
      </c>
      <c r="B47" t="s">
        <v>1079</v>
      </c>
      <c r="C47" t="s">
        <v>1079</v>
      </c>
      <c r="D47" t="e">
        <v>#N/A</v>
      </c>
      <c r="E47" t="s">
        <v>684</v>
      </c>
      <c r="F47" t="s">
        <v>684</v>
      </c>
      <c r="G47" t="s">
        <v>640</v>
      </c>
      <c r="H47">
        <v>0</v>
      </c>
      <c r="I47" t="s">
        <v>292</v>
      </c>
      <c r="J47" t="s">
        <v>292</v>
      </c>
      <c r="K47" t="s">
        <v>292</v>
      </c>
      <c r="L47">
        <v>0</v>
      </c>
      <c r="M47" t="s">
        <v>292</v>
      </c>
      <c r="N47">
        <v>0</v>
      </c>
      <c r="O47" t="e">
        <f>VLOOKUP(A47,ben_tagging!A:C,2,0)</f>
        <v>#N/A</v>
      </c>
      <c r="P47" t="e">
        <f>VLOOKUP(A47,skyler_tagging!A:C,2,0)</f>
        <v>#N/A</v>
      </c>
    </row>
    <row r="48" spans="1:16" x14ac:dyDescent="0.25">
      <c r="A48" t="s">
        <v>47</v>
      </c>
      <c r="B48" t="s">
        <v>1079</v>
      </c>
      <c r="C48" t="s">
        <v>1079</v>
      </c>
      <c r="D48" t="e">
        <v>#N/A</v>
      </c>
      <c r="E48" t="s">
        <v>685</v>
      </c>
      <c r="F48" t="s">
        <v>685</v>
      </c>
      <c r="G48" t="s">
        <v>640</v>
      </c>
      <c r="H48">
        <v>0</v>
      </c>
      <c r="I48" t="s">
        <v>292</v>
      </c>
      <c r="J48" t="s">
        <v>292</v>
      </c>
      <c r="K48" t="s">
        <v>293</v>
      </c>
      <c r="L48" t="s">
        <v>291</v>
      </c>
      <c r="M48" t="s">
        <v>291</v>
      </c>
      <c r="N48">
        <v>0</v>
      </c>
      <c r="O48" t="str">
        <f>VLOOKUP(A48,ben_tagging!A:C,2,0)</f>
        <v>base</v>
      </c>
      <c r="P48" t="str">
        <f>VLOOKUP(A48,skyler_tagging!A:C,2,0)</f>
        <v>both</v>
      </c>
    </row>
    <row r="49" spans="1:16" x14ac:dyDescent="0.25">
      <c r="A49" t="s">
        <v>48</v>
      </c>
      <c r="B49" t="s">
        <v>1079</v>
      </c>
      <c r="C49" t="s">
        <v>1079</v>
      </c>
      <c r="D49" t="e">
        <v>#N/A</v>
      </c>
      <c r="E49" t="s">
        <v>686</v>
      </c>
      <c r="F49" t="s">
        <v>686</v>
      </c>
      <c r="G49" t="s">
        <v>640</v>
      </c>
      <c r="H49">
        <v>0</v>
      </c>
      <c r="I49" t="s">
        <v>292</v>
      </c>
      <c r="J49" t="s">
        <v>292</v>
      </c>
      <c r="K49">
        <v>0</v>
      </c>
      <c r="L49" t="s">
        <v>292</v>
      </c>
      <c r="M49">
        <v>0</v>
      </c>
      <c r="N49">
        <v>0</v>
      </c>
      <c r="O49" t="e">
        <f>VLOOKUP(A49,ben_tagging!A:C,2,0)</f>
        <v>#N/A</v>
      </c>
      <c r="P49" t="e">
        <f>VLOOKUP(A49,skyler_tagging!A:C,2,0)</f>
        <v>#N/A</v>
      </c>
    </row>
    <row r="50" spans="1:16" x14ac:dyDescent="0.25">
      <c r="A50" t="s">
        <v>49</v>
      </c>
      <c r="B50" t="s">
        <v>1079</v>
      </c>
      <c r="C50" t="s">
        <v>1079</v>
      </c>
      <c r="D50" t="e">
        <v>#N/A</v>
      </c>
      <c r="E50" t="s">
        <v>687</v>
      </c>
      <c r="F50" t="s">
        <v>687</v>
      </c>
      <c r="G50" t="s">
        <v>640</v>
      </c>
      <c r="H50">
        <v>0</v>
      </c>
      <c r="I50">
        <v>0</v>
      </c>
      <c r="J50" t="s">
        <v>293</v>
      </c>
      <c r="K50" t="s">
        <v>293</v>
      </c>
      <c r="L50">
        <v>0</v>
      </c>
      <c r="M50">
        <v>0</v>
      </c>
      <c r="N50" t="s">
        <v>291</v>
      </c>
      <c r="O50" t="e">
        <f>VLOOKUP(A50,ben_tagging!A:C,2,0)</f>
        <v>#N/A</v>
      </c>
      <c r="P50" t="e">
        <f>VLOOKUP(A50,skyler_tagging!A:C,2,0)</f>
        <v>#N/A</v>
      </c>
    </row>
    <row r="51" spans="1:16" x14ac:dyDescent="0.25">
      <c r="A51" t="s">
        <v>50</v>
      </c>
      <c r="B51" t="s">
        <v>1079</v>
      </c>
      <c r="C51" t="s">
        <v>1079</v>
      </c>
      <c r="D51" t="e">
        <v>#N/A</v>
      </c>
      <c r="E51" t="s">
        <v>688</v>
      </c>
      <c r="F51" t="s">
        <v>688</v>
      </c>
      <c r="G51" t="s">
        <v>640</v>
      </c>
      <c r="H51">
        <v>0</v>
      </c>
      <c r="I51" t="s">
        <v>291</v>
      </c>
      <c r="J51" t="s">
        <v>291</v>
      </c>
      <c r="K51">
        <v>0</v>
      </c>
      <c r="L51" t="s">
        <v>291</v>
      </c>
      <c r="M51">
        <v>0</v>
      </c>
      <c r="N51">
        <v>0</v>
      </c>
      <c r="O51" t="e">
        <f>VLOOKUP(A51,ben_tagging!A:C,2,0)</f>
        <v>#N/A</v>
      </c>
      <c r="P51" t="e">
        <f>VLOOKUP(A51,skyler_tagging!A:C,2,0)</f>
        <v>#N/A</v>
      </c>
    </row>
    <row r="52" spans="1:16" x14ac:dyDescent="0.25">
      <c r="A52" t="s">
        <v>51</v>
      </c>
      <c r="B52" t="s">
        <v>1082</v>
      </c>
      <c r="C52" t="s">
        <v>1083</v>
      </c>
      <c r="D52" t="s">
        <v>929</v>
      </c>
      <c r="E52" t="e">
        <v>#N/A</v>
      </c>
      <c r="F52" t="s">
        <v>929</v>
      </c>
      <c r="G52" t="s">
        <v>1078</v>
      </c>
      <c r="H52">
        <v>0</v>
      </c>
      <c r="I52">
        <v>0</v>
      </c>
      <c r="J52" t="s">
        <v>293</v>
      </c>
      <c r="K52">
        <v>0</v>
      </c>
      <c r="L52">
        <v>0</v>
      </c>
      <c r="M52" t="s">
        <v>293</v>
      </c>
      <c r="N52">
        <v>0</v>
      </c>
      <c r="O52" t="e">
        <f>VLOOKUP(A52,ben_tagging!A:C,2,0)</f>
        <v>#N/A</v>
      </c>
      <c r="P52" t="e">
        <f>VLOOKUP(A52,skyler_tagging!A:C,2,0)</f>
        <v>#N/A</v>
      </c>
    </row>
    <row r="53" spans="1:16" x14ac:dyDescent="0.25">
      <c r="A53" t="s">
        <v>52</v>
      </c>
      <c r="B53" t="s">
        <v>1079</v>
      </c>
      <c r="C53" t="s">
        <v>1079</v>
      </c>
      <c r="D53" t="e">
        <v>#N/A</v>
      </c>
      <c r="E53" t="s">
        <v>689</v>
      </c>
      <c r="F53" t="s">
        <v>689</v>
      </c>
      <c r="G53" t="s">
        <v>640</v>
      </c>
      <c r="H53">
        <v>0</v>
      </c>
      <c r="I53" t="s">
        <v>291</v>
      </c>
      <c r="J53" t="s">
        <v>291</v>
      </c>
      <c r="K53" t="s">
        <v>292</v>
      </c>
      <c r="L53">
        <v>0</v>
      </c>
      <c r="M53" t="s">
        <v>291</v>
      </c>
      <c r="N53">
        <v>0</v>
      </c>
      <c r="O53">
        <f>VLOOKUP(A53,ben_tagging!A:C,2,0)</f>
        <v>0</v>
      </c>
      <c r="P53" t="str">
        <f>VLOOKUP(A53,skyler_tagging!A:C,2,0)</f>
        <v>center</v>
      </c>
    </row>
    <row r="54" spans="1:16" x14ac:dyDescent="0.25">
      <c r="A54" t="s">
        <v>53</v>
      </c>
      <c r="B54" t="s">
        <v>1084</v>
      </c>
      <c r="C54" t="s">
        <v>1085</v>
      </c>
      <c r="D54" t="e">
        <v>#N/A</v>
      </c>
      <c r="E54" t="e">
        <v>#N/A</v>
      </c>
      <c r="F54" t="e">
        <v>#N/A</v>
      </c>
      <c r="H54">
        <v>0</v>
      </c>
      <c r="I54">
        <v>0</v>
      </c>
      <c r="J54" t="s">
        <v>292</v>
      </c>
      <c r="K54" t="s">
        <v>292</v>
      </c>
      <c r="L54" t="s">
        <v>292</v>
      </c>
      <c r="M54" t="s">
        <v>292</v>
      </c>
      <c r="N54">
        <v>0</v>
      </c>
      <c r="O54" t="e">
        <f>VLOOKUP(A54,ben_tagging!A:C,2,0)</f>
        <v>#N/A</v>
      </c>
      <c r="P54" t="e">
        <f>VLOOKUP(A54,skyler_tagging!A:C,2,0)</f>
        <v>#N/A</v>
      </c>
    </row>
    <row r="55" spans="1:16" x14ac:dyDescent="0.25">
      <c r="A55" t="s">
        <v>54</v>
      </c>
      <c r="B55" t="s">
        <v>1079</v>
      </c>
      <c r="C55" t="s">
        <v>1079</v>
      </c>
      <c r="D55" t="e">
        <v>#N/A</v>
      </c>
      <c r="E55" t="s">
        <v>690</v>
      </c>
      <c r="F55" t="s">
        <v>690</v>
      </c>
      <c r="G55" t="s">
        <v>640</v>
      </c>
      <c r="H55">
        <v>0</v>
      </c>
      <c r="I55" t="s">
        <v>292</v>
      </c>
      <c r="J55" t="s">
        <v>292</v>
      </c>
      <c r="K55" t="s">
        <v>292</v>
      </c>
      <c r="L55">
        <v>0</v>
      </c>
      <c r="M55" t="s">
        <v>291</v>
      </c>
      <c r="N55">
        <v>0</v>
      </c>
      <c r="O55" t="str">
        <f>VLOOKUP(A55,ben_tagging!A:C,2,0)</f>
        <v>base</v>
      </c>
      <c r="P55" t="str">
        <f>VLOOKUP(A55,skyler_tagging!A:C,2,0)</f>
        <v>base</v>
      </c>
    </row>
    <row r="56" spans="1:16" x14ac:dyDescent="0.25">
      <c r="A56" t="s">
        <v>55</v>
      </c>
      <c r="B56" t="s">
        <v>1079</v>
      </c>
      <c r="C56" t="s">
        <v>1079</v>
      </c>
      <c r="D56" t="e">
        <v>#N/A</v>
      </c>
      <c r="E56" t="s">
        <v>691</v>
      </c>
      <c r="F56" t="s">
        <v>691</v>
      </c>
      <c r="G56" t="s">
        <v>640</v>
      </c>
      <c r="H56">
        <v>0</v>
      </c>
      <c r="I56" t="s">
        <v>293</v>
      </c>
      <c r="J56" t="s">
        <v>293</v>
      </c>
      <c r="K56" t="s">
        <v>293</v>
      </c>
      <c r="L56">
        <v>0</v>
      </c>
      <c r="M56" t="s">
        <v>291</v>
      </c>
      <c r="N56">
        <v>0</v>
      </c>
      <c r="O56" t="e">
        <f>VLOOKUP(A56,ben_tagging!A:C,2,0)</f>
        <v>#N/A</v>
      </c>
      <c r="P56" t="e">
        <f>VLOOKUP(A56,skyler_tagging!A:C,2,0)</f>
        <v>#N/A</v>
      </c>
    </row>
    <row r="57" spans="1:16" x14ac:dyDescent="0.25">
      <c r="A57" t="s">
        <v>56</v>
      </c>
      <c r="B57" t="s">
        <v>1079</v>
      </c>
      <c r="C57" t="s">
        <v>1079</v>
      </c>
      <c r="D57" t="e">
        <v>#N/A</v>
      </c>
      <c r="E57" t="s">
        <v>692</v>
      </c>
      <c r="F57" t="s">
        <v>692</v>
      </c>
      <c r="G57" t="s">
        <v>640</v>
      </c>
      <c r="H57">
        <v>0</v>
      </c>
      <c r="I57" t="s">
        <v>292</v>
      </c>
      <c r="J57" t="s">
        <v>292</v>
      </c>
      <c r="K57">
        <v>0</v>
      </c>
      <c r="L57" t="s">
        <v>292</v>
      </c>
      <c r="M57">
        <v>0</v>
      </c>
      <c r="N57">
        <v>0</v>
      </c>
      <c r="O57" t="e">
        <f>VLOOKUP(A57,ben_tagging!A:C,2,0)</f>
        <v>#N/A</v>
      </c>
      <c r="P57" t="e">
        <f>VLOOKUP(A57,skyler_tagging!A:C,2,0)</f>
        <v>#N/A</v>
      </c>
    </row>
    <row r="58" spans="1:16" x14ac:dyDescent="0.25">
      <c r="A58" t="s">
        <v>57</v>
      </c>
      <c r="B58" t="s">
        <v>1079</v>
      </c>
      <c r="C58" t="s">
        <v>1079</v>
      </c>
      <c r="D58" t="e">
        <v>#N/A</v>
      </c>
      <c r="E58" t="s">
        <v>693</v>
      </c>
      <c r="F58" t="s">
        <v>693</v>
      </c>
      <c r="G58" t="s">
        <v>640</v>
      </c>
      <c r="H58">
        <v>0</v>
      </c>
      <c r="I58" t="s">
        <v>292</v>
      </c>
      <c r="J58" t="s">
        <v>291</v>
      </c>
      <c r="K58" t="s">
        <v>292</v>
      </c>
      <c r="L58">
        <v>0</v>
      </c>
      <c r="M58" t="s">
        <v>292</v>
      </c>
      <c r="N58">
        <v>0</v>
      </c>
      <c r="O58" t="str">
        <f>VLOOKUP(A58,ben_tagging!A:C,2,0)</f>
        <v>base</v>
      </c>
      <c r="P58" t="str">
        <f>VLOOKUP(A58,skyler_tagging!A:C,2,0)</f>
        <v>both</v>
      </c>
    </row>
    <row r="59" spans="1:16" x14ac:dyDescent="0.25">
      <c r="A59" t="s">
        <v>58</v>
      </c>
      <c r="B59" t="s">
        <v>1079</v>
      </c>
      <c r="C59" t="s">
        <v>1079</v>
      </c>
      <c r="D59" t="e">
        <v>#N/A</v>
      </c>
      <c r="E59" t="s">
        <v>694</v>
      </c>
      <c r="F59" t="s">
        <v>694</v>
      </c>
      <c r="G59" t="s">
        <v>640</v>
      </c>
      <c r="H59">
        <v>0</v>
      </c>
      <c r="I59" t="s">
        <v>292</v>
      </c>
      <c r="J59" t="s">
        <v>292</v>
      </c>
      <c r="K59">
        <v>0</v>
      </c>
      <c r="L59">
        <v>0</v>
      </c>
      <c r="M59" t="s">
        <v>292</v>
      </c>
      <c r="N59">
        <v>0</v>
      </c>
      <c r="O59" t="e">
        <f>VLOOKUP(A59,ben_tagging!A:C,2,0)</f>
        <v>#N/A</v>
      </c>
      <c r="P59" t="e">
        <f>VLOOKUP(A59,skyler_tagging!A:C,2,0)</f>
        <v>#N/A</v>
      </c>
    </row>
    <row r="60" spans="1:16" x14ac:dyDescent="0.25">
      <c r="A60" t="s">
        <v>59</v>
      </c>
      <c r="B60" t="s">
        <v>1079</v>
      </c>
      <c r="C60" t="s">
        <v>1079</v>
      </c>
      <c r="D60" t="e">
        <v>#N/A</v>
      </c>
      <c r="E60" t="s">
        <v>695</v>
      </c>
      <c r="F60" t="s">
        <v>695</v>
      </c>
      <c r="G60" t="s">
        <v>640</v>
      </c>
      <c r="H60">
        <v>0</v>
      </c>
      <c r="I60">
        <v>0</v>
      </c>
      <c r="J60" t="s">
        <v>292</v>
      </c>
      <c r="K60">
        <v>0</v>
      </c>
      <c r="L60" t="s">
        <v>292</v>
      </c>
      <c r="M60">
        <v>0</v>
      </c>
      <c r="N60" t="s">
        <v>292</v>
      </c>
      <c r="O60" t="e">
        <f>VLOOKUP(A60,ben_tagging!A:C,2,0)</f>
        <v>#N/A</v>
      </c>
      <c r="P60" t="e">
        <f>VLOOKUP(A60,skyler_tagging!A:C,2,0)</f>
        <v>#N/A</v>
      </c>
    </row>
    <row r="61" spans="1:16" x14ac:dyDescent="0.25">
      <c r="A61" t="s">
        <v>60</v>
      </c>
      <c r="B61" t="s">
        <v>1079</v>
      </c>
      <c r="C61" t="s">
        <v>1079</v>
      </c>
      <c r="D61" t="e">
        <v>#N/A</v>
      </c>
      <c r="E61" t="s">
        <v>696</v>
      </c>
      <c r="F61" t="s">
        <v>696</v>
      </c>
      <c r="G61" t="s">
        <v>640</v>
      </c>
      <c r="H61">
        <v>0</v>
      </c>
      <c r="I61">
        <v>0</v>
      </c>
      <c r="J61" t="s">
        <v>292</v>
      </c>
      <c r="K61">
        <v>0</v>
      </c>
      <c r="L61" t="s">
        <v>292</v>
      </c>
      <c r="M61">
        <v>0</v>
      </c>
      <c r="N61">
        <v>0</v>
      </c>
      <c r="O61" t="str">
        <f>VLOOKUP(A61,ben_tagging!A:C,2,0)</f>
        <v>center</v>
      </c>
      <c r="P61" t="str">
        <f>VLOOKUP(A61,skyler_tagging!A:C,2,0)</f>
        <v>both</v>
      </c>
    </row>
    <row r="62" spans="1:16" x14ac:dyDescent="0.25">
      <c r="A62" t="s">
        <v>61</v>
      </c>
      <c r="B62" t="s">
        <v>1079</v>
      </c>
      <c r="C62" t="s">
        <v>1079</v>
      </c>
      <c r="D62" t="e">
        <v>#N/A</v>
      </c>
      <c r="E62" t="s">
        <v>697</v>
      </c>
      <c r="F62" t="s">
        <v>697</v>
      </c>
      <c r="G62" t="s">
        <v>640</v>
      </c>
      <c r="H62">
        <v>0</v>
      </c>
      <c r="I62" t="s">
        <v>292</v>
      </c>
      <c r="J62" t="s">
        <v>292</v>
      </c>
      <c r="K62">
        <v>0</v>
      </c>
      <c r="L62" t="s">
        <v>292</v>
      </c>
      <c r="M62">
        <v>0</v>
      </c>
      <c r="N62">
        <v>0</v>
      </c>
      <c r="O62" t="e">
        <f>VLOOKUP(A62,ben_tagging!A:C,2,0)</f>
        <v>#N/A</v>
      </c>
      <c r="P62" t="e">
        <f>VLOOKUP(A62,skyler_tagging!A:C,2,0)</f>
        <v>#N/A</v>
      </c>
    </row>
    <row r="63" spans="1:16" x14ac:dyDescent="0.25">
      <c r="A63" t="s">
        <v>62</v>
      </c>
      <c r="B63" t="s">
        <v>1086</v>
      </c>
      <c r="C63" t="s">
        <v>1087</v>
      </c>
      <c r="D63" t="e">
        <v>#N/A</v>
      </c>
      <c r="E63" t="e">
        <v>#N/A</v>
      </c>
      <c r="F63" t="e">
        <v>#N/A</v>
      </c>
      <c r="H63">
        <v>0</v>
      </c>
      <c r="I63" t="s">
        <v>293</v>
      </c>
      <c r="J63" t="s">
        <v>292</v>
      </c>
      <c r="K63" t="s">
        <v>292</v>
      </c>
      <c r="L63">
        <v>0</v>
      </c>
      <c r="M63" t="s">
        <v>292</v>
      </c>
      <c r="N63">
        <v>0</v>
      </c>
      <c r="O63" t="e">
        <f>VLOOKUP(A63,ben_tagging!A:C,2,0)</f>
        <v>#N/A</v>
      </c>
      <c r="P63" t="e">
        <f>VLOOKUP(A63,skyler_tagging!A:C,2,0)</f>
        <v>#N/A</v>
      </c>
    </row>
    <row r="64" spans="1:16" x14ac:dyDescent="0.25">
      <c r="A64" t="s">
        <v>63</v>
      </c>
      <c r="B64" t="s">
        <v>1088</v>
      </c>
      <c r="C64" t="s">
        <v>1089</v>
      </c>
      <c r="D64" t="s">
        <v>930</v>
      </c>
      <c r="E64" t="e">
        <v>#N/A</v>
      </c>
      <c r="F64" t="s">
        <v>930</v>
      </c>
      <c r="G64" t="s">
        <v>1078</v>
      </c>
      <c r="H64">
        <v>0</v>
      </c>
      <c r="I64">
        <v>0</v>
      </c>
      <c r="J64">
        <v>0</v>
      </c>
      <c r="K64">
        <v>0</v>
      </c>
      <c r="L64" t="s">
        <v>296</v>
      </c>
      <c r="M64" t="s">
        <v>293</v>
      </c>
      <c r="N64">
        <v>0</v>
      </c>
      <c r="O64" t="e">
        <f>VLOOKUP(A64,ben_tagging!A:C,2,0)</f>
        <v>#N/A</v>
      </c>
      <c r="P64" t="e">
        <f>VLOOKUP(A64,skyler_tagging!A:C,2,0)</f>
        <v>#N/A</v>
      </c>
    </row>
    <row r="65" spans="1:16" x14ac:dyDescent="0.25">
      <c r="A65" t="s">
        <v>64</v>
      </c>
      <c r="B65" t="s">
        <v>1079</v>
      </c>
      <c r="C65" t="s">
        <v>1079</v>
      </c>
      <c r="D65" t="e">
        <v>#N/A</v>
      </c>
      <c r="E65" t="s">
        <v>698</v>
      </c>
      <c r="F65" t="s">
        <v>698</v>
      </c>
      <c r="G65" t="s">
        <v>640</v>
      </c>
      <c r="H65">
        <v>0</v>
      </c>
      <c r="I65" t="s">
        <v>291</v>
      </c>
      <c r="J65" t="s">
        <v>291</v>
      </c>
      <c r="K65" t="s">
        <v>291</v>
      </c>
      <c r="L65">
        <v>0</v>
      </c>
      <c r="M65" t="s">
        <v>291</v>
      </c>
      <c r="N65">
        <v>0</v>
      </c>
      <c r="O65" t="e">
        <f>VLOOKUP(A65,ben_tagging!A:C,2,0)</f>
        <v>#N/A</v>
      </c>
      <c r="P65" t="e">
        <f>VLOOKUP(A65,skyler_tagging!A:C,2,0)</f>
        <v>#N/A</v>
      </c>
    </row>
    <row r="66" spans="1:16" x14ac:dyDescent="0.25">
      <c r="A66" t="s">
        <v>65</v>
      </c>
      <c r="B66" t="s">
        <v>1079</v>
      </c>
      <c r="C66" t="s">
        <v>1079</v>
      </c>
      <c r="D66" t="e">
        <v>#N/A</v>
      </c>
      <c r="E66" t="s">
        <v>699</v>
      </c>
      <c r="F66" t="s">
        <v>699</v>
      </c>
      <c r="G66" t="s">
        <v>640</v>
      </c>
      <c r="H66">
        <v>0</v>
      </c>
      <c r="I66" t="s">
        <v>291</v>
      </c>
      <c r="J66" t="s">
        <v>291</v>
      </c>
      <c r="K66">
        <v>0</v>
      </c>
      <c r="L66" t="s">
        <v>291</v>
      </c>
      <c r="M66">
        <v>0</v>
      </c>
      <c r="N66">
        <v>0</v>
      </c>
      <c r="O66">
        <f>VLOOKUP(A66,ben_tagging!A:C,2,0)</f>
        <v>0</v>
      </c>
      <c r="P66" t="str">
        <f>VLOOKUP(A66,skyler_tagging!A:C,2,0)</f>
        <v>center</v>
      </c>
    </row>
    <row r="67" spans="1:16" x14ac:dyDescent="0.25">
      <c r="A67" t="s">
        <v>66</v>
      </c>
      <c r="B67" t="s">
        <v>1079</v>
      </c>
      <c r="C67" t="s">
        <v>1079</v>
      </c>
      <c r="D67" t="e">
        <v>#N/A</v>
      </c>
      <c r="E67" t="s">
        <v>700</v>
      </c>
      <c r="F67" t="s">
        <v>700</v>
      </c>
      <c r="G67" t="s">
        <v>640</v>
      </c>
      <c r="H67">
        <v>0</v>
      </c>
      <c r="I67" t="s">
        <v>291</v>
      </c>
      <c r="J67" t="s">
        <v>291</v>
      </c>
      <c r="K67" t="s">
        <v>291</v>
      </c>
      <c r="L67">
        <v>0</v>
      </c>
      <c r="M67" t="s">
        <v>291</v>
      </c>
      <c r="N67">
        <v>0</v>
      </c>
      <c r="O67" t="e">
        <f>VLOOKUP(A67,ben_tagging!A:C,2,0)</f>
        <v>#N/A</v>
      </c>
      <c r="P67" t="e">
        <f>VLOOKUP(A67,skyler_tagging!A:C,2,0)</f>
        <v>#N/A</v>
      </c>
    </row>
    <row r="68" spans="1:16" x14ac:dyDescent="0.25">
      <c r="A68" t="s">
        <v>67</v>
      </c>
      <c r="B68" t="s">
        <v>1079</v>
      </c>
      <c r="C68" t="s">
        <v>1079</v>
      </c>
      <c r="D68" t="e">
        <v>#N/A</v>
      </c>
      <c r="E68" t="s">
        <v>701</v>
      </c>
      <c r="F68" t="s">
        <v>701</v>
      </c>
      <c r="G68" t="s">
        <v>640</v>
      </c>
      <c r="H68">
        <v>0</v>
      </c>
      <c r="I68">
        <v>0</v>
      </c>
      <c r="J68" t="s">
        <v>292</v>
      </c>
      <c r="K68" t="s">
        <v>292</v>
      </c>
      <c r="L68">
        <v>0</v>
      </c>
      <c r="M68">
        <v>0</v>
      </c>
      <c r="N68" t="s">
        <v>292</v>
      </c>
      <c r="O68" t="e">
        <f>VLOOKUP(A68,ben_tagging!A:C,2,0)</f>
        <v>#N/A</v>
      </c>
      <c r="P68" t="e">
        <f>VLOOKUP(A68,skyler_tagging!A:C,2,0)</f>
        <v>#N/A</v>
      </c>
    </row>
    <row r="69" spans="1:16" x14ac:dyDescent="0.25">
      <c r="A69" t="s">
        <v>68</v>
      </c>
      <c r="B69" t="s">
        <v>1079</v>
      </c>
      <c r="C69" t="s">
        <v>1079</v>
      </c>
      <c r="D69" t="e">
        <v>#N/A</v>
      </c>
      <c r="E69" t="s">
        <v>834</v>
      </c>
      <c r="F69" t="s">
        <v>834</v>
      </c>
      <c r="G69" t="s">
        <v>860</v>
      </c>
      <c r="H69">
        <v>0</v>
      </c>
      <c r="I69" t="s">
        <v>292</v>
      </c>
      <c r="J69" t="s">
        <v>292</v>
      </c>
      <c r="K69">
        <v>0</v>
      </c>
      <c r="L69" t="s">
        <v>292</v>
      </c>
      <c r="M69">
        <v>0</v>
      </c>
      <c r="N69">
        <v>0</v>
      </c>
      <c r="O69" t="e">
        <f>VLOOKUP(A69,ben_tagging!A:C,2,0)</f>
        <v>#N/A</v>
      </c>
      <c r="P69" t="e">
        <f>VLOOKUP(A69,skyler_tagging!A:C,2,0)</f>
        <v>#N/A</v>
      </c>
    </row>
    <row r="70" spans="1:16" x14ac:dyDescent="0.25">
      <c r="A70" t="s">
        <v>69</v>
      </c>
      <c r="B70" t="s">
        <v>1079</v>
      </c>
      <c r="C70" t="s">
        <v>1079</v>
      </c>
      <c r="D70" t="e">
        <v>#N/A</v>
      </c>
      <c r="E70" t="s">
        <v>702</v>
      </c>
      <c r="F70" t="s">
        <v>702</v>
      </c>
      <c r="G70" t="s">
        <v>640</v>
      </c>
      <c r="H70">
        <v>0</v>
      </c>
      <c r="I70" t="s">
        <v>292</v>
      </c>
      <c r="J70" t="s">
        <v>291</v>
      </c>
      <c r="K70">
        <v>0</v>
      </c>
      <c r="L70" t="s">
        <v>292</v>
      </c>
      <c r="M70">
        <v>0</v>
      </c>
      <c r="N70">
        <v>0</v>
      </c>
      <c r="O70" t="str">
        <f>VLOOKUP(A70,ben_tagging!A:C,2,0)</f>
        <v>center</v>
      </c>
      <c r="P70" t="str">
        <f>VLOOKUP(A70,skyler_tagging!A:C,2,0)</f>
        <v>center</v>
      </c>
    </row>
    <row r="71" spans="1:16" x14ac:dyDescent="0.25">
      <c r="A71" t="s">
        <v>70</v>
      </c>
      <c r="B71" t="s">
        <v>1079</v>
      </c>
      <c r="C71" t="s">
        <v>1079</v>
      </c>
      <c r="D71" t="e">
        <v>#N/A</v>
      </c>
      <c r="E71" t="s">
        <v>835</v>
      </c>
      <c r="F71" t="s">
        <v>835</v>
      </c>
      <c r="G71" t="s">
        <v>860</v>
      </c>
      <c r="H71">
        <v>0</v>
      </c>
      <c r="I71" t="s">
        <v>292</v>
      </c>
      <c r="J71" t="s">
        <v>292</v>
      </c>
      <c r="K71" t="s">
        <v>292</v>
      </c>
      <c r="L71">
        <v>0</v>
      </c>
      <c r="M71" t="s">
        <v>292</v>
      </c>
      <c r="N71">
        <v>0</v>
      </c>
      <c r="O71" t="e">
        <f>VLOOKUP(A71,ben_tagging!A:C,2,0)</f>
        <v>#N/A</v>
      </c>
      <c r="P71" t="e">
        <f>VLOOKUP(A71,skyler_tagging!A:C,2,0)</f>
        <v>#N/A</v>
      </c>
    </row>
    <row r="72" spans="1:16" x14ac:dyDescent="0.25">
      <c r="A72" t="s">
        <v>71</v>
      </c>
      <c r="B72" t="s">
        <v>1079</v>
      </c>
      <c r="C72" t="s">
        <v>1079</v>
      </c>
      <c r="D72" t="e">
        <v>#N/A</v>
      </c>
      <c r="E72" t="s">
        <v>703</v>
      </c>
      <c r="F72" t="s">
        <v>703</v>
      </c>
      <c r="G72" t="s">
        <v>640</v>
      </c>
      <c r="H72">
        <v>0</v>
      </c>
      <c r="I72" t="s">
        <v>293</v>
      </c>
      <c r="J72" t="s">
        <v>292</v>
      </c>
      <c r="K72" t="s">
        <v>292</v>
      </c>
      <c r="L72">
        <v>0</v>
      </c>
      <c r="M72">
        <v>0</v>
      </c>
      <c r="N72" t="s">
        <v>292</v>
      </c>
      <c r="O72" t="e">
        <f>VLOOKUP(A72,ben_tagging!A:C,2,0)</f>
        <v>#N/A</v>
      </c>
      <c r="P72" t="e">
        <f>VLOOKUP(A72,skyler_tagging!A:C,2,0)</f>
        <v>#N/A</v>
      </c>
    </row>
    <row r="73" spans="1:16" x14ac:dyDescent="0.25">
      <c r="A73" t="s">
        <v>72</v>
      </c>
      <c r="B73" t="s">
        <v>1079</v>
      </c>
      <c r="C73" t="s">
        <v>1079</v>
      </c>
      <c r="D73" t="e">
        <v>#N/A</v>
      </c>
      <c r="E73" t="s">
        <v>704</v>
      </c>
      <c r="F73" t="s">
        <v>704</v>
      </c>
      <c r="G73" t="s">
        <v>640</v>
      </c>
      <c r="H73">
        <v>0</v>
      </c>
      <c r="I73" t="s">
        <v>292</v>
      </c>
      <c r="J73" t="s">
        <v>292</v>
      </c>
      <c r="K73" t="s">
        <v>293</v>
      </c>
      <c r="L73">
        <v>0</v>
      </c>
      <c r="M73">
        <v>0</v>
      </c>
      <c r="N73" t="s">
        <v>292</v>
      </c>
      <c r="O73" t="e">
        <f>VLOOKUP(A73,ben_tagging!A:C,2,0)</f>
        <v>#N/A</v>
      </c>
      <c r="P73" t="e">
        <f>VLOOKUP(A73,skyler_tagging!A:C,2,0)</f>
        <v>#N/A</v>
      </c>
    </row>
    <row r="74" spans="1:16" x14ac:dyDescent="0.25">
      <c r="A74" t="s">
        <v>73</v>
      </c>
      <c r="B74" t="s">
        <v>1090</v>
      </c>
      <c r="C74" t="s">
        <v>1091</v>
      </c>
      <c r="D74" t="e">
        <v>#N/A</v>
      </c>
      <c r="E74" t="e">
        <v>#N/A</v>
      </c>
      <c r="F74" t="e">
        <v>#N/A</v>
      </c>
      <c r="H74">
        <v>0</v>
      </c>
      <c r="I74" t="s">
        <v>291</v>
      </c>
      <c r="J74" t="s">
        <v>291</v>
      </c>
      <c r="K74">
        <v>0</v>
      </c>
      <c r="L74" t="s">
        <v>292</v>
      </c>
      <c r="M74">
        <v>0</v>
      </c>
      <c r="N74">
        <v>0</v>
      </c>
      <c r="O74" t="e">
        <f>VLOOKUP(A74,ben_tagging!A:C,2,0)</f>
        <v>#N/A</v>
      </c>
      <c r="P74" t="e">
        <f>VLOOKUP(A74,skyler_tagging!A:C,2,0)</f>
        <v>#N/A</v>
      </c>
    </row>
    <row r="75" spans="1:16" x14ac:dyDescent="0.25">
      <c r="A75" t="s">
        <v>74</v>
      </c>
      <c r="B75" t="s">
        <v>1079</v>
      </c>
      <c r="C75" t="s">
        <v>1079</v>
      </c>
      <c r="D75" t="e">
        <v>#N/A</v>
      </c>
      <c r="E75" t="s">
        <v>705</v>
      </c>
      <c r="F75" t="s">
        <v>705</v>
      </c>
      <c r="G75" t="s">
        <v>640</v>
      </c>
      <c r="H75">
        <v>0</v>
      </c>
      <c r="I75">
        <v>0</v>
      </c>
      <c r="J75" t="s">
        <v>292</v>
      </c>
      <c r="K75" t="s">
        <v>292</v>
      </c>
      <c r="L75">
        <v>0</v>
      </c>
      <c r="M75" t="s">
        <v>292</v>
      </c>
      <c r="N75">
        <v>0</v>
      </c>
      <c r="O75" t="e">
        <f>VLOOKUP(A75,ben_tagging!A:C,2,0)</f>
        <v>#N/A</v>
      </c>
      <c r="P75" t="e">
        <f>VLOOKUP(A75,skyler_tagging!A:C,2,0)</f>
        <v>#N/A</v>
      </c>
    </row>
    <row r="76" spans="1:16" x14ac:dyDescent="0.25">
      <c r="A76" t="s">
        <v>75</v>
      </c>
      <c r="B76" t="s">
        <v>1079</v>
      </c>
      <c r="C76" t="s">
        <v>1079</v>
      </c>
      <c r="D76" t="e">
        <v>#N/A</v>
      </c>
      <c r="E76" t="s">
        <v>706</v>
      </c>
      <c r="F76" t="s">
        <v>706</v>
      </c>
      <c r="G76" t="s">
        <v>640</v>
      </c>
      <c r="H76">
        <v>0</v>
      </c>
      <c r="I76" t="s">
        <v>291</v>
      </c>
      <c r="J76" t="s">
        <v>291</v>
      </c>
      <c r="K76">
        <v>0</v>
      </c>
      <c r="L76" t="s">
        <v>292</v>
      </c>
      <c r="M76">
        <v>0</v>
      </c>
      <c r="N76">
        <v>0</v>
      </c>
      <c r="O76" t="str">
        <f>VLOOKUP(A76,ben_tagging!A:C,2,0)</f>
        <v>center</v>
      </c>
      <c r="P76" t="str">
        <f>VLOOKUP(A76,skyler_tagging!A:C,2,0)</f>
        <v>center</v>
      </c>
    </row>
    <row r="77" spans="1:16" x14ac:dyDescent="0.25">
      <c r="A77" t="s">
        <v>76</v>
      </c>
      <c r="B77" t="s">
        <v>1079</v>
      </c>
      <c r="C77" t="s">
        <v>1079</v>
      </c>
      <c r="D77" t="e">
        <v>#N/A</v>
      </c>
      <c r="E77" t="s">
        <v>707</v>
      </c>
      <c r="F77" t="s">
        <v>707</v>
      </c>
      <c r="G77" t="s">
        <v>640</v>
      </c>
      <c r="H77">
        <v>0</v>
      </c>
      <c r="I77">
        <v>0</v>
      </c>
      <c r="J77" t="s">
        <v>292</v>
      </c>
      <c r="K77" t="s">
        <v>292</v>
      </c>
      <c r="L77" t="s">
        <v>292</v>
      </c>
      <c r="M77" t="s">
        <v>292</v>
      </c>
      <c r="N77">
        <v>0</v>
      </c>
      <c r="O77" t="e">
        <f>VLOOKUP(A77,ben_tagging!A:C,2,0)</f>
        <v>#N/A</v>
      </c>
      <c r="P77" t="e">
        <f>VLOOKUP(A77,skyler_tagging!A:C,2,0)</f>
        <v>#N/A</v>
      </c>
    </row>
    <row r="78" spans="1:16" x14ac:dyDescent="0.25">
      <c r="A78" t="s">
        <v>77</v>
      </c>
      <c r="B78" t="s">
        <v>1079</v>
      </c>
      <c r="C78" t="s">
        <v>1079</v>
      </c>
      <c r="D78" t="e">
        <v>#N/A</v>
      </c>
      <c r="E78" t="s">
        <v>708</v>
      </c>
      <c r="F78" t="s">
        <v>708</v>
      </c>
      <c r="G78" t="s">
        <v>640</v>
      </c>
      <c r="H78">
        <v>0</v>
      </c>
      <c r="I78" t="s">
        <v>291</v>
      </c>
      <c r="J78" t="s">
        <v>291</v>
      </c>
      <c r="K78">
        <v>0</v>
      </c>
      <c r="L78" t="s">
        <v>291</v>
      </c>
      <c r="M78">
        <v>0</v>
      </c>
      <c r="N78">
        <v>0</v>
      </c>
      <c r="O78" t="e">
        <f>VLOOKUP(A78,ben_tagging!A:C,2,0)</f>
        <v>#N/A</v>
      </c>
      <c r="P78" t="e">
        <f>VLOOKUP(A78,skyler_tagging!A:C,2,0)</f>
        <v>#N/A</v>
      </c>
    </row>
    <row r="79" spans="1:16" x14ac:dyDescent="0.25">
      <c r="A79" t="s">
        <v>78</v>
      </c>
      <c r="B79" t="s">
        <v>1079</v>
      </c>
      <c r="C79" t="s">
        <v>1079</v>
      </c>
      <c r="D79" t="e">
        <v>#N/A</v>
      </c>
      <c r="E79" t="s">
        <v>709</v>
      </c>
      <c r="F79" t="s">
        <v>709</v>
      </c>
      <c r="G79" t="s">
        <v>640</v>
      </c>
      <c r="H79">
        <v>0</v>
      </c>
      <c r="I79">
        <v>0</v>
      </c>
      <c r="J79" t="s">
        <v>292</v>
      </c>
      <c r="K79">
        <v>0</v>
      </c>
      <c r="L79" t="s">
        <v>292</v>
      </c>
      <c r="M79">
        <v>0</v>
      </c>
      <c r="N79" t="s">
        <v>292</v>
      </c>
      <c r="O79" t="e">
        <f>VLOOKUP(A79,ben_tagging!A:C,2,0)</f>
        <v>#N/A</v>
      </c>
      <c r="P79" t="e">
        <f>VLOOKUP(A79,skyler_tagging!A:C,2,0)</f>
        <v>#N/A</v>
      </c>
    </row>
    <row r="80" spans="1:16" x14ac:dyDescent="0.25">
      <c r="A80" t="s">
        <v>79</v>
      </c>
      <c r="B80" t="s">
        <v>1079</v>
      </c>
      <c r="C80" t="s">
        <v>1079</v>
      </c>
      <c r="D80" t="e">
        <v>#N/A</v>
      </c>
      <c r="E80" t="s">
        <v>710</v>
      </c>
      <c r="F80" t="s">
        <v>710</v>
      </c>
      <c r="G80" t="s">
        <v>640</v>
      </c>
      <c r="H80">
        <v>0</v>
      </c>
      <c r="I80" t="s">
        <v>291</v>
      </c>
      <c r="J80" t="s">
        <v>291</v>
      </c>
      <c r="K80" t="s">
        <v>291</v>
      </c>
      <c r="L80" t="s">
        <v>291</v>
      </c>
      <c r="M80" t="s">
        <v>291</v>
      </c>
      <c r="N80">
        <v>0</v>
      </c>
      <c r="O80" t="e">
        <f>VLOOKUP(A80,ben_tagging!A:C,2,0)</f>
        <v>#N/A</v>
      </c>
      <c r="P80" t="e">
        <f>VLOOKUP(A80,skyler_tagging!A:C,2,0)</f>
        <v>#N/A</v>
      </c>
    </row>
    <row r="81" spans="1:16" x14ac:dyDescent="0.25">
      <c r="A81" t="s">
        <v>80</v>
      </c>
      <c r="B81" t="s">
        <v>1079</v>
      </c>
      <c r="C81" t="s">
        <v>1079</v>
      </c>
      <c r="D81" t="e">
        <v>#N/A</v>
      </c>
      <c r="E81" t="s">
        <v>711</v>
      </c>
      <c r="F81" t="s">
        <v>711</v>
      </c>
      <c r="G81" t="s">
        <v>640</v>
      </c>
      <c r="H81">
        <v>0</v>
      </c>
      <c r="I81" t="s">
        <v>293</v>
      </c>
      <c r="J81" t="s">
        <v>292</v>
      </c>
      <c r="K81">
        <v>0</v>
      </c>
      <c r="L81" t="s">
        <v>291</v>
      </c>
      <c r="M81">
        <v>0</v>
      </c>
      <c r="N81">
        <v>0</v>
      </c>
      <c r="O81" t="str">
        <f>VLOOKUP(A81,ben_tagging!A:C,2,0)</f>
        <v>center</v>
      </c>
      <c r="P81" t="str">
        <f>VLOOKUP(A81,skyler_tagging!A:C,2,0)</f>
        <v>center</v>
      </c>
    </row>
    <row r="82" spans="1:16" x14ac:dyDescent="0.25">
      <c r="A82" t="s">
        <v>81</v>
      </c>
      <c r="B82" t="s">
        <v>1079</v>
      </c>
      <c r="C82" t="s">
        <v>1079</v>
      </c>
      <c r="D82" t="e">
        <v>#N/A</v>
      </c>
      <c r="E82" t="s">
        <v>712</v>
      </c>
      <c r="F82" t="s">
        <v>712</v>
      </c>
      <c r="G82" t="s">
        <v>640</v>
      </c>
      <c r="H82">
        <v>0</v>
      </c>
      <c r="I82" t="s">
        <v>291</v>
      </c>
      <c r="J82" t="s">
        <v>291</v>
      </c>
      <c r="K82" t="s">
        <v>291</v>
      </c>
      <c r="L82">
        <v>0</v>
      </c>
      <c r="M82">
        <v>0</v>
      </c>
      <c r="N82" t="s">
        <v>291</v>
      </c>
      <c r="O82" t="e">
        <f>VLOOKUP(A82,ben_tagging!A:C,2,0)</f>
        <v>#N/A</v>
      </c>
      <c r="P82" t="e">
        <f>VLOOKUP(A82,skyler_tagging!A:C,2,0)</f>
        <v>#N/A</v>
      </c>
    </row>
    <row r="83" spans="1:16" x14ac:dyDescent="0.25">
      <c r="A83" t="s">
        <v>82</v>
      </c>
      <c r="B83" t="s">
        <v>1079</v>
      </c>
      <c r="C83" t="s">
        <v>1079</v>
      </c>
      <c r="D83" t="e">
        <v>#N/A</v>
      </c>
      <c r="E83" t="s">
        <v>713</v>
      </c>
      <c r="F83" t="s">
        <v>713</v>
      </c>
      <c r="G83" t="s">
        <v>640</v>
      </c>
      <c r="H83">
        <v>0</v>
      </c>
      <c r="I83" t="s">
        <v>292</v>
      </c>
      <c r="J83" t="s">
        <v>292</v>
      </c>
      <c r="K83" t="s">
        <v>291</v>
      </c>
      <c r="L83">
        <v>0</v>
      </c>
      <c r="M83" t="s">
        <v>292</v>
      </c>
      <c r="N83" t="s">
        <v>292</v>
      </c>
      <c r="O83">
        <f>VLOOKUP(A83,ben_tagging!A:C,2,0)</f>
        <v>0</v>
      </c>
      <c r="P83" t="str">
        <f>VLOOKUP(A83,skyler_tagging!A:C,2,0)</f>
        <v>center</v>
      </c>
    </row>
    <row r="84" spans="1:16" x14ac:dyDescent="0.25">
      <c r="A84" t="s">
        <v>83</v>
      </c>
      <c r="B84" t="s">
        <v>1079</v>
      </c>
      <c r="C84" t="s">
        <v>1079</v>
      </c>
      <c r="D84" t="e">
        <v>#N/A</v>
      </c>
      <c r="E84" t="s">
        <v>836</v>
      </c>
      <c r="F84" t="s">
        <v>836</v>
      </c>
      <c r="G84" t="s">
        <v>860</v>
      </c>
      <c r="H84">
        <v>0</v>
      </c>
      <c r="I84" t="s">
        <v>291</v>
      </c>
      <c r="J84" t="s">
        <v>292</v>
      </c>
      <c r="K84">
        <v>0</v>
      </c>
      <c r="L84" t="s">
        <v>291</v>
      </c>
      <c r="M84" t="s">
        <v>292</v>
      </c>
      <c r="N84">
        <v>0</v>
      </c>
      <c r="O84" t="e">
        <f>VLOOKUP(A84,ben_tagging!A:C,2,0)</f>
        <v>#N/A</v>
      </c>
      <c r="P84" t="e">
        <f>VLOOKUP(A84,skyler_tagging!A:C,2,0)</f>
        <v>#N/A</v>
      </c>
    </row>
    <row r="85" spans="1:16" x14ac:dyDescent="0.25">
      <c r="A85" t="s">
        <v>84</v>
      </c>
      <c r="B85" t="s">
        <v>1092</v>
      </c>
      <c r="C85" t="s">
        <v>1093</v>
      </c>
      <c r="D85" t="s">
        <v>931</v>
      </c>
      <c r="E85" t="e">
        <v>#N/A</v>
      </c>
      <c r="F85" t="s">
        <v>931</v>
      </c>
      <c r="G85" t="s">
        <v>1078</v>
      </c>
      <c r="H85">
        <v>0</v>
      </c>
      <c r="I85">
        <v>0</v>
      </c>
      <c r="J85" t="s">
        <v>291</v>
      </c>
      <c r="K85">
        <v>0</v>
      </c>
      <c r="L85">
        <v>0</v>
      </c>
      <c r="M85" t="s">
        <v>293</v>
      </c>
      <c r="N85">
        <v>0</v>
      </c>
      <c r="O85" t="e">
        <f>VLOOKUP(A85,ben_tagging!A:C,2,0)</f>
        <v>#N/A</v>
      </c>
      <c r="P85" t="e">
        <f>VLOOKUP(A85,skyler_tagging!A:C,2,0)</f>
        <v>#N/A</v>
      </c>
    </row>
    <row r="86" spans="1:16" x14ac:dyDescent="0.25">
      <c r="A86" t="s">
        <v>85</v>
      </c>
      <c r="B86" t="s">
        <v>1079</v>
      </c>
      <c r="C86" t="s">
        <v>1079</v>
      </c>
      <c r="D86" t="e">
        <v>#N/A</v>
      </c>
      <c r="E86" t="s">
        <v>714</v>
      </c>
      <c r="F86" t="s">
        <v>714</v>
      </c>
      <c r="G86" t="s">
        <v>640</v>
      </c>
      <c r="H86">
        <v>0</v>
      </c>
      <c r="I86" t="s">
        <v>292</v>
      </c>
      <c r="J86" t="s">
        <v>293</v>
      </c>
      <c r="K86" t="s">
        <v>293</v>
      </c>
      <c r="L86">
        <v>0</v>
      </c>
      <c r="M86" t="s">
        <v>293</v>
      </c>
      <c r="N86">
        <v>0</v>
      </c>
      <c r="O86">
        <f>VLOOKUP(A86,ben_tagging!A:C,2,0)</f>
        <v>0</v>
      </c>
      <c r="P86" t="str">
        <f>VLOOKUP(A86,skyler_tagging!A:C,2,0)</f>
        <v>center</v>
      </c>
    </row>
    <row r="87" spans="1:16" x14ac:dyDescent="0.25">
      <c r="A87" t="s">
        <v>86</v>
      </c>
      <c r="B87" t="s">
        <v>1079</v>
      </c>
      <c r="C87" t="s">
        <v>1079</v>
      </c>
      <c r="D87" t="e">
        <v>#N/A</v>
      </c>
      <c r="E87" t="s">
        <v>715</v>
      </c>
      <c r="F87" t="s">
        <v>715</v>
      </c>
      <c r="G87" t="s">
        <v>640</v>
      </c>
      <c r="H87">
        <v>0</v>
      </c>
      <c r="I87">
        <v>0</v>
      </c>
      <c r="J87" t="s">
        <v>291</v>
      </c>
      <c r="K87">
        <v>0</v>
      </c>
      <c r="L87" t="s">
        <v>291</v>
      </c>
      <c r="M87">
        <v>0</v>
      </c>
      <c r="N87">
        <v>0</v>
      </c>
      <c r="O87" t="str">
        <f>VLOOKUP(A87,ben_tagging!A:C,2,0)</f>
        <v>center</v>
      </c>
      <c r="P87" t="str">
        <f>VLOOKUP(A87,skyler_tagging!A:C,2,0)</f>
        <v>center</v>
      </c>
    </row>
    <row r="88" spans="1:16" x14ac:dyDescent="0.25">
      <c r="A88" t="s">
        <v>87</v>
      </c>
      <c r="B88" t="s">
        <v>1079</v>
      </c>
      <c r="C88" t="s">
        <v>1079</v>
      </c>
      <c r="D88" t="e">
        <v>#N/A</v>
      </c>
      <c r="E88" t="s">
        <v>716</v>
      </c>
      <c r="F88" t="s">
        <v>716</v>
      </c>
      <c r="G88" t="s">
        <v>640</v>
      </c>
      <c r="H88">
        <v>0</v>
      </c>
      <c r="I88">
        <v>0</v>
      </c>
      <c r="J88" t="s">
        <v>291</v>
      </c>
      <c r="K88" t="s">
        <v>291</v>
      </c>
      <c r="L88">
        <v>0</v>
      </c>
      <c r="M88" t="s">
        <v>291</v>
      </c>
      <c r="N88" t="s">
        <v>293</v>
      </c>
      <c r="O88" t="e">
        <f>VLOOKUP(A88,ben_tagging!A:C,2,0)</f>
        <v>#N/A</v>
      </c>
      <c r="P88" t="e">
        <f>VLOOKUP(A88,skyler_tagging!A:C,2,0)</f>
        <v>#N/A</v>
      </c>
    </row>
    <row r="89" spans="1:16" x14ac:dyDescent="0.25">
      <c r="A89" t="s">
        <v>88</v>
      </c>
      <c r="B89" t="s">
        <v>1094</v>
      </c>
      <c r="C89" t="s">
        <v>1095</v>
      </c>
      <c r="D89" t="s">
        <v>932</v>
      </c>
      <c r="E89" t="e">
        <v>#N/A</v>
      </c>
      <c r="F89" t="s">
        <v>932</v>
      </c>
      <c r="G89" t="s">
        <v>1078</v>
      </c>
      <c r="H89">
        <v>0</v>
      </c>
      <c r="I89" t="s">
        <v>291</v>
      </c>
      <c r="J89" t="s">
        <v>291</v>
      </c>
      <c r="K89" t="s">
        <v>292</v>
      </c>
      <c r="L89" t="s">
        <v>292</v>
      </c>
      <c r="M89" t="s">
        <v>291</v>
      </c>
      <c r="N89">
        <v>0</v>
      </c>
      <c r="O89" t="e">
        <f>VLOOKUP(A89,ben_tagging!A:C,2,0)</f>
        <v>#N/A</v>
      </c>
      <c r="P89" t="e">
        <f>VLOOKUP(A89,skyler_tagging!A:C,2,0)</f>
        <v>#N/A</v>
      </c>
    </row>
    <row r="90" spans="1:16" x14ac:dyDescent="0.25">
      <c r="A90" t="s">
        <v>89</v>
      </c>
      <c r="B90" t="s">
        <v>1079</v>
      </c>
      <c r="C90" t="s">
        <v>1079</v>
      </c>
      <c r="D90" t="e">
        <v>#N/A</v>
      </c>
      <c r="E90" t="s">
        <v>717</v>
      </c>
      <c r="F90" t="s">
        <v>717</v>
      </c>
      <c r="G90" t="s">
        <v>640</v>
      </c>
      <c r="H90">
        <v>0</v>
      </c>
      <c r="I90" t="s">
        <v>291</v>
      </c>
      <c r="J90" t="s">
        <v>292</v>
      </c>
      <c r="K90">
        <v>0</v>
      </c>
      <c r="L90" t="s">
        <v>291</v>
      </c>
      <c r="M90">
        <v>0</v>
      </c>
      <c r="N90">
        <v>0</v>
      </c>
      <c r="O90" t="str">
        <f>VLOOKUP(A90,ben_tagging!A:C,2,0)</f>
        <v>center</v>
      </c>
      <c r="P90" t="str">
        <f>VLOOKUP(A90,skyler_tagging!A:C,2,0)</f>
        <v>center</v>
      </c>
    </row>
    <row r="91" spans="1:16" x14ac:dyDescent="0.25">
      <c r="A91" t="s">
        <v>90</v>
      </c>
      <c r="B91" t="s">
        <v>1079</v>
      </c>
      <c r="C91" t="s">
        <v>1079</v>
      </c>
      <c r="D91" t="e">
        <v>#N/A</v>
      </c>
      <c r="E91" t="s">
        <v>718</v>
      </c>
      <c r="F91" t="s">
        <v>718</v>
      </c>
      <c r="G91" t="s">
        <v>640</v>
      </c>
      <c r="H91">
        <v>0</v>
      </c>
      <c r="I91" t="s">
        <v>291</v>
      </c>
      <c r="J91" t="s">
        <v>291</v>
      </c>
      <c r="K91">
        <v>0</v>
      </c>
      <c r="L91" t="s">
        <v>291</v>
      </c>
      <c r="M91">
        <v>0</v>
      </c>
      <c r="N91">
        <v>0</v>
      </c>
      <c r="O91" t="e">
        <f>VLOOKUP(A91,ben_tagging!A:C,2,0)</f>
        <v>#N/A</v>
      </c>
      <c r="P91" t="e">
        <f>VLOOKUP(A91,skyler_tagging!A:C,2,0)</f>
        <v>#N/A</v>
      </c>
    </row>
    <row r="92" spans="1:16" x14ac:dyDescent="0.25">
      <c r="A92" t="s">
        <v>91</v>
      </c>
      <c r="B92" t="s">
        <v>1079</v>
      </c>
      <c r="C92" t="s">
        <v>1079</v>
      </c>
      <c r="D92" t="e">
        <v>#N/A</v>
      </c>
      <c r="E92" t="s">
        <v>719</v>
      </c>
      <c r="F92" t="s">
        <v>719</v>
      </c>
      <c r="G92" t="s">
        <v>640</v>
      </c>
      <c r="H92">
        <v>0</v>
      </c>
      <c r="I92">
        <v>0</v>
      </c>
      <c r="J92" t="s">
        <v>292</v>
      </c>
      <c r="K92">
        <v>0</v>
      </c>
      <c r="L92" t="s">
        <v>292</v>
      </c>
      <c r="M92">
        <v>0</v>
      </c>
      <c r="N92" t="s">
        <v>292</v>
      </c>
      <c r="O92" t="e">
        <f>VLOOKUP(A92,ben_tagging!A:C,2,0)</f>
        <v>#N/A</v>
      </c>
      <c r="P92" t="e">
        <f>VLOOKUP(A92,skyler_tagging!A:C,2,0)</f>
        <v>#N/A</v>
      </c>
    </row>
    <row r="93" spans="1:16" x14ac:dyDescent="0.25">
      <c r="A93" t="s">
        <v>92</v>
      </c>
      <c r="B93" t="s">
        <v>1079</v>
      </c>
      <c r="C93" t="s">
        <v>1079</v>
      </c>
      <c r="D93" t="e">
        <v>#N/A</v>
      </c>
      <c r="E93" t="s">
        <v>720</v>
      </c>
      <c r="F93" t="s">
        <v>720</v>
      </c>
      <c r="G93" t="s">
        <v>640</v>
      </c>
      <c r="H93">
        <v>0</v>
      </c>
      <c r="I93" t="s">
        <v>291</v>
      </c>
      <c r="J93" t="s">
        <v>292</v>
      </c>
      <c r="K93">
        <v>0</v>
      </c>
      <c r="L93" t="s">
        <v>291</v>
      </c>
      <c r="M93">
        <v>0</v>
      </c>
      <c r="N93">
        <v>0</v>
      </c>
      <c r="O93" t="str">
        <f>VLOOKUP(A93,ben_tagging!A:C,2,0)</f>
        <v>center</v>
      </c>
      <c r="P93" t="str">
        <f>VLOOKUP(A93,skyler_tagging!A:C,2,0)</f>
        <v>center</v>
      </c>
    </row>
    <row r="94" spans="1:16" x14ac:dyDescent="0.25">
      <c r="A94" t="s">
        <v>93</v>
      </c>
      <c r="B94" t="s">
        <v>1079</v>
      </c>
      <c r="C94" t="s">
        <v>1079</v>
      </c>
      <c r="D94" t="e">
        <v>#N/A</v>
      </c>
      <c r="E94" t="s">
        <v>721</v>
      </c>
      <c r="F94" t="s">
        <v>721</v>
      </c>
      <c r="G94" t="s">
        <v>640</v>
      </c>
      <c r="H94">
        <v>0</v>
      </c>
      <c r="I94" t="s">
        <v>291</v>
      </c>
      <c r="J94" t="s">
        <v>291</v>
      </c>
      <c r="K94" t="s">
        <v>292</v>
      </c>
      <c r="L94" t="s">
        <v>291</v>
      </c>
      <c r="M94" t="s">
        <v>292</v>
      </c>
      <c r="N94">
        <v>0</v>
      </c>
      <c r="O94">
        <f>VLOOKUP(A94,ben_tagging!A:C,2,0)</f>
        <v>0</v>
      </c>
      <c r="P94" t="str">
        <f>VLOOKUP(A94,skyler_tagging!A:C,2,0)</f>
        <v>seems fake (satire)</v>
      </c>
    </row>
    <row r="95" spans="1:16" x14ac:dyDescent="0.25">
      <c r="A95" t="s">
        <v>94</v>
      </c>
      <c r="B95" t="s">
        <v>1079</v>
      </c>
      <c r="C95" t="s">
        <v>1079</v>
      </c>
      <c r="D95" t="e">
        <v>#N/A</v>
      </c>
      <c r="E95" t="s">
        <v>722</v>
      </c>
      <c r="F95" t="s">
        <v>722</v>
      </c>
      <c r="G95" t="s">
        <v>640</v>
      </c>
      <c r="H95">
        <v>0</v>
      </c>
      <c r="I95">
        <v>0</v>
      </c>
      <c r="J95" t="s">
        <v>291</v>
      </c>
      <c r="K95">
        <v>0</v>
      </c>
      <c r="L95" t="s">
        <v>291</v>
      </c>
      <c r="M95">
        <v>0</v>
      </c>
      <c r="N95" t="s">
        <v>291</v>
      </c>
      <c r="O95" t="e">
        <f>VLOOKUP(A95,ben_tagging!A:C,2,0)</f>
        <v>#N/A</v>
      </c>
      <c r="P95" t="e">
        <f>VLOOKUP(A95,skyler_tagging!A:C,2,0)</f>
        <v>#N/A</v>
      </c>
    </row>
    <row r="96" spans="1:16" x14ac:dyDescent="0.25">
      <c r="A96" t="s">
        <v>95</v>
      </c>
      <c r="B96" t="s">
        <v>1079</v>
      </c>
      <c r="C96" t="s">
        <v>1079</v>
      </c>
      <c r="D96" t="e">
        <v>#N/A</v>
      </c>
      <c r="E96" t="s">
        <v>723</v>
      </c>
      <c r="F96" t="s">
        <v>723</v>
      </c>
      <c r="G96" t="s">
        <v>640</v>
      </c>
      <c r="H96">
        <v>0</v>
      </c>
      <c r="I96" t="s">
        <v>292</v>
      </c>
      <c r="J96" t="s">
        <v>292</v>
      </c>
      <c r="K96">
        <v>0</v>
      </c>
      <c r="L96" t="s">
        <v>291</v>
      </c>
      <c r="M96">
        <v>0</v>
      </c>
      <c r="N96">
        <v>0</v>
      </c>
      <c r="O96" t="str">
        <f>VLOOKUP(A96,ben_tagging!A:C,2,0)</f>
        <v>base</v>
      </c>
      <c r="P96" t="str">
        <f>VLOOKUP(A96,skyler_tagging!A:C,2,0)</f>
        <v>center</v>
      </c>
    </row>
    <row r="97" spans="1:16" x14ac:dyDescent="0.25">
      <c r="A97" t="s">
        <v>96</v>
      </c>
      <c r="B97" t="s">
        <v>1079</v>
      </c>
      <c r="C97" t="s">
        <v>1079</v>
      </c>
      <c r="D97" t="e">
        <v>#N/A</v>
      </c>
      <c r="E97" t="s">
        <v>724</v>
      </c>
      <c r="F97" t="s">
        <v>724</v>
      </c>
      <c r="G97" t="s">
        <v>640</v>
      </c>
      <c r="H97">
        <v>0</v>
      </c>
      <c r="I97" t="s">
        <v>291</v>
      </c>
      <c r="J97" t="s">
        <v>291</v>
      </c>
      <c r="K97" t="s">
        <v>291</v>
      </c>
      <c r="L97">
        <v>0</v>
      </c>
      <c r="M97">
        <v>0</v>
      </c>
      <c r="N97" t="s">
        <v>293</v>
      </c>
      <c r="O97" t="e">
        <f>VLOOKUP(A97,ben_tagging!A:C,2,0)</f>
        <v>#N/A</v>
      </c>
      <c r="P97" t="e">
        <f>VLOOKUP(A97,skyler_tagging!A:C,2,0)</f>
        <v>#N/A</v>
      </c>
    </row>
    <row r="98" spans="1:16" x14ac:dyDescent="0.25">
      <c r="A98" t="s">
        <v>97</v>
      </c>
      <c r="B98" t="s">
        <v>1096</v>
      </c>
      <c r="C98" t="s">
        <v>1097</v>
      </c>
      <c r="D98" t="s">
        <v>933</v>
      </c>
      <c r="E98" t="e">
        <v>#N/A</v>
      </c>
      <c r="F98" t="s">
        <v>933</v>
      </c>
      <c r="G98" t="s">
        <v>1078</v>
      </c>
      <c r="H98">
        <v>0</v>
      </c>
      <c r="I98">
        <v>0</v>
      </c>
      <c r="J98" t="s">
        <v>292</v>
      </c>
      <c r="K98">
        <v>0</v>
      </c>
      <c r="L98">
        <v>0</v>
      </c>
      <c r="M98">
        <v>0</v>
      </c>
      <c r="N98" t="s">
        <v>293</v>
      </c>
      <c r="O98" t="e">
        <f>VLOOKUP(A98,ben_tagging!A:C,2,0)</f>
        <v>#N/A</v>
      </c>
      <c r="P98" t="e">
        <f>VLOOKUP(A98,skyler_tagging!A:C,2,0)</f>
        <v>#N/A</v>
      </c>
    </row>
    <row r="99" spans="1:16" x14ac:dyDescent="0.25">
      <c r="A99" t="s">
        <v>98</v>
      </c>
      <c r="B99" t="s">
        <v>1098</v>
      </c>
      <c r="C99" t="s">
        <v>1099</v>
      </c>
      <c r="D99" t="s">
        <v>934</v>
      </c>
      <c r="E99" t="e">
        <v>#N/A</v>
      </c>
      <c r="F99" t="s">
        <v>934</v>
      </c>
      <c r="G99" t="s">
        <v>1078</v>
      </c>
      <c r="H99">
        <v>0</v>
      </c>
      <c r="I99">
        <v>0</v>
      </c>
      <c r="J99">
        <v>0</v>
      </c>
      <c r="K99">
        <v>0</v>
      </c>
      <c r="L99" t="s">
        <v>296</v>
      </c>
      <c r="M99" t="s">
        <v>293</v>
      </c>
      <c r="N99">
        <v>0</v>
      </c>
      <c r="O99" t="e">
        <f>VLOOKUP(A99,ben_tagging!A:C,2,0)</f>
        <v>#N/A</v>
      </c>
      <c r="P99" t="e">
        <f>VLOOKUP(A99,skyler_tagging!A:C,2,0)</f>
        <v>#N/A</v>
      </c>
    </row>
    <row r="100" spans="1:16" x14ac:dyDescent="0.25">
      <c r="A100" t="s">
        <v>99</v>
      </c>
      <c r="B100" t="s">
        <v>1079</v>
      </c>
      <c r="C100" t="s">
        <v>1079</v>
      </c>
      <c r="D100" t="e">
        <v>#N/A</v>
      </c>
      <c r="E100" t="s">
        <v>725</v>
      </c>
      <c r="F100" t="s">
        <v>725</v>
      </c>
      <c r="G100" t="s">
        <v>640</v>
      </c>
      <c r="H100">
        <v>0</v>
      </c>
      <c r="I100" t="s">
        <v>291</v>
      </c>
      <c r="J100" t="s">
        <v>291</v>
      </c>
      <c r="K100" t="s">
        <v>292</v>
      </c>
      <c r="L100">
        <v>0</v>
      </c>
      <c r="M100" t="s">
        <v>291</v>
      </c>
      <c r="N100">
        <v>0</v>
      </c>
      <c r="O100">
        <f>VLOOKUP(A100,ben_tagging!A:C,2,0)</f>
        <v>0</v>
      </c>
      <c r="P100" t="str">
        <f>VLOOKUP(A100,skyler_tagging!A:C,2,0)</f>
        <v>both</v>
      </c>
    </row>
    <row r="101" spans="1:16" x14ac:dyDescent="0.25">
      <c r="A101" t="s">
        <v>100</v>
      </c>
      <c r="B101" t="s">
        <v>1079</v>
      </c>
      <c r="C101" t="s">
        <v>1079</v>
      </c>
      <c r="D101" t="e">
        <v>#N/A</v>
      </c>
      <c r="E101" t="s">
        <v>726</v>
      </c>
      <c r="F101" t="s">
        <v>726</v>
      </c>
      <c r="G101" t="s">
        <v>640</v>
      </c>
      <c r="H101">
        <v>0</v>
      </c>
      <c r="I101" t="s">
        <v>291</v>
      </c>
      <c r="J101" t="s">
        <v>291</v>
      </c>
      <c r="K101">
        <v>0</v>
      </c>
      <c r="L101" t="s">
        <v>292</v>
      </c>
      <c r="M101">
        <v>0</v>
      </c>
      <c r="N101">
        <v>0</v>
      </c>
      <c r="O101" t="str">
        <f>VLOOKUP(A101,ben_tagging!A:C,2,0)</f>
        <v>base</v>
      </c>
      <c r="P101" t="str">
        <f>VLOOKUP(A101,skyler_tagging!A:C,2,0)</f>
        <v>base</v>
      </c>
    </row>
    <row r="102" spans="1:16" x14ac:dyDescent="0.25">
      <c r="A102" t="s">
        <v>101</v>
      </c>
      <c r="B102" t="s">
        <v>1079</v>
      </c>
      <c r="C102" t="s">
        <v>1079</v>
      </c>
      <c r="D102" t="e">
        <v>#N/A</v>
      </c>
      <c r="E102" t="s">
        <v>727</v>
      </c>
      <c r="F102" t="s">
        <v>727</v>
      </c>
      <c r="G102" t="s">
        <v>640</v>
      </c>
      <c r="H102">
        <v>0</v>
      </c>
      <c r="I102" t="s">
        <v>291</v>
      </c>
      <c r="J102" t="s">
        <v>291</v>
      </c>
      <c r="K102" t="s">
        <v>291</v>
      </c>
      <c r="L102">
        <v>0</v>
      </c>
      <c r="M102" t="s">
        <v>291</v>
      </c>
      <c r="N102">
        <v>0</v>
      </c>
      <c r="O102" t="e">
        <f>VLOOKUP(A102,ben_tagging!A:C,2,0)</f>
        <v>#N/A</v>
      </c>
      <c r="P102" t="e">
        <f>VLOOKUP(A102,skyler_tagging!A:C,2,0)</f>
        <v>#N/A</v>
      </c>
    </row>
    <row r="103" spans="1:16" x14ac:dyDescent="0.25">
      <c r="A103" t="s">
        <v>102</v>
      </c>
      <c r="B103" t="s">
        <v>1079</v>
      </c>
      <c r="C103" t="s">
        <v>1079</v>
      </c>
      <c r="D103" t="e">
        <v>#N/A</v>
      </c>
      <c r="E103" t="s">
        <v>728</v>
      </c>
      <c r="F103" t="s">
        <v>728</v>
      </c>
      <c r="G103" t="s">
        <v>640</v>
      </c>
      <c r="H103">
        <v>0</v>
      </c>
      <c r="I103" t="s">
        <v>291</v>
      </c>
      <c r="J103" t="s">
        <v>291</v>
      </c>
      <c r="K103" t="s">
        <v>291</v>
      </c>
      <c r="L103">
        <v>0</v>
      </c>
      <c r="M103" t="s">
        <v>291</v>
      </c>
      <c r="N103">
        <v>0</v>
      </c>
      <c r="O103" t="e">
        <f>VLOOKUP(A103,ben_tagging!A:C,2,0)</f>
        <v>#N/A</v>
      </c>
      <c r="P103" t="e">
        <f>VLOOKUP(A103,skyler_tagging!A:C,2,0)</f>
        <v>#N/A</v>
      </c>
    </row>
    <row r="104" spans="1:16" x14ac:dyDescent="0.25">
      <c r="A104" t="s">
        <v>103</v>
      </c>
      <c r="B104" t="s">
        <v>1079</v>
      </c>
      <c r="C104" t="s">
        <v>1079</v>
      </c>
      <c r="D104" t="e">
        <v>#N/A</v>
      </c>
      <c r="E104" t="s">
        <v>729</v>
      </c>
      <c r="F104" t="s">
        <v>729</v>
      </c>
      <c r="G104" t="s">
        <v>640</v>
      </c>
      <c r="H104">
        <v>0</v>
      </c>
      <c r="I104" t="s">
        <v>291</v>
      </c>
      <c r="J104" t="s">
        <v>291</v>
      </c>
      <c r="K104" t="s">
        <v>293</v>
      </c>
      <c r="L104" t="s">
        <v>292</v>
      </c>
      <c r="M104" t="s">
        <v>291</v>
      </c>
      <c r="N104">
        <v>0</v>
      </c>
      <c r="O104">
        <f>VLOOKUP(A104,ben_tagging!A:C,2,0)</f>
        <v>0</v>
      </c>
      <c r="P104" t="str">
        <f>VLOOKUP(A104,skyler_tagging!A:C,2,0)</f>
        <v>center</v>
      </c>
    </row>
    <row r="105" spans="1:16" x14ac:dyDescent="0.25">
      <c r="A105" t="s">
        <v>104</v>
      </c>
      <c r="B105" t="s">
        <v>1079</v>
      </c>
      <c r="C105" t="s">
        <v>1079</v>
      </c>
      <c r="D105" t="e">
        <v>#N/A</v>
      </c>
      <c r="E105" t="s">
        <v>730</v>
      </c>
      <c r="F105" t="s">
        <v>730</v>
      </c>
      <c r="G105" t="s">
        <v>640</v>
      </c>
      <c r="H105">
        <v>0</v>
      </c>
      <c r="I105" t="s">
        <v>291</v>
      </c>
      <c r="J105" t="s">
        <v>292</v>
      </c>
      <c r="K105">
        <v>0</v>
      </c>
      <c r="L105" t="s">
        <v>291</v>
      </c>
      <c r="M105">
        <v>0</v>
      </c>
      <c r="N105">
        <v>0</v>
      </c>
      <c r="O105" t="str">
        <f>VLOOKUP(A105,ben_tagging!A:C,2,0)</f>
        <v>center</v>
      </c>
      <c r="P105" t="str">
        <f>VLOOKUP(A105,skyler_tagging!A:C,2,0)</f>
        <v>center</v>
      </c>
    </row>
    <row r="106" spans="1:16" x14ac:dyDescent="0.25">
      <c r="A106" t="s">
        <v>105</v>
      </c>
      <c r="B106" t="s">
        <v>1100</v>
      </c>
      <c r="C106" t="s">
        <v>1101</v>
      </c>
      <c r="D106" t="e">
        <v>#N/A</v>
      </c>
      <c r="E106" t="e">
        <v>#N/A</v>
      </c>
      <c r="F106" t="e">
        <v>#N/A</v>
      </c>
      <c r="G106" t="s">
        <v>1078</v>
      </c>
      <c r="H106">
        <v>0</v>
      </c>
      <c r="I106">
        <v>0</v>
      </c>
      <c r="J106" t="s">
        <v>291</v>
      </c>
      <c r="K106">
        <v>0</v>
      </c>
      <c r="L106">
        <v>0</v>
      </c>
      <c r="M106">
        <v>0</v>
      </c>
      <c r="N106" t="s">
        <v>291</v>
      </c>
      <c r="O106" t="e">
        <f>VLOOKUP(A106,ben_tagging!A:C,2,0)</f>
        <v>#N/A</v>
      </c>
      <c r="P106" t="e">
        <f>VLOOKUP(A106,skyler_tagging!A:C,2,0)</f>
        <v>#N/A</v>
      </c>
    </row>
    <row r="107" spans="1:16" x14ac:dyDescent="0.25">
      <c r="A107" t="s">
        <v>106</v>
      </c>
      <c r="B107" t="s">
        <v>1079</v>
      </c>
      <c r="C107" t="s">
        <v>1079</v>
      </c>
      <c r="D107" t="e">
        <v>#N/A</v>
      </c>
      <c r="E107" t="s">
        <v>731</v>
      </c>
      <c r="F107" t="s">
        <v>731</v>
      </c>
      <c r="G107" t="s">
        <v>640</v>
      </c>
      <c r="H107">
        <v>0</v>
      </c>
      <c r="I107">
        <v>0</v>
      </c>
      <c r="J107" t="s">
        <v>291</v>
      </c>
      <c r="K107" t="s">
        <v>291</v>
      </c>
      <c r="L107" t="s">
        <v>291</v>
      </c>
      <c r="M107" t="s">
        <v>291</v>
      </c>
      <c r="N107">
        <v>0</v>
      </c>
      <c r="O107" t="e">
        <f>VLOOKUP(A107,ben_tagging!A:C,2,0)</f>
        <v>#N/A</v>
      </c>
      <c r="P107" t="e">
        <f>VLOOKUP(A107,skyler_tagging!A:C,2,0)</f>
        <v>#N/A</v>
      </c>
    </row>
    <row r="108" spans="1:16" x14ac:dyDescent="0.25">
      <c r="A108" t="s">
        <v>107</v>
      </c>
      <c r="B108" t="s">
        <v>1079</v>
      </c>
      <c r="C108" t="s">
        <v>1079</v>
      </c>
      <c r="D108" t="e">
        <v>#N/A</v>
      </c>
      <c r="E108" t="s">
        <v>732</v>
      </c>
      <c r="F108" t="s">
        <v>732</v>
      </c>
      <c r="G108" t="s">
        <v>640</v>
      </c>
      <c r="H108">
        <v>0</v>
      </c>
      <c r="I108">
        <v>0</v>
      </c>
      <c r="J108" t="s">
        <v>291</v>
      </c>
      <c r="K108" t="s">
        <v>291</v>
      </c>
      <c r="L108">
        <v>0</v>
      </c>
      <c r="M108" t="s">
        <v>291</v>
      </c>
      <c r="N108" t="s">
        <v>291</v>
      </c>
      <c r="O108" t="e">
        <f>VLOOKUP(A108,ben_tagging!A:C,2,0)</f>
        <v>#N/A</v>
      </c>
      <c r="P108" t="e">
        <f>VLOOKUP(A108,skyler_tagging!A:C,2,0)</f>
        <v>#N/A</v>
      </c>
    </row>
    <row r="109" spans="1:16" x14ac:dyDescent="0.25">
      <c r="A109" t="s">
        <v>108</v>
      </c>
      <c r="B109" t="s">
        <v>1079</v>
      </c>
      <c r="C109" t="s">
        <v>1079</v>
      </c>
      <c r="D109" t="e">
        <v>#N/A</v>
      </c>
      <c r="E109" t="s">
        <v>733</v>
      </c>
      <c r="F109" t="s">
        <v>733</v>
      </c>
      <c r="G109" t="s">
        <v>640</v>
      </c>
      <c r="H109">
        <v>0</v>
      </c>
      <c r="I109" t="s">
        <v>291</v>
      </c>
      <c r="J109" t="s">
        <v>291</v>
      </c>
      <c r="K109" t="s">
        <v>293</v>
      </c>
      <c r="L109">
        <v>0</v>
      </c>
      <c r="M109" t="s">
        <v>291</v>
      </c>
      <c r="N109">
        <v>0</v>
      </c>
      <c r="O109" t="e">
        <f>VLOOKUP(A109,ben_tagging!A:C,2,0)</f>
        <v>#N/A</v>
      </c>
      <c r="P109" t="e">
        <f>VLOOKUP(A109,skyler_tagging!A:C,2,0)</f>
        <v>#N/A</v>
      </c>
    </row>
    <row r="110" spans="1:16" x14ac:dyDescent="0.25">
      <c r="A110" t="s">
        <v>109</v>
      </c>
      <c r="B110" t="s">
        <v>1079</v>
      </c>
      <c r="C110" t="s">
        <v>1079</v>
      </c>
      <c r="D110" t="e">
        <v>#N/A</v>
      </c>
      <c r="E110" t="s">
        <v>734</v>
      </c>
      <c r="F110" t="s">
        <v>734</v>
      </c>
      <c r="G110" t="s">
        <v>640</v>
      </c>
      <c r="H110">
        <v>0</v>
      </c>
      <c r="I110" t="s">
        <v>291</v>
      </c>
      <c r="J110" t="s">
        <v>292</v>
      </c>
      <c r="K110">
        <v>0</v>
      </c>
      <c r="L110" t="s">
        <v>291</v>
      </c>
      <c r="M110">
        <v>0</v>
      </c>
      <c r="N110">
        <v>0</v>
      </c>
      <c r="O110" t="str">
        <f>VLOOKUP(A110,ben_tagging!A:C,2,0)</f>
        <v>center</v>
      </c>
      <c r="P110" t="str">
        <f>VLOOKUP(A110,skyler_tagging!A:C,2,0)</f>
        <v>center</v>
      </c>
    </row>
    <row r="111" spans="1:16" x14ac:dyDescent="0.25">
      <c r="A111" t="s">
        <v>110</v>
      </c>
      <c r="B111" t="s">
        <v>1079</v>
      </c>
      <c r="C111" t="s">
        <v>1079</v>
      </c>
      <c r="D111" t="e">
        <v>#N/A</v>
      </c>
      <c r="E111" t="s">
        <v>837</v>
      </c>
      <c r="F111" t="s">
        <v>837</v>
      </c>
      <c r="G111" t="s">
        <v>860</v>
      </c>
      <c r="H111">
        <v>0</v>
      </c>
      <c r="I111">
        <v>0</v>
      </c>
      <c r="J111" t="s">
        <v>292</v>
      </c>
      <c r="K111">
        <v>0</v>
      </c>
      <c r="L111" t="s">
        <v>292</v>
      </c>
      <c r="M111" t="s">
        <v>293</v>
      </c>
      <c r="N111">
        <v>0</v>
      </c>
      <c r="O111" t="e">
        <f>VLOOKUP(A111,ben_tagging!A:C,2,0)</f>
        <v>#N/A</v>
      </c>
      <c r="P111" t="e">
        <f>VLOOKUP(A111,skyler_tagging!A:C,2,0)</f>
        <v>#N/A</v>
      </c>
    </row>
    <row r="112" spans="1:16" x14ac:dyDescent="0.25">
      <c r="A112" t="s">
        <v>111</v>
      </c>
      <c r="B112" t="s">
        <v>1079</v>
      </c>
      <c r="C112" t="s">
        <v>1079</v>
      </c>
      <c r="D112" t="e">
        <v>#N/A</v>
      </c>
      <c r="E112" t="s">
        <v>735</v>
      </c>
      <c r="F112" t="s">
        <v>735</v>
      </c>
      <c r="G112" t="s">
        <v>640</v>
      </c>
      <c r="H112">
        <v>0</v>
      </c>
      <c r="I112">
        <v>0</v>
      </c>
      <c r="J112" t="s">
        <v>293</v>
      </c>
      <c r="K112" t="s">
        <v>293</v>
      </c>
      <c r="L112">
        <v>0</v>
      </c>
      <c r="M112" t="s">
        <v>292</v>
      </c>
      <c r="N112" t="s">
        <v>293</v>
      </c>
      <c r="O112" t="e">
        <f>VLOOKUP(A112,ben_tagging!A:C,2,0)</f>
        <v>#N/A</v>
      </c>
      <c r="P112" t="e">
        <f>VLOOKUP(A112,skyler_tagging!A:C,2,0)</f>
        <v>#N/A</v>
      </c>
    </row>
    <row r="113" spans="1:16" x14ac:dyDescent="0.25">
      <c r="A113" t="s">
        <v>112</v>
      </c>
      <c r="B113" t="s">
        <v>1079</v>
      </c>
      <c r="C113" t="s">
        <v>1079</v>
      </c>
      <c r="D113" t="e">
        <v>#N/A</v>
      </c>
      <c r="E113" t="s">
        <v>736</v>
      </c>
      <c r="F113" t="s">
        <v>736</v>
      </c>
      <c r="G113" t="s">
        <v>640</v>
      </c>
      <c r="H113">
        <v>0</v>
      </c>
      <c r="I113">
        <v>0</v>
      </c>
      <c r="J113" t="s">
        <v>292</v>
      </c>
      <c r="K113" t="s">
        <v>292</v>
      </c>
      <c r="L113">
        <v>0</v>
      </c>
      <c r="M113" t="s">
        <v>292</v>
      </c>
      <c r="N113" t="s">
        <v>292</v>
      </c>
      <c r="O113" t="e">
        <f>VLOOKUP(A113,ben_tagging!A:C,2,0)</f>
        <v>#N/A</v>
      </c>
      <c r="P113" t="e">
        <f>VLOOKUP(A113,skyler_tagging!A:C,2,0)</f>
        <v>#N/A</v>
      </c>
    </row>
    <row r="114" spans="1:16" x14ac:dyDescent="0.25">
      <c r="A114" t="s">
        <v>113</v>
      </c>
      <c r="B114" t="s">
        <v>1079</v>
      </c>
      <c r="C114" t="s">
        <v>1079</v>
      </c>
      <c r="D114" t="e">
        <v>#N/A</v>
      </c>
      <c r="E114" t="s">
        <v>737</v>
      </c>
      <c r="F114" t="s">
        <v>737</v>
      </c>
      <c r="G114" t="s">
        <v>640</v>
      </c>
      <c r="H114">
        <v>0</v>
      </c>
      <c r="I114" t="s">
        <v>291</v>
      </c>
      <c r="J114" t="s">
        <v>291</v>
      </c>
      <c r="K114">
        <v>0</v>
      </c>
      <c r="L114">
        <v>0</v>
      </c>
      <c r="M114" t="s">
        <v>291</v>
      </c>
      <c r="N114">
        <v>0</v>
      </c>
      <c r="O114" t="e">
        <f>VLOOKUP(A114,ben_tagging!A:C,2,0)</f>
        <v>#N/A</v>
      </c>
      <c r="P114" t="e">
        <f>VLOOKUP(A114,skyler_tagging!A:C,2,0)</f>
        <v>#N/A</v>
      </c>
    </row>
    <row r="115" spans="1:16" x14ac:dyDescent="0.25">
      <c r="A115" t="s">
        <v>114</v>
      </c>
      <c r="B115" t="s">
        <v>1079</v>
      </c>
      <c r="C115" t="s">
        <v>1079</v>
      </c>
      <c r="D115" t="e">
        <v>#N/A</v>
      </c>
      <c r="E115" t="s">
        <v>838</v>
      </c>
      <c r="F115" t="s">
        <v>838</v>
      </c>
      <c r="G115" t="s">
        <v>860</v>
      </c>
      <c r="H115">
        <v>0</v>
      </c>
      <c r="I115">
        <v>0</v>
      </c>
      <c r="J115" t="s">
        <v>292</v>
      </c>
      <c r="K115">
        <v>0</v>
      </c>
      <c r="L115" t="s">
        <v>292</v>
      </c>
      <c r="M115">
        <v>0</v>
      </c>
      <c r="N115" t="s">
        <v>292</v>
      </c>
      <c r="O115" t="e">
        <f>VLOOKUP(A115,ben_tagging!A:C,2,0)</f>
        <v>#N/A</v>
      </c>
      <c r="P115" t="e">
        <f>VLOOKUP(A115,skyler_tagging!A:C,2,0)</f>
        <v>#N/A</v>
      </c>
    </row>
    <row r="116" spans="1:16" x14ac:dyDescent="0.25">
      <c r="A116" t="s">
        <v>115</v>
      </c>
      <c r="B116" t="s">
        <v>1079</v>
      </c>
      <c r="C116" t="s">
        <v>1079</v>
      </c>
      <c r="D116" t="e">
        <v>#N/A</v>
      </c>
      <c r="E116" t="s">
        <v>839</v>
      </c>
      <c r="F116" t="s">
        <v>839</v>
      </c>
      <c r="G116" t="s">
        <v>860</v>
      </c>
      <c r="H116">
        <v>0</v>
      </c>
      <c r="I116" t="s">
        <v>292</v>
      </c>
      <c r="J116" t="s">
        <v>292</v>
      </c>
      <c r="K116">
        <v>0</v>
      </c>
      <c r="L116" t="s">
        <v>292</v>
      </c>
      <c r="M116">
        <v>0</v>
      </c>
      <c r="N116">
        <v>0</v>
      </c>
      <c r="O116" t="e">
        <f>VLOOKUP(A116,ben_tagging!A:C,2,0)</f>
        <v>#N/A</v>
      </c>
      <c r="P116" t="e">
        <f>VLOOKUP(A116,skyler_tagging!A:C,2,0)</f>
        <v>#N/A</v>
      </c>
    </row>
    <row r="117" spans="1:16" x14ac:dyDescent="0.25">
      <c r="A117" t="s">
        <v>116</v>
      </c>
      <c r="B117" t="s">
        <v>1079</v>
      </c>
      <c r="C117" t="s">
        <v>1079</v>
      </c>
      <c r="D117" t="e">
        <v>#N/A</v>
      </c>
      <c r="E117" t="s">
        <v>840</v>
      </c>
      <c r="F117" t="s">
        <v>840</v>
      </c>
      <c r="G117" t="s">
        <v>860</v>
      </c>
      <c r="H117">
        <v>0</v>
      </c>
      <c r="I117" t="s">
        <v>292</v>
      </c>
      <c r="J117" t="s">
        <v>292</v>
      </c>
      <c r="K117">
        <v>0</v>
      </c>
      <c r="L117" t="s">
        <v>292</v>
      </c>
      <c r="M117">
        <v>0</v>
      </c>
      <c r="N117">
        <v>0</v>
      </c>
      <c r="O117" t="e">
        <f>VLOOKUP(A117,ben_tagging!A:C,2,0)</f>
        <v>#N/A</v>
      </c>
      <c r="P117" t="e">
        <f>VLOOKUP(A117,skyler_tagging!A:C,2,0)</f>
        <v>#N/A</v>
      </c>
    </row>
    <row r="118" spans="1:16" x14ac:dyDescent="0.25">
      <c r="A118" t="s">
        <v>117</v>
      </c>
      <c r="B118" t="s">
        <v>1079</v>
      </c>
      <c r="C118" t="s">
        <v>1079</v>
      </c>
      <c r="D118" t="e">
        <v>#N/A</v>
      </c>
      <c r="E118" t="s">
        <v>841</v>
      </c>
      <c r="F118" t="s">
        <v>841</v>
      </c>
      <c r="G118" t="s">
        <v>860</v>
      </c>
      <c r="H118">
        <v>0</v>
      </c>
      <c r="I118" t="s">
        <v>291</v>
      </c>
      <c r="J118" t="s">
        <v>292</v>
      </c>
      <c r="K118" t="s">
        <v>292</v>
      </c>
      <c r="L118">
        <v>0</v>
      </c>
      <c r="M118" t="s">
        <v>292</v>
      </c>
      <c r="N118">
        <v>0</v>
      </c>
      <c r="O118" t="e">
        <f>VLOOKUP(A118,ben_tagging!A:C,2,0)</f>
        <v>#N/A</v>
      </c>
      <c r="P118" t="e">
        <f>VLOOKUP(A118,skyler_tagging!A:C,2,0)</f>
        <v>#N/A</v>
      </c>
    </row>
    <row r="119" spans="1:16" x14ac:dyDescent="0.25">
      <c r="A119" t="s">
        <v>118</v>
      </c>
      <c r="B119" t="s">
        <v>1079</v>
      </c>
      <c r="C119" t="s">
        <v>1079</v>
      </c>
      <c r="D119" t="e">
        <v>#N/A</v>
      </c>
      <c r="E119" t="s">
        <v>842</v>
      </c>
      <c r="F119" t="s">
        <v>842</v>
      </c>
      <c r="G119" t="s">
        <v>860</v>
      </c>
      <c r="H119">
        <v>0</v>
      </c>
      <c r="I119">
        <v>0</v>
      </c>
      <c r="J119" t="s">
        <v>291</v>
      </c>
      <c r="K119">
        <v>0</v>
      </c>
      <c r="L119" t="s">
        <v>291</v>
      </c>
      <c r="M119">
        <v>0</v>
      </c>
      <c r="N119" t="s">
        <v>293</v>
      </c>
      <c r="O119" t="e">
        <f>VLOOKUP(A119,ben_tagging!A:C,2,0)</f>
        <v>#N/A</v>
      </c>
      <c r="P119" t="e">
        <f>VLOOKUP(A119,skyler_tagging!A:C,2,0)</f>
        <v>#N/A</v>
      </c>
    </row>
    <row r="120" spans="1:16" x14ac:dyDescent="0.25">
      <c r="A120" t="s">
        <v>119</v>
      </c>
      <c r="B120" t="s">
        <v>1079</v>
      </c>
      <c r="C120" t="s">
        <v>1079</v>
      </c>
      <c r="D120" t="e">
        <v>#N/A</v>
      </c>
      <c r="E120" t="s">
        <v>738</v>
      </c>
      <c r="F120" t="s">
        <v>738</v>
      </c>
      <c r="G120" t="s">
        <v>640</v>
      </c>
      <c r="H120">
        <v>0</v>
      </c>
      <c r="I120">
        <v>0</v>
      </c>
      <c r="J120" t="s">
        <v>291</v>
      </c>
      <c r="K120" t="s">
        <v>291</v>
      </c>
      <c r="L120">
        <v>0</v>
      </c>
      <c r="M120" t="s">
        <v>291</v>
      </c>
      <c r="N120">
        <v>0</v>
      </c>
      <c r="O120" t="e">
        <f>VLOOKUP(A120,ben_tagging!A:C,2,0)</f>
        <v>#N/A</v>
      </c>
      <c r="P120" t="e">
        <f>VLOOKUP(A120,skyler_tagging!A:C,2,0)</f>
        <v>#N/A</v>
      </c>
    </row>
    <row r="121" spans="1:16" x14ac:dyDescent="0.25">
      <c r="A121" t="s">
        <v>120</v>
      </c>
      <c r="B121" t="s">
        <v>1079</v>
      </c>
      <c r="C121" t="s">
        <v>1079</v>
      </c>
      <c r="D121" t="e">
        <v>#N/A</v>
      </c>
      <c r="E121" t="s">
        <v>739</v>
      </c>
      <c r="F121" t="s">
        <v>739</v>
      </c>
      <c r="G121" t="s">
        <v>640</v>
      </c>
      <c r="H121">
        <v>0</v>
      </c>
      <c r="I121">
        <v>0</v>
      </c>
      <c r="J121" t="s">
        <v>291</v>
      </c>
      <c r="K121">
        <v>0</v>
      </c>
      <c r="L121" t="s">
        <v>291</v>
      </c>
      <c r="M121">
        <v>0</v>
      </c>
      <c r="N121" t="s">
        <v>293</v>
      </c>
      <c r="O121" t="e">
        <f>VLOOKUP(A121,ben_tagging!A:C,2,0)</f>
        <v>#N/A</v>
      </c>
      <c r="P121" t="e">
        <f>VLOOKUP(A121,skyler_tagging!A:C,2,0)</f>
        <v>#N/A</v>
      </c>
    </row>
    <row r="122" spans="1:16" x14ac:dyDescent="0.25">
      <c r="A122" t="s">
        <v>121</v>
      </c>
      <c r="B122" t="s">
        <v>1079</v>
      </c>
      <c r="C122" t="s">
        <v>1079</v>
      </c>
      <c r="D122" t="e">
        <v>#N/A</v>
      </c>
      <c r="E122" t="s">
        <v>740</v>
      </c>
      <c r="F122" t="s">
        <v>740</v>
      </c>
      <c r="G122" t="s">
        <v>640</v>
      </c>
      <c r="H122">
        <v>0</v>
      </c>
      <c r="I122" t="s">
        <v>291</v>
      </c>
      <c r="J122" t="s">
        <v>291</v>
      </c>
      <c r="K122" t="s">
        <v>291</v>
      </c>
      <c r="L122">
        <v>0</v>
      </c>
      <c r="M122">
        <v>0</v>
      </c>
      <c r="N122">
        <v>0</v>
      </c>
      <c r="O122" t="e">
        <f>VLOOKUP(A122,ben_tagging!A:C,2,0)</f>
        <v>#N/A</v>
      </c>
      <c r="P122" t="e">
        <f>VLOOKUP(A122,skyler_tagging!A:C,2,0)</f>
        <v>#N/A</v>
      </c>
    </row>
    <row r="123" spans="1:16" x14ac:dyDescent="0.25">
      <c r="A123" t="s">
        <v>122</v>
      </c>
      <c r="B123" t="s">
        <v>1079</v>
      </c>
      <c r="C123" t="s">
        <v>1079</v>
      </c>
      <c r="D123" t="e">
        <v>#N/A</v>
      </c>
      <c r="E123" t="s">
        <v>741</v>
      </c>
      <c r="F123" t="s">
        <v>741</v>
      </c>
      <c r="G123" t="s">
        <v>640</v>
      </c>
      <c r="H123">
        <v>0</v>
      </c>
      <c r="I123" t="s">
        <v>291</v>
      </c>
      <c r="J123" t="s">
        <v>291</v>
      </c>
      <c r="K123" t="s">
        <v>291</v>
      </c>
      <c r="L123" t="s">
        <v>291</v>
      </c>
      <c r="M123" t="s">
        <v>291</v>
      </c>
      <c r="N123">
        <v>0</v>
      </c>
      <c r="O123" t="e">
        <f>VLOOKUP(A123,ben_tagging!A:C,2,0)</f>
        <v>#N/A</v>
      </c>
      <c r="P123" t="e">
        <f>VLOOKUP(A123,skyler_tagging!A:C,2,0)</f>
        <v>#N/A</v>
      </c>
    </row>
    <row r="124" spans="1:16" x14ac:dyDescent="0.25">
      <c r="A124" t="s">
        <v>123</v>
      </c>
      <c r="B124" t="s">
        <v>1079</v>
      </c>
      <c r="C124" t="s">
        <v>1079</v>
      </c>
      <c r="D124" t="e">
        <v>#N/A</v>
      </c>
      <c r="E124" t="s">
        <v>742</v>
      </c>
      <c r="F124" t="s">
        <v>742</v>
      </c>
      <c r="G124" t="s">
        <v>640</v>
      </c>
      <c r="H124">
        <v>0</v>
      </c>
      <c r="I124">
        <v>0</v>
      </c>
      <c r="J124" t="s">
        <v>291</v>
      </c>
      <c r="K124" t="s">
        <v>291</v>
      </c>
      <c r="L124" t="s">
        <v>291</v>
      </c>
      <c r="M124" t="s">
        <v>291</v>
      </c>
      <c r="N124">
        <v>0</v>
      </c>
      <c r="O124" t="e">
        <f>VLOOKUP(A124,ben_tagging!A:C,2,0)</f>
        <v>#N/A</v>
      </c>
      <c r="P124" t="e">
        <f>VLOOKUP(A124,skyler_tagging!A:C,2,0)</f>
        <v>#N/A</v>
      </c>
    </row>
    <row r="125" spans="1:16" x14ac:dyDescent="0.25">
      <c r="A125" t="s">
        <v>124</v>
      </c>
      <c r="B125" t="s">
        <v>1079</v>
      </c>
      <c r="C125" t="s">
        <v>1079</v>
      </c>
      <c r="D125" t="e">
        <v>#N/A</v>
      </c>
      <c r="E125" t="s">
        <v>743</v>
      </c>
      <c r="F125" t="s">
        <v>743</v>
      </c>
      <c r="G125" t="s">
        <v>640</v>
      </c>
      <c r="H125">
        <v>0</v>
      </c>
      <c r="I125" t="s">
        <v>291</v>
      </c>
      <c r="J125" t="s">
        <v>291</v>
      </c>
      <c r="K125">
        <v>0</v>
      </c>
      <c r="L125" t="s">
        <v>292</v>
      </c>
      <c r="M125">
        <v>0</v>
      </c>
      <c r="N125">
        <v>0</v>
      </c>
      <c r="O125" t="str">
        <f>VLOOKUP(A125,ben_tagging!A:C,2,0)</f>
        <v>center</v>
      </c>
      <c r="P125" t="str">
        <f>VLOOKUP(A125,skyler_tagging!A:C,2,0)</f>
        <v>center</v>
      </c>
    </row>
    <row r="126" spans="1:16" x14ac:dyDescent="0.25">
      <c r="A126" t="s">
        <v>125</v>
      </c>
      <c r="B126" t="s">
        <v>1079</v>
      </c>
      <c r="C126" t="s">
        <v>1079</v>
      </c>
      <c r="D126" t="e">
        <v>#N/A</v>
      </c>
      <c r="E126" t="s">
        <v>744</v>
      </c>
      <c r="F126" t="s">
        <v>744</v>
      </c>
      <c r="G126" t="s">
        <v>640</v>
      </c>
      <c r="H126">
        <v>0</v>
      </c>
      <c r="I126">
        <v>0</v>
      </c>
      <c r="J126" t="s">
        <v>291</v>
      </c>
      <c r="K126" t="s">
        <v>291</v>
      </c>
      <c r="L126" t="s">
        <v>291</v>
      </c>
      <c r="M126" t="s">
        <v>291</v>
      </c>
      <c r="N126">
        <v>0</v>
      </c>
      <c r="O126" t="e">
        <f>VLOOKUP(A126,ben_tagging!A:C,2,0)</f>
        <v>#N/A</v>
      </c>
      <c r="P126" t="e">
        <f>VLOOKUP(A126,skyler_tagging!A:C,2,0)</f>
        <v>#N/A</v>
      </c>
    </row>
    <row r="127" spans="1:16" x14ac:dyDescent="0.25">
      <c r="A127" t="s">
        <v>126</v>
      </c>
      <c r="B127" t="s">
        <v>1079</v>
      </c>
      <c r="C127" t="s">
        <v>1079</v>
      </c>
      <c r="D127" t="e">
        <v>#N/A</v>
      </c>
      <c r="E127" t="s">
        <v>745</v>
      </c>
      <c r="F127" t="s">
        <v>745</v>
      </c>
      <c r="G127" t="s">
        <v>640</v>
      </c>
      <c r="H127">
        <v>0</v>
      </c>
      <c r="I127" t="s">
        <v>291</v>
      </c>
      <c r="J127" t="s">
        <v>291</v>
      </c>
      <c r="K127" t="s">
        <v>293</v>
      </c>
      <c r="L127">
        <v>0</v>
      </c>
      <c r="M127">
        <v>0</v>
      </c>
      <c r="N127" t="s">
        <v>293</v>
      </c>
      <c r="O127" t="e">
        <f>VLOOKUP(A127,ben_tagging!A:C,2,0)</f>
        <v>#N/A</v>
      </c>
      <c r="P127" t="e">
        <f>VLOOKUP(A127,skyler_tagging!A:C,2,0)</f>
        <v>#N/A</v>
      </c>
    </row>
    <row r="128" spans="1:16" x14ac:dyDescent="0.25">
      <c r="A128" t="s">
        <v>127</v>
      </c>
      <c r="B128" t="s">
        <v>1079</v>
      </c>
      <c r="C128" t="s">
        <v>1079</v>
      </c>
      <c r="D128" t="e">
        <v>#N/A</v>
      </c>
      <c r="E128" t="s">
        <v>746</v>
      </c>
      <c r="F128" t="s">
        <v>746</v>
      </c>
      <c r="G128" t="s">
        <v>640</v>
      </c>
      <c r="H128">
        <v>0</v>
      </c>
      <c r="I128">
        <v>0</v>
      </c>
      <c r="J128" t="s">
        <v>291</v>
      </c>
      <c r="K128">
        <v>0</v>
      </c>
      <c r="L128" t="s">
        <v>291</v>
      </c>
      <c r="M128">
        <v>0</v>
      </c>
      <c r="N128" t="s">
        <v>293</v>
      </c>
      <c r="O128" t="e">
        <f>VLOOKUP(A128,ben_tagging!A:C,2,0)</f>
        <v>#N/A</v>
      </c>
      <c r="P128" t="e">
        <f>VLOOKUP(A128,skyler_tagging!A:C,2,0)</f>
        <v>#N/A</v>
      </c>
    </row>
    <row r="129" spans="1:16" x14ac:dyDescent="0.25">
      <c r="A129" t="s">
        <v>128</v>
      </c>
      <c r="B129" t="s">
        <v>1079</v>
      </c>
      <c r="C129" t="s">
        <v>1079</v>
      </c>
      <c r="D129" t="e">
        <v>#N/A</v>
      </c>
      <c r="E129" t="s">
        <v>747</v>
      </c>
      <c r="F129" t="s">
        <v>747</v>
      </c>
      <c r="G129" t="s">
        <v>640</v>
      </c>
      <c r="H129">
        <v>0</v>
      </c>
      <c r="I129">
        <v>0</v>
      </c>
      <c r="J129" t="s">
        <v>291</v>
      </c>
      <c r="K129">
        <v>0</v>
      </c>
      <c r="L129">
        <v>0</v>
      </c>
      <c r="M129" t="s">
        <v>291</v>
      </c>
      <c r="N129">
        <v>0</v>
      </c>
      <c r="O129">
        <f>VLOOKUP(A129,ben_tagging!A:C,2,0)</f>
        <v>0</v>
      </c>
      <c r="P129" t="str">
        <f>VLOOKUP(A129,skyler_tagging!A:C,2,0)</f>
        <v>center</v>
      </c>
    </row>
    <row r="130" spans="1:16" x14ac:dyDescent="0.25">
      <c r="A130" t="s">
        <v>129</v>
      </c>
      <c r="B130" t="s">
        <v>1079</v>
      </c>
      <c r="C130" t="s">
        <v>1079</v>
      </c>
      <c r="D130" t="e">
        <v>#N/A</v>
      </c>
      <c r="E130" t="s">
        <v>748</v>
      </c>
      <c r="F130" t="s">
        <v>748</v>
      </c>
      <c r="G130" t="s">
        <v>640</v>
      </c>
      <c r="H130">
        <v>0</v>
      </c>
      <c r="I130" t="s">
        <v>291</v>
      </c>
      <c r="J130" t="s">
        <v>291</v>
      </c>
      <c r="K130">
        <v>0</v>
      </c>
      <c r="L130">
        <v>0</v>
      </c>
      <c r="M130" t="s">
        <v>291</v>
      </c>
      <c r="N130">
        <v>0</v>
      </c>
      <c r="O130" t="e">
        <f>VLOOKUP(A130,ben_tagging!A:C,2,0)</f>
        <v>#N/A</v>
      </c>
      <c r="P130" t="e">
        <f>VLOOKUP(A130,skyler_tagging!A:C,2,0)</f>
        <v>#N/A</v>
      </c>
    </row>
    <row r="131" spans="1:16" x14ac:dyDescent="0.25">
      <c r="A131" t="s">
        <v>130</v>
      </c>
      <c r="B131" t="s">
        <v>1079</v>
      </c>
      <c r="C131" t="s">
        <v>1079</v>
      </c>
      <c r="D131" t="e">
        <v>#N/A</v>
      </c>
      <c r="E131" t="s">
        <v>749</v>
      </c>
      <c r="F131" t="s">
        <v>749</v>
      </c>
      <c r="G131" t="s">
        <v>640</v>
      </c>
      <c r="H131">
        <v>0</v>
      </c>
      <c r="I131">
        <v>0</v>
      </c>
      <c r="J131" t="s">
        <v>291</v>
      </c>
      <c r="K131" t="s">
        <v>291</v>
      </c>
      <c r="L131">
        <v>0</v>
      </c>
      <c r="M131" t="s">
        <v>291</v>
      </c>
      <c r="N131" t="s">
        <v>293</v>
      </c>
      <c r="O131" t="e">
        <f>VLOOKUP(A131,ben_tagging!A:C,2,0)</f>
        <v>#N/A</v>
      </c>
      <c r="P131" t="e">
        <f>VLOOKUP(A131,skyler_tagging!A:C,2,0)</f>
        <v>#N/A</v>
      </c>
    </row>
    <row r="132" spans="1:16" x14ac:dyDescent="0.25">
      <c r="A132" t="s">
        <v>131</v>
      </c>
      <c r="B132" t="s">
        <v>1079</v>
      </c>
      <c r="C132" t="s">
        <v>1079</v>
      </c>
      <c r="D132" t="e">
        <v>#N/A</v>
      </c>
      <c r="E132" t="s">
        <v>750</v>
      </c>
      <c r="F132" t="s">
        <v>750</v>
      </c>
      <c r="G132" t="s">
        <v>640</v>
      </c>
      <c r="H132">
        <v>0</v>
      </c>
      <c r="I132">
        <v>0</v>
      </c>
      <c r="J132" t="s">
        <v>292</v>
      </c>
      <c r="K132">
        <v>0</v>
      </c>
      <c r="L132">
        <v>0</v>
      </c>
      <c r="M132">
        <v>0</v>
      </c>
      <c r="N132">
        <v>0</v>
      </c>
      <c r="O132" t="e">
        <f>VLOOKUP(A132,ben_tagging!A:C,2,0)</f>
        <v>#N/A</v>
      </c>
      <c r="P132" t="e">
        <f>VLOOKUP(A132,skyler_tagging!A:C,2,0)</f>
        <v>#N/A</v>
      </c>
    </row>
    <row r="133" spans="1:16" x14ac:dyDescent="0.25">
      <c r="A133" t="s">
        <v>132</v>
      </c>
      <c r="B133" t="s">
        <v>1079</v>
      </c>
      <c r="C133" t="s">
        <v>1079</v>
      </c>
      <c r="D133" t="e">
        <v>#N/A</v>
      </c>
      <c r="E133" t="s">
        <v>751</v>
      </c>
      <c r="F133" t="s">
        <v>751</v>
      </c>
      <c r="G133" t="s">
        <v>640</v>
      </c>
      <c r="H133">
        <v>0</v>
      </c>
      <c r="I133" t="s">
        <v>291</v>
      </c>
      <c r="J133" t="s">
        <v>291</v>
      </c>
      <c r="K133" t="s">
        <v>291</v>
      </c>
      <c r="L133">
        <v>0</v>
      </c>
      <c r="M133" t="s">
        <v>291</v>
      </c>
      <c r="N133">
        <v>0</v>
      </c>
      <c r="O133" t="e">
        <f>VLOOKUP(A133,ben_tagging!A:C,2,0)</f>
        <v>#N/A</v>
      </c>
      <c r="P133" t="e">
        <f>VLOOKUP(A133,skyler_tagging!A:C,2,0)</f>
        <v>#N/A</v>
      </c>
    </row>
    <row r="134" spans="1:16" x14ac:dyDescent="0.25">
      <c r="A134" t="s">
        <v>133</v>
      </c>
      <c r="B134" t="s">
        <v>1079</v>
      </c>
      <c r="C134" t="s">
        <v>1079</v>
      </c>
      <c r="D134" t="e">
        <v>#N/A</v>
      </c>
      <c r="E134" t="s">
        <v>843</v>
      </c>
      <c r="F134" t="s">
        <v>843</v>
      </c>
      <c r="G134" t="s">
        <v>860</v>
      </c>
      <c r="H134">
        <v>0</v>
      </c>
      <c r="I134" t="s">
        <v>292</v>
      </c>
      <c r="J134" t="s">
        <v>292</v>
      </c>
      <c r="K134">
        <v>0</v>
      </c>
      <c r="L134" t="s">
        <v>292</v>
      </c>
      <c r="M134">
        <v>0</v>
      </c>
      <c r="N134">
        <v>0</v>
      </c>
      <c r="O134" t="e">
        <f>VLOOKUP(A134,ben_tagging!A:C,2,0)</f>
        <v>#N/A</v>
      </c>
      <c r="P134" t="e">
        <f>VLOOKUP(A134,skyler_tagging!A:C,2,0)</f>
        <v>#N/A</v>
      </c>
    </row>
    <row r="135" spans="1:16" x14ac:dyDescent="0.25">
      <c r="A135" t="s">
        <v>134</v>
      </c>
      <c r="B135" t="s">
        <v>1079</v>
      </c>
      <c r="C135" t="s">
        <v>1079</v>
      </c>
      <c r="D135" t="e">
        <v>#N/A</v>
      </c>
      <c r="E135" t="s">
        <v>844</v>
      </c>
      <c r="F135" t="s">
        <v>844</v>
      </c>
      <c r="G135" t="s">
        <v>860</v>
      </c>
      <c r="H135">
        <v>0</v>
      </c>
      <c r="I135" t="s">
        <v>292</v>
      </c>
      <c r="J135" t="s">
        <v>292</v>
      </c>
      <c r="K135" t="s">
        <v>292</v>
      </c>
      <c r="L135" t="s">
        <v>292</v>
      </c>
      <c r="M135" t="s">
        <v>292</v>
      </c>
      <c r="N135">
        <v>0</v>
      </c>
      <c r="O135" t="e">
        <f>VLOOKUP(A135,ben_tagging!A:C,2,0)</f>
        <v>#N/A</v>
      </c>
      <c r="P135" t="e">
        <f>VLOOKUP(A135,skyler_tagging!A:C,2,0)</f>
        <v>#N/A</v>
      </c>
    </row>
    <row r="136" spans="1:16" x14ac:dyDescent="0.25">
      <c r="A136" t="s">
        <v>135</v>
      </c>
      <c r="B136" t="s">
        <v>1079</v>
      </c>
      <c r="C136" t="s">
        <v>1079</v>
      </c>
      <c r="D136" t="e">
        <v>#N/A</v>
      </c>
      <c r="E136" t="s">
        <v>845</v>
      </c>
      <c r="F136" t="s">
        <v>845</v>
      </c>
      <c r="G136" t="s">
        <v>860</v>
      </c>
      <c r="H136">
        <v>0</v>
      </c>
      <c r="I136" t="s">
        <v>291</v>
      </c>
      <c r="J136" t="s">
        <v>291</v>
      </c>
      <c r="K136">
        <v>0</v>
      </c>
      <c r="L136" t="s">
        <v>291</v>
      </c>
      <c r="M136">
        <v>0</v>
      </c>
      <c r="N136">
        <v>0</v>
      </c>
      <c r="O136" t="e">
        <f>VLOOKUP(A136,ben_tagging!A:C,2,0)</f>
        <v>#N/A</v>
      </c>
      <c r="P136" t="e">
        <f>VLOOKUP(A136,skyler_tagging!A:C,2,0)</f>
        <v>#N/A</v>
      </c>
    </row>
    <row r="137" spans="1:16" x14ac:dyDescent="0.25">
      <c r="A137" t="s">
        <v>136</v>
      </c>
      <c r="B137" t="s">
        <v>1079</v>
      </c>
      <c r="C137" t="s">
        <v>1079</v>
      </c>
      <c r="D137" t="e">
        <v>#N/A</v>
      </c>
      <c r="E137" t="s">
        <v>846</v>
      </c>
      <c r="F137" t="s">
        <v>846</v>
      </c>
      <c r="G137" t="s">
        <v>860</v>
      </c>
      <c r="H137">
        <v>0</v>
      </c>
      <c r="I137">
        <v>0</v>
      </c>
      <c r="J137" t="s">
        <v>291</v>
      </c>
      <c r="K137">
        <v>0</v>
      </c>
      <c r="L137" t="s">
        <v>291</v>
      </c>
      <c r="M137">
        <v>0</v>
      </c>
      <c r="N137" t="s">
        <v>291</v>
      </c>
      <c r="O137" t="e">
        <f>VLOOKUP(A137,ben_tagging!A:C,2,0)</f>
        <v>#N/A</v>
      </c>
      <c r="P137" t="e">
        <f>VLOOKUP(A137,skyler_tagging!A:C,2,0)</f>
        <v>#N/A</v>
      </c>
    </row>
    <row r="138" spans="1:16" x14ac:dyDescent="0.25">
      <c r="A138" t="s">
        <v>137</v>
      </c>
      <c r="B138" t="s">
        <v>1102</v>
      </c>
      <c r="C138" t="s">
        <v>1103</v>
      </c>
      <c r="D138" t="e">
        <v>#N/A</v>
      </c>
      <c r="E138" t="e">
        <v>#N/A</v>
      </c>
      <c r="F138" t="e">
        <v>#N/A</v>
      </c>
      <c r="G138" t="s">
        <v>1078</v>
      </c>
      <c r="H138">
        <v>0</v>
      </c>
      <c r="I138">
        <v>0</v>
      </c>
      <c r="J138">
        <v>0</v>
      </c>
      <c r="K138">
        <v>0</v>
      </c>
      <c r="L138" t="s">
        <v>296</v>
      </c>
      <c r="M138" t="s">
        <v>293</v>
      </c>
      <c r="N138">
        <v>0</v>
      </c>
      <c r="O138" t="e">
        <f>VLOOKUP(A138,ben_tagging!A:C,2,0)</f>
        <v>#N/A</v>
      </c>
      <c r="P138" t="e">
        <f>VLOOKUP(A138,skyler_tagging!A:C,2,0)</f>
        <v>#N/A</v>
      </c>
    </row>
    <row r="139" spans="1:16" x14ac:dyDescent="0.25">
      <c r="A139" t="s">
        <v>138</v>
      </c>
      <c r="B139" t="s">
        <v>1079</v>
      </c>
      <c r="C139" t="s">
        <v>1079</v>
      </c>
      <c r="D139" t="e">
        <v>#N/A</v>
      </c>
      <c r="E139" t="s">
        <v>847</v>
      </c>
      <c r="F139" t="s">
        <v>847</v>
      </c>
      <c r="G139" t="s">
        <v>860</v>
      </c>
      <c r="H139">
        <v>0</v>
      </c>
      <c r="I139" t="s">
        <v>292</v>
      </c>
      <c r="J139" t="s">
        <v>291</v>
      </c>
      <c r="K139">
        <v>0</v>
      </c>
      <c r="L139" t="s">
        <v>292</v>
      </c>
      <c r="M139">
        <v>0</v>
      </c>
      <c r="N139">
        <v>0</v>
      </c>
      <c r="O139" t="e">
        <f>VLOOKUP(A139,ben_tagging!A:C,2,0)</f>
        <v>#N/A</v>
      </c>
      <c r="P139" t="e">
        <f>VLOOKUP(A139,skyler_tagging!A:C,2,0)</f>
        <v>#N/A</v>
      </c>
    </row>
    <row r="140" spans="1:16" x14ac:dyDescent="0.25">
      <c r="A140" t="s">
        <v>139</v>
      </c>
      <c r="B140" t="s">
        <v>1079</v>
      </c>
      <c r="C140" t="s">
        <v>1079</v>
      </c>
      <c r="D140" t="e">
        <v>#N/A</v>
      </c>
      <c r="E140" t="s">
        <v>752</v>
      </c>
      <c r="F140" t="s">
        <v>752</v>
      </c>
      <c r="G140" t="s">
        <v>640</v>
      </c>
      <c r="H140">
        <v>0</v>
      </c>
      <c r="I140">
        <v>0</v>
      </c>
      <c r="J140" t="s">
        <v>293</v>
      </c>
      <c r="K140" t="s">
        <v>293</v>
      </c>
      <c r="L140">
        <v>0</v>
      </c>
      <c r="M140" t="s">
        <v>293</v>
      </c>
      <c r="N140" t="s">
        <v>292</v>
      </c>
      <c r="O140">
        <f>VLOOKUP(A140,ben_tagging!A:C,2,0)</f>
        <v>0</v>
      </c>
      <c r="P140" t="str">
        <f>VLOOKUP(A140,skyler_tagging!A:C,2,0)</f>
        <v>center</v>
      </c>
    </row>
    <row r="141" spans="1:16" x14ac:dyDescent="0.25">
      <c r="A141" t="s">
        <v>140</v>
      </c>
      <c r="B141" t="s">
        <v>1079</v>
      </c>
      <c r="C141" t="s">
        <v>1079</v>
      </c>
      <c r="D141" t="e">
        <v>#N/A</v>
      </c>
      <c r="E141" t="s">
        <v>753</v>
      </c>
      <c r="F141" t="s">
        <v>753</v>
      </c>
      <c r="G141" t="s">
        <v>640</v>
      </c>
      <c r="H141">
        <v>0</v>
      </c>
      <c r="I141" t="s">
        <v>291</v>
      </c>
      <c r="J141" t="s">
        <v>291</v>
      </c>
      <c r="K141">
        <v>0</v>
      </c>
      <c r="L141" t="s">
        <v>291</v>
      </c>
      <c r="M141">
        <v>0</v>
      </c>
      <c r="N141">
        <v>0</v>
      </c>
      <c r="O141" t="e">
        <f>VLOOKUP(A141,ben_tagging!A:C,2,0)</f>
        <v>#N/A</v>
      </c>
      <c r="P141" t="e">
        <f>VLOOKUP(A141,skyler_tagging!A:C,2,0)</f>
        <v>#N/A</v>
      </c>
    </row>
    <row r="142" spans="1:16" x14ac:dyDescent="0.25">
      <c r="A142" t="s">
        <v>141</v>
      </c>
      <c r="B142" t="s">
        <v>1104</v>
      </c>
      <c r="C142" t="s">
        <v>1105</v>
      </c>
      <c r="D142" t="s">
        <v>935</v>
      </c>
      <c r="E142" t="e">
        <v>#N/A</v>
      </c>
      <c r="F142" t="s">
        <v>935</v>
      </c>
      <c r="G142" t="s">
        <v>1078</v>
      </c>
      <c r="H142">
        <v>0</v>
      </c>
      <c r="I142">
        <v>0</v>
      </c>
      <c r="J142" t="s">
        <v>293</v>
      </c>
      <c r="K142">
        <v>0</v>
      </c>
      <c r="L142">
        <v>0</v>
      </c>
      <c r="M142" t="s">
        <v>293</v>
      </c>
      <c r="N142">
        <v>0</v>
      </c>
      <c r="O142" t="e">
        <f>VLOOKUP(A142,ben_tagging!A:C,2,0)</f>
        <v>#N/A</v>
      </c>
      <c r="P142" t="e">
        <f>VLOOKUP(A142,skyler_tagging!A:C,2,0)</f>
        <v>#N/A</v>
      </c>
    </row>
    <row r="143" spans="1:16" x14ac:dyDescent="0.25">
      <c r="A143" t="s">
        <v>142</v>
      </c>
      <c r="B143" t="s">
        <v>1079</v>
      </c>
      <c r="C143" t="s">
        <v>1079</v>
      </c>
      <c r="D143" t="e">
        <v>#N/A</v>
      </c>
      <c r="E143" t="s">
        <v>754</v>
      </c>
      <c r="F143" t="s">
        <v>754</v>
      </c>
      <c r="G143" t="s">
        <v>640</v>
      </c>
      <c r="H143">
        <v>0</v>
      </c>
      <c r="I143" t="s">
        <v>291</v>
      </c>
      <c r="J143" t="s">
        <v>292</v>
      </c>
      <c r="K143" t="s">
        <v>292</v>
      </c>
      <c r="L143" t="s">
        <v>291</v>
      </c>
      <c r="M143" t="s">
        <v>291</v>
      </c>
      <c r="N143">
        <v>0</v>
      </c>
      <c r="O143">
        <f>VLOOKUP(A143,ben_tagging!A:C,2,0)</f>
        <v>0</v>
      </c>
      <c r="P143" t="str">
        <f>VLOOKUP(A143,skyler_tagging!A:C,2,0)</f>
        <v>center</v>
      </c>
    </row>
    <row r="144" spans="1:16" x14ac:dyDescent="0.25">
      <c r="A144" t="s">
        <v>143</v>
      </c>
      <c r="B144" t="s">
        <v>1079</v>
      </c>
      <c r="C144" t="s">
        <v>1079</v>
      </c>
      <c r="D144" t="e">
        <v>#N/A</v>
      </c>
      <c r="E144" t="s">
        <v>755</v>
      </c>
      <c r="F144" t="s">
        <v>755</v>
      </c>
      <c r="G144" t="s">
        <v>640</v>
      </c>
      <c r="H144">
        <v>0</v>
      </c>
      <c r="I144" t="s">
        <v>292</v>
      </c>
      <c r="J144" t="s">
        <v>292</v>
      </c>
      <c r="K144">
        <v>0</v>
      </c>
      <c r="L144" t="s">
        <v>291</v>
      </c>
      <c r="M144">
        <v>0</v>
      </c>
      <c r="N144">
        <v>0</v>
      </c>
      <c r="O144" t="str">
        <f>VLOOKUP(A144,ben_tagging!A:C,2,0)</f>
        <v>center</v>
      </c>
      <c r="P144" t="str">
        <f>VLOOKUP(A144,skyler_tagging!A:C,2,0)</f>
        <v>both</v>
      </c>
    </row>
    <row r="145" spans="1:16" x14ac:dyDescent="0.25">
      <c r="A145" t="s">
        <v>144</v>
      </c>
      <c r="B145" t="s">
        <v>1079</v>
      </c>
      <c r="C145" t="s">
        <v>1079</v>
      </c>
      <c r="D145" t="e">
        <v>#N/A</v>
      </c>
      <c r="E145" t="s">
        <v>756</v>
      </c>
      <c r="F145" t="s">
        <v>756</v>
      </c>
      <c r="G145" t="s">
        <v>640</v>
      </c>
      <c r="H145">
        <v>0</v>
      </c>
      <c r="I145">
        <v>0</v>
      </c>
      <c r="J145" t="s">
        <v>293</v>
      </c>
      <c r="K145" t="s">
        <v>293</v>
      </c>
      <c r="L145">
        <v>0</v>
      </c>
      <c r="M145" t="s">
        <v>292</v>
      </c>
      <c r="N145" t="s">
        <v>293</v>
      </c>
      <c r="O145" t="e">
        <f>VLOOKUP(A145,ben_tagging!A:C,2,0)</f>
        <v>#N/A</v>
      </c>
      <c r="P145" t="e">
        <f>VLOOKUP(A145,skyler_tagging!A:C,2,0)</f>
        <v>#N/A</v>
      </c>
    </row>
    <row r="146" spans="1:16" x14ac:dyDescent="0.25">
      <c r="A146" t="s">
        <v>145</v>
      </c>
      <c r="B146" t="s">
        <v>1079</v>
      </c>
      <c r="C146" t="s">
        <v>1079</v>
      </c>
      <c r="D146" t="e">
        <v>#N/A</v>
      </c>
      <c r="E146" t="s">
        <v>757</v>
      </c>
      <c r="F146" t="s">
        <v>757</v>
      </c>
      <c r="G146" t="s">
        <v>640</v>
      </c>
      <c r="H146">
        <v>0</v>
      </c>
      <c r="I146" t="s">
        <v>291</v>
      </c>
      <c r="J146" t="s">
        <v>291</v>
      </c>
      <c r="K146" t="s">
        <v>292</v>
      </c>
      <c r="L146">
        <v>0</v>
      </c>
      <c r="M146" t="s">
        <v>291</v>
      </c>
      <c r="N146" t="s">
        <v>291</v>
      </c>
      <c r="O146">
        <f>VLOOKUP(A146,ben_tagging!A:C,2,0)</f>
        <v>0</v>
      </c>
      <c r="P146" t="str">
        <f>VLOOKUP(A146,skyler_tagging!A:C,2,0)</f>
        <v>center</v>
      </c>
    </row>
    <row r="147" spans="1:16" x14ac:dyDescent="0.25">
      <c r="A147" t="s">
        <v>146</v>
      </c>
      <c r="B147" t="s">
        <v>1079</v>
      </c>
      <c r="C147" t="s">
        <v>1079</v>
      </c>
      <c r="D147" t="e">
        <v>#N/A</v>
      </c>
      <c r="E147" t="s">
        <v>758</v>
      </c>
      <c r="F147" t="s">
        <v>758</v>
      </c>
      <c r="G147" t="s">
        <v>640</v>
      </c>
      <c r="H147">
        <v>0</v>
      </c>
      <c r="I147" t="s">
        <v>292</v>
      </c>
      <c r="J147" t="s">
        <v>292</v>
      </c>
      <c r="K147" t="s">
        <v>293</v>
      </c>
      <c r="L147" t="s">
        <v>292</v>
      </c>
      <c r="M147" t="s">
        <v>292</v>
      </c>
      <c r="N147">
        <v>0</v>
      </c>
      <c r="O147" t="e">
        <f>VLOOKUP(A147,ben_tagging!A:C,2,0)</f>
        <v>#N/A</v>
      </c>
      <c r="P147" t="e">
        <f>VLOOKUP(A147,skyler_tagging!A:C,2,0)</f>
        <v>#N/A</v>
      </c>
    </row>
    <row r="148" spans="1:16" x14ac:dyDescent="0.25">
      <c r="A148" t="s">
        <v>147</v>
      </c>
      <c r="B148" t="s">
        <v>1079</v>
      </c>
      <c r="C148" t="s">
        <v>1079</v>
      </c>
      <c r="D148" t="e">
        <v>#N/A</v>
      </c>
      <c r="E148" t="s">
        <v>759</v>
      </c>
      <c r="F148" t="s">
        <v>759</v>
      </c>
      <c r="G148" t="s">
        <v>640</v>
      </c>
      <c r="H148">
        <v>0</v>
      </c>
      <c r="I148">
        <v>0</v>
      </c>
      <c r="J148" t="s">
        <v>292</v>
      </c>
      <c r="K148" t="s">
        <v>292</v>
      </c>
      <c r="L148" t="s">
        <v>292</v>
      </c>
      <c r="M148" t="s">
        <v>292</v>
      </c>
      <c r="N148" t="s">
        <v>292</v>
      </c>
      <c r="O148" t="e">
        <f>VLOOKUP(A148,ben_tagging!A:C,2,0)</f>
        <v>#N/A</v>
      </c>
      <c r="P148" t="e">
        <f>VLOOKUP(A148,skyler_tagging!A:C,2,0)</f>
        <v>#N/A</v>
      </c>
    </row>
    <row r="149" spans="1:16" x14ac:dyDescent="0.25">
      <c r="A149" t="s">
        <v>148</v>
      </c>
      <c r="B149" t="s">
        <v>1079</v>
      </c>
      <c r="C149" t="s">
        <v>1079</v>
      </c>
      <c r="D149" t="e">
        <v>#N/A</v>
      </c>
      <c r="E149" t="s">
        <v>760</v>
      </c>
      <c r="F149" t="s">
        <v>760</v>
      </c>
      <c r="G149" t="s">
        <v>640</v>
      </c>
      <c r="H149">
        <v>0</v>
      </c>
      <c r="I149" t="s">
        <v>291</v>
      </c>
      <c r="J149" t="s">
        <v>291</v>
      </c>
      <c r="K149">
        <v>0</v>
      </c>
      <c r="L149" t="s">
        <v>291</v>
      </c>
      <c r="M149">
        <v>0</v>
      </c>
      <c r="N149">
        <v>0</v>
      </c>
      <c r="O149" t="e">
        <f>VLOOKUP(A149,ben_tagging!A:C,2,0)</f>
        <v>#N/A</v>
      </c>
      <c r="P149" t="e">
        <f>VLOOKUP(A149,skyler_tagging!A:C,2,0)</f>
        <v>#N/A</v>
      </c>
    </row>
    <row r="150" spans="1:16" x14ac:dyDescent="0.25">
      <c r="A150" t="s">
        <v>149</v>
      </c>
      <c r="B150" t="s">
        <v>1079</v>
      </c>
      <c r="C150" t="s">
        <v>1079</v>
      </c>
      <c r="D150" t="e">
        <v>#N/A</v>
      </c>
      <c r="E150" t="s">
        <v>761</v>
      </c>
      <c r="F150" t="s">
        <v>761</v>
      </c>
      <c r="G150" t="s">
        <v>640</v>
      </c>
      <c r="H150">
        <v>0</v>
      </c>
      <c r="I150">
        <v>0</v>
      </c>
      <c r="J150" t="s">
        <v>291</v>
      </c>
      <c r="K150" t="s">
        <v>291</v>
      </c>
      <c r="L150" t="s">
        <v>291</v>
      </c>
      <c r="M150" t="s">
        <v>291</v>
      </c>
      <c r="N150">
        <v>0</v>
      </c>
      <c r="O150" t="e">
        <f>VLOOKUP(A150,ben_tagging!A:C,2,0)</f>
        <v>#N/A</v>
      </c>
      <c r="P150" t="e">
        <f>VLOOKUP(A150,skyler_tagging!A:C,2,0)</f>
        <v>#N/A</v>
      </c>
    </row>
    <row r="151" spans="1:16" x14ac:dyDescent="0.25">
      <c r="A151" t="s">
        <v>150</v>
      </c>
      <c r="B151" t="s">
        <v>1079</v>
      </c>
      <c r="C151" t="s">
        <v>1079</v>
      </c>
      <c r="D151" t="e">
        <v>#N/A</v>
      </c>
      <c r="E151" t="s">
        <v>762</v>
      </c>
      <c r="F151" t="s">
        <v>762</v>
      </c>
      <c r="G151" t="s">
        <v>640</v>
      </c>
      <c r="H151">
        <v>0</v>
      </c>
      <c r="I151" t="s">
        <v>293</v>
      </c>
      <c r="J151" t="s">
        <v>293</v>
      </c>
      <c r="K151">
        <v>0</v>
      </c>
      <c r="L151">
        <v>0</v>
      </c>
      <c r="M151" t="s">
        <v>291</v>
      </c>
      <c r="N151">
        <v>0</v>
      </c>
      <c r="O151" t="e">
        <f>VLOOKUP(A151,ben_tagging!A:C,2,0)</f>
        <v>#N/A</v>
      </c>
      <c r="P151" t="e">
        <f>VLOOKUP(A151,skyler_tagging!A:C,2,0)</f>
        <v>#N/A</v>
      </c>
    </row>
    <row r="152" spans="1:16" x14ac:dyDescent="0.25">
      <c r="A152" t="s">
        <v>151</v>
      </c>
      <c r="B152" t="s">
        <v>1079</v>
      </c>
      <c r="C152" t="s">
        <v>1079</v>
      </c>
      <c r="D152" t="e">
        <v>#N/A</v>
      </c>
      <c r="E152" t="s">
        <v>763</v>
      </c>
      <c r="F152" t="s">
        <v>763</v>
      </c>
      <c r="G152" t="s">
        <v>640</v>
      </c>
      <c r="H152">
        <v>0</v>
      </c>
      <c r="I152" t="s">
        <v>291</v>
      </c>
      <c r="J152" t="s">
        <v>291</v>
      </c>
      <c r="K152" t="s">
        <v>291</v>
      </c>
      <c r="L152">
        <v>0</v>
      </c>
      <c r="M152" t="s">
        <v>291</v>
      </c>
      <c r="N152">
        <v>0</v>
      </c>
      <c r="O152" t="e">
        <f>VLOOKUP(A152,ben_tagging!A:C,2,0)</f>
        <v>#N/A</v>
      </c>
      <c r="P152" t="e">
        <f>VLOOKUP(A152,skyler_tagging!A:C,2,0)</f>
        <v>#N/A</v>
      </c>
    </row>
    <row r="153" spans="1:16" x14ac:dyDescent="0.25">
      <c r="A153" t="s">
        <v>152</v>
      </c>
      <c r="B153" t="s">
        <v>1106</v>
      </c>
      <c r="C153" t="s">
        <v>1107</v>
      </c>
      <c r="D153" t="s">
        <v>1069</v>
      </c>
      <c r="E153" t="e">
        <v>#N/A</v>
      </c>
      <c r="F153" t="s">
        <v>1069</v>
      </c>
      <c r="G153" t="s">
        <v>1078</v>
      </c>
      <c r="H153">
        <v>0</v>
      </c>
      <c r="I153">
        <v>0</v>
      </c>
      <c r="J153" t="s">
        <v>293</v>
      </c>
      <c r="K153">
        <v>0</v>
      </c>
      <c r="L153">
        <v>0</v>
      </c>
      <c r="M153" t="s">
        <v>293</v>
      </c>
      <c r="N153">
        <v>0</v>
      </c>
      <c r="O153" t="e">
        <f>VLOOKUP(A153,ben_tagging!A:C,2,0)</f>
        <v>#N/A</v>
      </c>
      <c r="P153" t="e">
        <f>VLOOKUP(A153,skyler_tagging!A:C,2,0)</f>
        <v>#N/A</v>
      </c>
    </row>
    <row r="154" spans="1:16" x14ac:dyDescent="0.25">
      <c r="A154" t="s">
        <v>153</v>
      </c>
      <c r="B154" t="s">
        <v>1079</v>
      </c>
      <c r="C154" t="s">
        <v>1079</v>
      </c>
      <c r="D154" t="e">
        <v>#N/A</v>
      </c>
      <c r="E154" t="s">
        <v>764</v>
      </c>
      <c r="F154" t="s">
        <v>764</v>
      </c>
      <c r="G154" t="s">
        <v>640</v>
      </c>
      <c r="H154">
        <v>0</v>
      </c>
      <c r="I154" t="s">
        <v>292</v>
      </c>
      <c r="J154" t="s">
        <v>292</v>
      </c>
      <c r="K154" t="s">
        <v>293</v>
      </c>
      <c r="L154">
        <v>0</v>
      </c>
      <c r="M154">
        <v>0</v>
      </c>
      <c r="N154" t="s">
        <v>292</v>
      </c>
      <c r="O154" t="e">
        <f>VLOOKUP(A154,ben_tagging!A:C,2,0)</f>
        <v>#N/A</v>
      </c>
      <c r="P154" t="e">
        <f>VLOOKUP(A154,skyler_tagging!A:C,2,0)</f>
        <v>#N/A</v>
      </c>
    </row>
    <row r="155" spans="1:16" x14ac:dyDescent="0.25">
      <c r="A155" t="s">
        <v>154</v>
      </c>
      <c r="B155" t="s">
        <v>1079</v>
      </c>
      <c r="C155" t="s">
        <v>1079</v>
      </c>
      <c r="D155" t="e">
        <v>#N/A</v>
      </c>
      <c r="E155" t="s">
        <v>765</v>
      </c>
      <c r="F155" t="s">
        <v>765</v>
      </c>
      <c r="G155" t="s">
        <v>640</v>
      </c>
      <c r="H155">
        <v>0</v>
      </c>
      <c r="I155">
        <v>0</v>
      </c>
      <c r="J155" t="s">
        <v>292</v>
      </c>
      <c r="K155" t="s">
        <v>293</v>
      </c>
      <c r="L155" t="s">
        <v>292</v>
      </c>
      <c r="M155" t="s">
        <v>292</v>
      </c>
      <c r="N155">
        <v>0</v>
      </c>
      <c r="O155" t="e">
        <f>VLOOKUP(A155,ben_tagging!A:C,2,0)</f>
        <v>#N/A</v>
      </c>
      <c r="P155" t="e">
        <f>VLOOKUP(A155,skyler_tagging!A:C,2,0)</f>
        <v>#N/A</v>
      </c>
    </row>
    <row r="156" spans="1:16" x14ac:dyDescent="0.25">
      <c r="A156" t="s">
        <v>155</v>
      </c>
      <c r="B156" t="s">
        <v>1079</v>
      </c>
      <c r="C156" t="s">
        <v>1079</v>
      </c>
      <c r="D156" t="e">
        <v>#N/A</v>
      </c>
      <c r="E156" t="s">
        <v>766</v>
      </c>
      <c r="F156" t="s">
        <v>766</v>
      </c>
      <c r="G156" t="s">
        <v>640</v>
      </c>
      <c r="H156">
        <v>0</v>
      </c>
      <c r="I156" t="s">
        <v>292</v>
      </c>
      <c r="J156" t="s">
        <v>292</v>
      </c>
      <c r="K156" t="s">
        <v>292</v>
      </c>
      <c r="L156" t="s">
        <v>292</v>
      </c>
      <c r="M156" t="s">
        <v>292</v>
      </c>
      <c r="N156">
        <v>0</v>
      </c>
      <c r="O156">
        <f>VLOOKUP(A156,ben_tagging!A:C,2,0)</f>
        <v>0</v>
      </c>
      <c r="P156" t="str">
        <f>VLOOKUP(A156,skyler_tagging!A:C,2,0)</f>
        <v>center</v>
      </c>
    </row>
    <row r="157" spans="1:16" x14ac:dyDescent="0.25">
      <c r="A157" t="s">
        <v>156</v>
      </c>
      <c r="B157" t="s">
        <v>1079</v>
      </c>
      <c r="C157" t="s">
        <v>1079</v>
      </c>
      <c r="D157" t="e">
        <v>#N/A</v>
      </c>
      <c r="E157" t="s">
        <v>767</v>
      </c>
      <c r="F157" t="s">
        <v>767</v>
      </c>
      <c r="G157" t="s">
        <v>640</v>
      </c>
      <c r="H157">
        <v>0</v>
      </c>
      <c r="I157" t="s">
        <v>295</v>
      </c>
      <c r="J157" t="s">
        <v>295</v>
      </c>
      <c r="K157">
        <v>0</v>
      </c>
      <c r="L157" t="s">
        <v>295</v>
      </c>
      <c r="M157">
        <v>0</v>
      </c>
      <c r="N157" t="s">
        <v>295</v>
      </c>
      <c r="O157" t="e">
        <f>VLOOKUP(A157,ben_tagging!A:C,2,0)</f>
        <v>#N/A</v>
      </c>
      <c r="P157" t="e">
        <f>VLOOKUP(A157,skyler_tagging!A:C,2,0)</f>
        <v>#N/A</v>
      </c>
    </row>
    <row r="158" spans="1:16" x14ac:dyDescent="0.25">
      <c r="A158" t="s">
        <v>157</v>
      </c>
      <c r="B158" t="s">
        <v>1079</v>
      </c>
      <c r="C158" t="s">
        <v>1079</v>
      </c>
      <c r="D158" t="e">
        <v>#N/A</v>
      </c>
      <c r="E158" t="s">
        <v>768</v>
      </c>
      <c r="F158" t="s">
        <v>768</v>
      </c>
      <c r="G158" t="s">
        <v>640</v>
      </c>
      <c r="H158">
        <v>0</v>
      </c>
      <c r="I158" t="s">
        <v>291</v>
      </c>
      <c r="J158" t="s">
        <v>292</v>
      </c>
      <c r="K158" t="s">
        <v>291</v>
      </c>
      <c r="L158" t="s">
        <v>291</v>
      </c>
      <c r="M158" t="s">
        <v>291</v>
      </c>
      <c r="N158">
        <v>0</v>
      </c>
      <c r="O158" t="str">
        <f>VLOOKUP(A158,ben_tagging!A:C,2,0)</f>
        <v>center</v>
      </c>
      <c r="P158" t="str">
        <f>VLOOKUP(A158,skyler_tagging!A:C,2,0)</f>
        <v>center</v>
      </c>
    </row>
    <row r="159" spans="1:16" x14ac:dyDescent="0.25">
      <c r="A159" t="s">
        <v>158</v>
      </c>
      <c r="B159" t="s">
        <v>1079</v>
      </c>
      <c r="C159" t="s">
        <v>1079</v>
      </c>
      <c r="D159" t="e">
        <v>#N/A</v>
      </c>
      <c r="E159" t="s">
        <v>769</v>
      </c>
      <c r="F159" t="s">
        <v>769</v>
      </c>
      <c r="G159" t="s">
        <v>640</v>
      </c>
      <c r="H159">
        <v>0</v>
      </c>
      <c r="I159" t="s">
        <v>291</v>
      </c>
      <c r="J159" t="s">
        <v>291</v>
      </c>
      <c r="K159" t="s">
        <v>292</v>
      </c>
      <c r="L159">
        <v>0</v>
      </c>
      <c r="M159" t="s">
        <v>291</v>
      </c>
      <c r="N159">
        <v>0</v>
      </c>
      <c r="O159">
        <f>VLOOKUP(A159,ben_tagging!A:C,2,0)</f>
        <v>0</v>
      </c>
      <c r="P159" t="str">
        <f>VLOOKUP(A159,skyler_tagging!A:C,2,0)</f>
        <v>base</v>
      </c>
    </row>
    <row r="160" spans="1:16" x14ac:dyDescent="0.25">
      <c r="A160" t="s">
        <v>159</v>
      </c>
      <c r="B160" t="s">
        <v>1079</v>
      </c>
      <c r="C160" t="s">
        <v>1079</v>
      </c>
      <c r="D160" t="e">
        <v>#N/A</v>
      </c>
      <c r="E160" t="s">
        <v>770</v>
      </c>
      <c r="F160" t="s">
        <v>770</v>
      </c>
      <c r="G160" t="s">
        <v>640</v>
      </c>
      <c r="H160">
        <v>0</v>
      </c>
      <c r="I160">
        <v>0</v>
      </c>
      <c r="J160" t="s">
        <v>292</v>
      </c>
      <c r="K160" t="s">
        <v>292</v>
      </c>
      <c r="L160">
        <v>0</v>
      </c>
      <c r="M160" t="s">
        <v>292</v>
      </c>
      <c r="N160" t="s">
        <v>292</v>
      </c>
      <c r="O160">
        <f>VLOOKUP(A160,ben_tagging!A:C,2,0)</f>
        <v>0</v>
      </c>
      <c r="P160" t="str">
        <f>VLOOKUP(A160,skyler_tagging!A:C,2,0)</f>
        <v>center</v>
      </c>
    </row>
    <row r="161" spans="1:16" x14ac:dyDescent="0.25">
      <c r="A161" t="s">
        <v>160</v>
      </c>
      <c r="B161" t="s">
        <v>1079</v>
      </c>
      <c r="C161" t="s">
        <v>1079</v>
      </c>
      <c r="D161" t="e">
        <v>#N/A</v>
      </c>
      <c r="E161" t="s">
        <v>771</v>
      </c>
      <c r="F161" t="s">
        <v>771</v>
      </c>
      <c r="G161" t="s">
        <v>640</v>
      </c>
      <c r="H161">
        <v>0</v>
      </c>
      <c r="I161" t="s">
        <v>291</v>
      </c>
      <c r="J161" t="s">
        <v>291</v>
      </c>
      <c r="K161" t="s">
        <v>293</v>
      </c>
      <c r="L161">
        <v>0</v>
      </c>
      <c r="M161" t="s">
        <v>291</v>
      </c>
      <c r="N161">
        <v>0</v>
      </c>
      <c r="O161" t="e">
        <f>VLOOKUP(A161,ben_tagging!A:C,2,0)</f>
        <v>#N/A</v>
      </c>
      <c r="P161" t="e">
        <f>VLOOKUP(A161,skyler_tagging!A:C,2,0)</f>
        <v>#N/A</v>
      </c>
    </row>
    <row r="162" spans="1:16" x14ac:dyDescent="0.25">
      <c r="A162" t="s">
        <v>161</v>
      </c>
      <c r="B162" t="s">
        <v>1079</v>
      </c>
      <c r="C162" t="s">
        <v>1079</v>
      </c>
      <c r="D162" t="e">
        <v>#N/A</v>
      </c>
      <c r="E162" t="s">
        <v>772</v>
      </c>
      <c r="F162" t="s">
        <v>772</v>
      </c>
      <c r="G162" t="s">
        <v>640</v>
      </c>
      <c r="H162">
        <v>0</v>
      </c>
      <c r="I162" t="s">
        <v>291</v>
      </c>
      <c r="J162" t="s">
        <v>292</v>
      </c>
      <c r="K162">
        <v>0</v>
      </c>
      <c r="L162" t="s">
        <v>291</v>
      </c>
      <c r="M162">
        <v>0</v>
      </c>
      <c r="N162" t="s">
        <v>293</v>
      </c>
      <c r="O162" t="str">
        <f>VLOOKUP(A162,ben_tagging!A:C,2,0)</f>
        <v>both</v>
      </c>
      <c r="P162" t="str">
        <f>VLOOKUP(A162,skyler_tagging!A:C,2,0)</f>
        <v>center</v>
      </c>
    </row>
    <row r="163" spans="1:16" x14ac:dyDescent="0.25">
      <c r="A163" t="s">
        <v>162</v>
      </c>
      <c r="B163" t="s">
        <v>1079</v>
      </c>
      <c r="C163" t="s">
        <v>1079</v>
      </c>
      <c r="D163" t="e">
        <v>#N/A</v>
      </c>
      <c r="E163" t="s">
        <v>773</v>
      </c>
      <c r="F163" t="s">
        <v>773</v>
      </c>
      <c r="G163" t="s">
        <v>640</v>
      </c>
      <c r="H163">
        <v>0</v>
      </c>
      <c r="I163" t="s">
        <v>292</v>
      </c>
      <c r="J163" t="s">
        <v>292</v>
      </c>
      <c r="K163">
        <v>0</v>
      </c>
      <c r="L163">
        <v>0</v>
      </c>
      <c r="M163">
        <v>0</v>
      </c>
      <c r="N163" t="s">
        <v>292</v>
      </c>
      <c r="O163" t="e">
        <f>VLOOKUP(A163,ben_tagging!A:C,2,0)</f>
        <v>#N/A</v>
      </c>
      <c r="P163" t="e">
        <f>VLOOKUP(A163,skyler_tagging!A:C,2,0)</f>
        <v>#N/A</v>
      </c>
    </row>
    <row r="164" spans="1:16" x14ac:dyDescent="0.25">
      <c r="A164" t="s">
        <v>163</v>
      </c>
      <c r="B164" t="s">
        <v>1108</v>
      </c>
      <c r="C164" t="s">
        <v>1109</v>
      </c>
      <c r="D164" t="s">
        <v>936</v>
      </c>
      <c r="E164" t="e">
        <v>#N/A</v>
      </c>
      <c r="F164" t="s">
        <v>936</v>
      </c>
      <c r="G164" t="s">
        <v>1078</v>
      </c>
      <c r="H164">
        <v>0</v>
      </c>
      <c r="I164">
        <v>0</v>
      </c>
      <c r="J164" t="s">
        <v>291</v>
      </c>
      <c r="K164">
        <v>0</v>
      </c>
      <c r="L164">
        <v>0</v>
      </c>
      <c r="M164" t="s">
        <v>291</v>
      </c>
      <c r="N164">
        <v>0</v>
      </c>
      <c r="O164" t="e">
        <f>VLOOKUP(A164,ben_tagging!A:C,2,0)</f>
        <v>#N/A</v>
      </c>
      <c r="P164" t="e">
        <f>VLOOKUP(A164,skyler_tagging!A:C,2,0)</f>
        <v>#N/A</v>
      </c>
    </row>
    <row r="165" spans="1:16" x14ac:dyDescent="0.25">
      <c r="A165" t="s">
        <v>164</v>
      </c>
      <c r="B165" t="s">
        <v>1079</v>
      </c>
      <c r="C165" t="s">
        <v>1079</v>
      </c>
      <c r="D165" t="e">
        <v>#N/A</v>
      </c>
      <c r="E165" t="s">
        <v>774</v>
      </c>
      <c r="F165" t="s">
        <v>774</v>
      </c>
      <c r="G165" t="s">
        <v>640</v>
      </c>
      <c r="H165">
        <v>0</v>
      </c>
      <c r="I165">
        <v>0</v>
      </c>
      <c r="J165" t="s">
        <v>291</v>
      </c>
      <c r="K165" t="s">
        <v>291</v>
      </c>
      <c r="L165">
        <v>0</v>
      </c>
      <c r="M165">
        <v>0</v>
      </c>
      <c r="N165" t="s">
        <v>291</v>
      </c>
      <c r="O165" t="e">
        <f>VLOOKUP(A165,ben_tagging!A:C,2,0)</f>
        <v>#N/A</v>
      </c>
      <c r="P165" t="e">
        <f>VLOOKUP(A165,skyler_tagging!A:C,2,0)</f>
        <v>#N/A</v>
      </c>
    </row>
    <row r="166" spans="1:16" x14ac:dyDescent="0.25">
      <c r="A166" t="s">
        <v>165</v>
      </c>
      <c r="B166" t="s">
        <v>1110</v>
      </c>
      <c r="C166" t="s">
        <v>1111</v>
      </c>
      <c r="D166" t="s">
        <v>937</v>
      </c>
      <c r="E166" t="e">
        <v>#N/A</v>
      </c>
      <c r="F166" t="s">
        <v>937</v>
      </c>
      <c r="G166" t="s">
        <v>1078</v>
      </c>
      <c r="H166">
        <v>0</v>
      </c>
      <c r="I166">
        <v>0</v>
      </c>
      <c r="J166" t="s">
        <v>293</v>
      </c>
      <c r="K166">
        <v>0</v>
      </c>
      <c r="L166">
        <v>0</v>
      </c>
      <c r="M166" t="s">
        <v>293</v>
      </c>
      <c r="N166">
        <v>0</v>
      </c>
      <c r="O166" t="e">
        <f>VLOOKUP(A166,ben_tagging!A:C,2,0)</f>
        <v>#N/A</v>
      </c>
      <c r="P166" t="e">
        <f>VLOOKUP(A166,skyler_tagging!A:C,2,0)</f>
        <v>#N/A</v>
      </c>
    </row>
    <row r="167" spans="1:16" x14ac:dyDescent="0.25">
      <c r="A167" t="s">
        <v>166</v>
      </c>
      <c r="B167" t="s">
        <v>1079</v>
      </c>
      <c r="C167" t="s">
        <v>1079</v>
      </c>
      <c r="D167" t="e">
        <v>#N/A</v>
      </c>
      <c r="E167" t="s">
        <v>775</v>
      </c>
      <c r="F167" t="s">
        <v>775</v>
      </c>
      <c r="G167" t="s">
        <v>640</v>
      </c>
      <c r="H167">
        <v>0</v>
      </c>
      <c r="I167">
        <v>0</v>
      </c>
      <c r="J167" t="s">
        <v>292</v>
      </c>
      <c r="K167" t="s">
        <v>292</v>
      </c>
      <c r="L167">
        <v>0</v>
      </c>
      <c r="M167" t="s">
        <v>292</v>
      </c>
      <c r="N167" t="s">
        <v>292</v>
      </c>
      <c r="O167" t="str">
        <f>VLOOKUP(A167,ben_tagging!A:C,2,0)</f>
        <v>both</v>
      </c>
      <c r="P167" t="str">
        <f>VLOOKUP(A167,skyler_tagging!A:C,2,0)</f>
        <v>center</v>
      </c>
    </row>
    <row r="168" spans="1:16" x14ac:dyDescent="0.25">
      <c r="A168" t="s">
        <v>167</v>
      </c>
      <c r="B168" t="s">
        <v>1079</v>
      </c>
      <c r="C168" t="s">
        <v>1079</v>
      </c>
      <c r="D168" t="e">
        <v>#N/A</v>
      </c>
      <c r="E168" t="s">
        <v>776</v>
      </c>
      <c r="F168" t="s">
        <v>776</v>
      </c>
      <c r="G168" t="s">
        <v>640</v>
      </c>
      <c r="H168">
        <v>0</v>
      </c>
      <c r="I168" t="s">
        <v>291</v>
      </c>
      <c r="J168" t="s">
        <v>292</v>
      </c>
      <c r="K168">
        <v>0</v>
      </c>
      <c r="L168" t="s">
        <v>291</v>
      </c>
      <c r="M168">
        <v>0</v>
      </c>
      <c r="N168">
        <v>0</v>
      </c>
      <c r="O168" t="str">
        <f>VLOOKUP(A168,ben_tagging!A:C,2,0)</f>
        <v>center</v>
      </c>
      <c r="P168" t="str">
        <f>VLOOKUP(A168,skyler_tagging!A:C,2,0)</f>
        <v>center</v>
      </c>
    </row>
    <row r="169" spans="1:16" x14ac:dyDescent="0.25">
      <c r="A169" t="s">
        <v>168</v>
      </c>
      <c r="B169" t="s">
        <v>1079</v>
      </c>
      <c r="C169" t="s">
        <v>1079</v>
      </c>
      <c r="D169" t="e">
        <v>#N/A</v>
      </c>
      <c r="E169" t="s">
        <v>777</v>
      </c>
      <c r="F169" t="s">
        <v>777</v>
      </c>
      <c r="G169" t="s">
        <v>640</v>
      </c>
      <c r="H169">
        <v>0</v>
      </c>
      <c r="I169" t="s">
        <v>291</v>
      </c>
      <c r="J169" t="s">
        <v>292</v>
      </c>
      <c r="K169" t="s">
        <v>292</v>
      </c>
      <c r="L169">
        <v>0</v>
      </c>
      <c r="M169">
        <v>0</v>
      </c>
      <c r="N169" t="s">
        <v>292</v>
      </c>
      <c r="O169" t="str">
        <f>VLOOKUP(A169,ben_tagging!A:C,2,0)</f>
        <v>center</v>
      </c>
      <c r="P169" t="str">
        <f>VLOOKUP(A169,skyler_tagging!A:C,2,0)</f>
        <v>center</v>
      </c>
    </row>
    <row r="170" spans="1:16" x14ac:dyDescent="0.25">
      <c r="A170" t="s">
        <v>169</v>
      </c>
      <c r="B170" t="s">
        <v>1112</v>
      </c>
      <c r="C170" t="s">
        <v>1113</v>
      </c>
      <c r="D170" t="s">
        <v>938</v>
      </c>
      <c r="E170" t="e">
        <v>#N/A</v>
      </c>
      <c r="F170" t="s">
        <v>938</v>
      </c>
      <c r="G170" t="s">
        <v>1078</v>
      </c>
      <c r="H170">
        <v>0</v>
      </c>
      <c r="I170">
        <v>0</v>
      </c>
      <c r="J170">
        <v>0</v>
      </c>
      <c r="K170">
        <v>0</v>
      </c>
      <c r="L170" t="s">
        <v>296</v>
      </c>
      <c r="M170">
        <v>0</v>
      </c>
      <c r="N170">
        <v>0</v>
      </c>
      <c r="O170" t="e">
        <f>VLOOKUP(A170,ben_tagging!A:C,2,0)</f>
        <v>#N/A</v>
      </c>
      <c r="P170" t="e">
        <f>VLOOKUP(A170,skyler_tagging!A:C,2,0)</f>
        <v>#N/A</v>
      </c>
    </row>
    <row r="171" spans="1:16" x14ac:dyDescent="0.25">
      <c r="A171" t="s">
        <v>170</v>
      </c>
      <c r="B171" t="s">
        <v>1079</v>
      </c>
      <c r="C171" t="s">
        <v>1079</v>
      </c>
      <c r="D171" t="e">
        <v>#N/A</v>
      </c>
      <c r="E171" t="s">
        <v>848</v>
      </c>
      <c r="F171" t="s">
        <v>848</v>
      </c>
      <c r="G171" t="s">
        <v>860</v>
      </c>
      <c r="H171">
        <v>0</v>
      </c>
      <c r="I171" t="s">
        <v>292</v>
      </c>
      <c r="J171" t="s">
        <v>292</v>
      </c>
      <c r="K171" t="s">
        <v>292</v>
      </c>
      <c r="L171">
        <v>0</v>
      </c>
      <c r="M171">
        <v>0</v>
      </c>
      <c r="N171" t="s">
        <v>292</v>
      </c>
      <c r="O171" t="e">
        <f>VLOOKUP(A171,ben_tagging!A:C,2,0)</f>
        <v>#N/A</v>
      </c>
      <c r="P171" t="e">
        <f>VLOOKUP(A171,skyler_tagging!A:C,2,0)</f>
        <v>#N/A</v>
      </c>
    </row>
    <row r="172" spans="1:16" x14ac:dyDescent="0.25">
      <c r="A172" t="s">
        <v>171</v>
      </c>
      <c r="B172" t="s">
        <v>1079</v>
      </c>
      <c r="C172" t="s">
        <v>1079</v>
      </c>
      <c r="D172" t="e">
        <v>#N/A</v>
      </c>
      <c r="E172" t="s">
        <v>849</v>
      </c>
      <c r="F172" t="s">
        <v>849</v>
      </c>
      <c r="G172" t="s">
        <v>860</v>
      </c>
      <c r="H172">
        <v>0</v>
      </c>
      <c r="I172" t="s">
        <v>292</v>
      </c>
      <c r="J172" t="s">
        <v>292</v>
      </c>
      <c r="K172">
        <v>0</v>
      </c>
      <c r="L172">
        <v>0</v>
      </c>
      <c r="M172">
        <v>0</v>
      </c>
      <c r="N172" t="s">
        <v>292</v>
      </c>
      <c r="O172" t="e">
        <f>VLOOKUP(A172,ben_tagging!A:C,2,0)</f>
        <v>#N/A</v>
      </c>
      <c r="P172" t="e">
        <f>VLOOKUP(A172,skyler_tagging!A:C,2,0)</f>
        <v>#N/A</v>
      </c>
    </row>
    <row r="173" spans="1:16" x14ac:dyDescent="0.25">
      <c r="A173" t="s">
        <v>172</v>
      </c>
      <c r="B173" t="s">
        <v>1079</v>
      </c>
      <c r="C173" t="s">
        <v>1079</v>
      </c>
      <c r="D173" t="e">
        <v>#N/A</v>
      </c>
      <c r="E173" t="s">
        <v>778</v>
      </c>
      <c r="F173" t="s">
        <v>778</v>
      </c>
      <c r="G173" t="s">
        <v>640</v>
      </c>
      <c r="H173">
        <v>0</v>
      </c>
      <c r="I173" t="s">
        <v>291</v>
      </c>
      <c r="J173" t="s">
        <v>291</v>
      </c>
      <c r="K173" t="s">
        <v>292</v>
      </c>
      <c r="L173" t="s">
        <v>291</v>
      </c>
      <c r="M173" t="s">
        <v>291</v>
      </c>
      <c r="N173">
        <v>0</v>
      </c>
      <c r="O173">
        <f>VLOOKUP(A173,ben_tagging!A:C,2,0)</f>
        <v>0</v>
      </c>
      <c r="P173" t="str">
        <f>VLOOKUP(A173,skyler_tagging!A:C,2,0)</f>
        <v>seems fake (satire)</v>
      </c>
    </row>
    <row r="174" spans="1:16" x14ac:dyDescent="0.25">
      <c r="A174" t="s">
        <v>173</v>
      </c>
      <c r="B174" t="s">
        <v>1079</v>
      </c>
      <c r="C174" t="s">
        <v>1079</v>
      </c>
      <c r="D174" t="e">
        <v>#N/A</v>
      </c>
      <c r="E174" t="s">
        <v>779</v>
      </c>
      <c r="F174" t="s">
        <v>779</v>
      </c>
      <c r="G174" t="s">
        <v>640</v>
      </c>
      <c r="H174">
        <v>0</v>
      </c>
      <c r="I174">
        <v>0</v>
      </c>
      <c r="J174" t="s">
        <v>292</v>
      </c>
      <c r="K174">
        <v>0</v>
      </c>
      <c r="L174">
        <v>0</v>
      </c>
      <c r="M174" t="s">
        <v>292</v>
      </c>
      <c r="N174">
        <v>0</v>
      </c>
      <c r="O174" t="str">
        <f>VLOOKUP(A174,ben_tagging!A:C,2,0)</f>
        <v>both</v>
      </c>
      <c r="P174" t="str">
        <f>VLOOKUP(A174,skyler_tagging!A:C,2,0)</f>
        <v>both</v>
      </c>
    </row>
    <row r="175" spans="1:16" x14ac:dyDescent="0.25">
      <c r="A175" t="s">
        <v>174</v>
      </c>
      <c r="B175" t="s">
        <v>1079</v>
      </c>
      <c r="C175" t="s">
        <v>1079</v>
      </c>
      <c r="D175" t="e">
        <v>#N/A</v>
      </c>
      <c r="E175" t="s">
        <v>780</v>
      </c>
      <c r="F175" t="s">
        <v>780</v>
      </c>
      <c r="G175" t="s">
        <v>640</v>
      </c>
      <c r="H175">
        <v>0</v>
      </c>
      <c r="I175" t="s">
        <v>291</v>
      </c>
      <c r="J175" t="s">
        <v>291</v>
      </c>
      <c r="K175" t="s">
        <v>292</v>
      </c>
      <c r="L175" t="s">
        <v>292</v>
      </c>
      <c r="M175" t="s">
        <v>291</v>
      </c>
      <c r="N175">
        <v>0</v>
      </c>
      <c r="O175">
        <f>VLOOKUP(A175,ben_tagging!A:C,2,0)</f>
        <v>0</v>
      </c>
      <c r="P175" t="str">
        <f>VLOOKUP(A175,skyler_tagging!A:C,2,0)</f>
        <v>center</v>
      </c>
    </row>
    <row r="176" spans="1:16" x14ac:dyDescent="0.25">
      <c r="A176" t="s">
        <v>175</v>
      </c>
      <c r="B176" t="s">
        <v>1079</v>
      </c>
      <c r="C176" t="s">
        <v>1079</v>
      </c>
      <c r="D176" t="e">
        <v>#N/A</v>
      </c>
      <c r="E176" t="s">
        <v>781</v>
      </c>
      <c r="F176" t="s">
        <v>781</v>
      </c>
      <c r="G176" t="s">
        <v>640</v>
      </c>
      <c r="H176">
        <v>0</v>
      </c>
      <c r="I176">
        <v>0</v>
      </c>
      <c r="J176" t="s">
        <v>291</v>
      </c>
      <c r="K176" t="s">
        <v>291</v>
      </c>
      <c r="L176" t="s">
        <v>291</v>
      </c>
      <c r="M176" t="s">
        <v>291</v>
      </c>
      <c r="N176">
        <v>0</v>
      </c>
      <c r="O176" t="e">
        <f>VLOOKUP(A176,ben_tagging!A:C,2,0)</f>
        <v>#N/A</v>
      </c>
      <c r="P176" t="e">
        <f>VLOOKUP(A176,skyler_tagging!A:C,2,0)</f>
        <v>#N/A</v>
      </c>
    </row>
    <row r="177" spans="1:16" x14ac:dyDescent="0.25">
      <c r="A177" t="s">
        <v>176</v>
      </c>
      <c r="B177" t="s">
        <v>1079</v>
      </c>
      <c r="C177" t="s">
        <v>1079</v>
      </c>
      <c r="D177" t="e">
        <v>#N/A</v>
      </c>
      <c r="E177" t="s">
        <v>782</v>
      </c>
      <c r="F177" t="s">
        <v>782</v>
      </c>
      <c r="G177" t="s">
        <v>640</v>
      </c>
      <c r="H177">
        <v>0</v>
      </c>
      <c r="I177" t="s">
        <v>292</v>
      </c>
      <c r="J177" t="s">
        <v>292</v>
      </c>
      <c r="K177" t="s">
        <v>292</v>
      </c>
      <c r="L177">
        <v>0</v>
      </c>
      <c r="M177" t="s">
        <v>292</v>
      </c>
      <c r="N177">
        <v>0</v>
      </c>
      <c r="O177">
        <f>VLOOKUP(A177,ben_tagging!A:C,2,0)</f>
        <v>0</v>
      </c>
      <c r="P177" t="str">
        <f>VLOOKUP(A177,skyler_tagging!A:C,2,0)</f>
        <v>center</v>
      </c>
    </row>
    <row r="178" spans="1:16" x14ac:dyDescent="0.25">
      <c r="A178" t="s">
        <v>177</v>
      </c>
      <c r="B178" t="s">
        <v>1114</v>
      </c>
      <c r="C178" t="s">
        <v>1115</v>
      </c>
      <c r="D178" t="e">
        <v>#N/A</v>
      </c>
      <c r="E178" t="e">
        <v>#N/A</v>
      </c>
      <c r="F178" t="e">
        <v>#N/A</v>
      </c>
      <c r="H178">
        <v>0</v>
      </c>
      <c r="I178" t="s">
        <v>291</v>
      </c>
      <c r="J178" t="s">
        <v>291</v>
      </c>
      <c r="K178" t="s">
        <v>292</v>
      </c>
      <c r="L178">
        <v>0</v>
      </c>
      <c r="M178" t="s">
        <v>291</v>
      </c>
      <c r="N178">
        <v>0</v>
      </c>
      <c r="O178" t="e">
        <f>VLOOKUP(A178,ben_tagging!A:C,2,0)</f>
        <v>#N/A</v>
      </c>
      <c r="P178" t="e">
        <f>VLOOKUP(A178,skyler_tagging!A:C,2,0)</f>
        <v>#N/A</v>
      </c>
    </row>
    <row r="179" spans="1:16" x14ac:dyDescent="0.25">
      <c r="A179" t="s">
        <v>178</v>
      </c>
      <c r="B179" t="s">
        <v>1079</v>
      </c>
      <c r="C179" t="s">
        <v>1079</v>
      </c>
      <c r="D179" t="e">
        <v>#N/A</v>
      </c>
      <c r="E179" t="s">
        <v>783</v>
      </c>
      <c r="F179" t="s">
        <v>783</v>
      </c>
      <c r="G179" t="s">
        <v>640</v>
      </c>
      <c r="H179">
        <v>0</v>
      </c>
      <c r="I179" t="s">
        <v>291</v>
      </c>
      <c r="J179" t="s">
        <v>292</v>
      </c>
      <c r="K179" t="s">
        <v>291</v>
      </c>
      <c r="L179" t="s">
        <v>291</v>
      </c>
      <c r="M179" t="s">
        <v>291</v>
      </c>
      <c r="N179">
        <v>0</v>
      </c>
      <c r="O179" t="str">
        <f>VLOOKUP(A179,ben_tagging!A:C,2,0)</f>
        <v>center</v>
      </c>
      <c r="P179" t="str">
        <f>VLOOKUP(A179,skyler_tagging!A:C,2,0)</f>
        <v>center</v>
      </c>
    </row>
    <row r="180" spans="1:16" x14ac:dyDescent="0.25">
      <c r="A180" t="s">
        <v>179</v>
      </c>
      <c r="B180" t="s">
        <v>1079</v>
      </c>
      <c r="C180" t="s">
        <v>1079</v>
      </c>
      <c r="D180" t="e">
        <v>#N/A</v>
      </c>
      <c r="E180" t="s">
        <v>784</v>
      </c>
      <c r="F180" t="s">
        <v>784</v>
      </c>
      <c r="G180" t="s">
        <v>640</v>
      </c>
      <c r="H180">
        <v>0</v>
      </c>
      <c r="I180" t="s">
        <v>291</v>
      </c>
      <c r="J180" t="s">
        <v>291</v>
      </c>
      <c r="K180">
        <v>0</v>
      </c>
      <c r="L180" t="s">
        <v>291</v>
      </c>
      <c r="M180">
        <v>0</v>
      </c>
      <c r="N180">
        <v>0</v>
      </c>
      <c r="O180" t="e">
        <f>VLOOKUP(A180,ben_tagging!A:C,2,0)</f>
        <v>#N/A</v>
      </c>
      <c r="P180" t="e">
        <f>VLOOKUP(A180,skyler_tagging!A:C,2,0)</f>
        <v>#N/A</v>
      </c>
    </row>
    <row r="181" spans="1:16" x14ac:dyDescent="0.25">
      <c r="A181" t="s">
        <v>180</v>
      </c>
      <c r="B181" t="s">
        <v>1079</v>
      </c>
      <c r="C181" t="s">
        <v>1079</v>
      </c>
      <c r="D181" t="e">
        <v>#N/A</v>
      </c>
      <c r="E181" t="s">
        <v>785</v>
      </c>
      <c r="F181" t="s">
        <v>785</v>
      </c>
      <c r="G181" t="s">
        <v>640</v>
      </c>
      <c r="H181">
        <v>0</v>
      </c>
      <c r="I181">
        <v>0</v>
      </c>
      <c r="J181" t="s">
        <v>291</v>
      </c>
      <c r="K181" t="s">
        <v>291</v>
      </c>
      <c r="L181">
        <v>0</v>
      </c>
      <c r="M181" t="s">
        <v>291</v>
      </c>
      <c r="N181" t="s">
        <v>291</v>
      </c>
      <c r="O181" t="e">
        <f>VLOOKUP(A181,ben_tagging!A:C,2,0)</f>
        <v>#N/A</v>
      </c>
      <c r="P181" t="e">
        <f>VLOOKUP(A181,skyler_tagging!A:C,2,0)</f>
        <v>#N/A</v>
      </c>
    </row>
    <row r="182" spans="1:16" x14ac:dyDescent="0.25">
      <c r="A182" t="s">
        <v>181</v>
      </c>
      <c r="B182" t="s">
        <v>1079</v>
      </c>
      <c r="C182" t="s">
        <v>1079</v>
      </c>
      <c r="D182" t="e">
        <v>#N/A</v>
      </c>
      <c r="E182" t="s">
        <v>786</v>
      </c>
      <c r="F182" t="s">
        <v>786</v>
      </c>
      <c r="G182" t="s">
        <v>640</v>
      </c>
      <c r="H182">
        <v>0</v>
      </c>
      <c r="I182">
        <v>0</v>
      </c>
      <c r="J182" t="s">
        <v>292</v>
      </c>
      <c r="K182">
        <v>0</v>
      </c>
      <c r="L182">
        <v>0</v>
      </c>
      <c r="M182">
        <v>0</v>
      </c>
      <c r="N182" t="s">
        <v>292</v>
      </c>
      <c r="O182">
        <f>VLOOKUP(A182,ben_tagging!A:C,2,0)</f>
        <v>0</v>
      </c>
      <c r="P182">
        <f>VLOOKUP(A182,skyler_tagging!A:C,2,0)</f>
        <v>0</v>
      </c>
    </row>
    <row r="183" spans="1:16" x14ac:dyDescent="0.25">
      <c r="A183" t="s">
        <v>182</v>
      </c>
      <c r="B183" t="s">
        <v>1079</v>
      </c>
      <c r="C183" t="s">
        <v>1079</v>
      </c>
      <c r="D183" t="e">
        <v>#N/A</v>
      </c>
      <c r="E183" t="s">
        <v>787</v>
      </c>
      <c r="F183" t="s">
        <v>787</v>
      </c>
      <c r="G183" t="s">
        <v>640</v>
      </c>
      <c r="H183">
        <v>0</v>
      </c>
      <c r="I183">
        <v>0</v>
      </c>
      <c r="J183" t="s">
        <v>292</v>
      </c>
      <c r="K183" t="s">
        <v>292</v>
      </c>
      <c r="L183" t="s">
        <v>292</v>
      </c>
      <c r="M183">
        <v>0</v>
      </c>
      <c r="N183">
        <v>0</v>
      </c>
      <c r="O183" t="e">
        <f>VLOOKUP(A183,ben_tagging!A:C,2,0)</f>
        <v>#N/A</v>
      </c>
      <c r="P183" t="e">
        <f>VLOOKUP(A183,skyler_tagging!A:C,2,0)</f>
        <v>#N/A</v>
      </c>
    </row>
    <row r="184" spans="1:16" x14ac:dyDescent="0.25">
      <c r="A184" t="s">
        <v>183</v>
      </c>
      <c r="B184" t="s">
        <v>1079</v>
      </c>
      <c r="C184" t="s">
        <v>1079</v>
      </c>
      <c r="D184" t="e">
        <v>#N/A</v>
      </c>
      <c r="E184" t="s">
        <v>788</v>
      </c>
      <c r="F184" t="s">
        <v>788</v>
      </c>
      <c r="G184" t="s">
        <v>640</v>
      </c>
      <c r="H184">
        <v>0</v>
      </c>
      <c r="I184" t="s">
        <v>293</v>
      </c>
      <c r="J184" t="s">
        <v>293</v>
      </c>
      <c r="K184">
        <v>0</v>
      </c>
      <c r="L184">
        <v>0</v>
      </c>
      <c r="M184" t="s">
        <v>291</v>
      </c>
      <c r="N184">
        <v>0</v>
      </c>
      <c r="O184" t="e">
        <f>VLOOKUP(A184,ben_tagging!A:C,2,0)</f>
        <v>#N/A</v>
      </c>
      <c r="P184" t="e">
        <f>VLOOKUP(A184,skyler_tagging!A:C,2,0)</f>
        <v>#N/A</v>
      </c>
    </row>
    <row r="185" spans="1:16" x14ac:dyDescent="0.25">
      <c r="A185" t="s">
        <v>184</v>
      </c>
      <c r="B185" t="s">
        <v>1079</v>
      </c>
      <c r="C185" t="s">
        <v>1079</v>
      </c>
      <c r="D185" t="e">
        <v>#N/A</v>
      </c>
      <c r="E185" t="s">
        <v>789</v>
      </c>
      <c r="F185" t="s">
        <v>789</v>
      </c>
      <c r="G185" t="s">
        <v>640</v>
      </c>
      <c r="H185">
        <v>0</v>
      </c>
      <c r="I185" t="s">
        <v>293</v>
      </c>
      <c r="J185" t="s">
        <v>293</v>
      </c>
      <c r="K185" t="s">
        <v>293</v>
      </c>
      <c r="L185" t="s">
        <v>291</v>
      </c>
      <c r="M185" t="s">
        <v>293</v>
      </c>
      <c r="N185">
        <v>0</v>
      </c>
      <c r="O185">
        <f>VLOOKUP(A185,ben_tagging!A:C,2,0)</f>
        <v>0</v>
      </c>
      <c r="P185" t="str">
        <f>VLOOKUP(A185,skyler_tagging!A:C,2,0)</f>
        <v>center</v>
      </c>
    </row>
    <row r="186" spans="1:16" x14ac:dyDescent="0.25">
      <c r="A186" t="s">
        <v>185</v>
      </c>
      <c r="B186" t="s">
        <v>1079</v>
      </c>
      <c r="C186" t="s">
        <v>1079</v>
      </c>
      <c r="D186" t="e">
        <v>#N/A</v>
      </c>
      <c r="E186" t="s">
        <v>790</v>
      </c>
      <c r="F186" t="s">
        <v>790</v>
      </c>
      <c r="G186" t="s">
        <v>640</v>
      </c>
      <c r="H186">
        <v>0</v>
      </c>
      <c r="I186" t="s">
        <v>293</v>
      </c>
      <c r="J186" t="s">
        <v>293</v>
      </c>
      <c r="K186" t="s">
        <v>293</v>
      </c>
      <c r="L186">
        <v>0</v>
      </c>
      <c r="M186">
        <v>0</v>
      </c>
      <c r="N186" t="s">
        <v>292</v>
      </c>
      <c r="O186" t="e">
        <f>VLOOKUP(A186,ben_tagging!A:C,2,0)</f>
        <v>#N/A</v>
      </c>
      <c r="P186" t="e">
        <f>VLOOKUP(A186,skyler_tagging!A:C,2,0)</f>
        <v>#N/A</v>
      </c>
    </row>
    <row r="187" spans="1:16" x14ac:dyDescent="0.25">
      <c r="A187" t="s">
        <v>186</v>
      </c>
      <c r="B187" t="s">
        <v>1079</v>
      </c>
      <c r="C187" t="s">
        <v>1079</v>
      </c>
      <c r="D187" t="e">
        <v>#N/A</v>
      </c>
      <c r="E187" t="s">
        <v>791</v>
      </c>
      <c r="F187" t="s">
        <v>791</v>
      </c>
      <c r="G187" t="s">
        <v>640</v>
      </c>
      <c r="H187">
        <v>0</v>
      </c>
      <c r="I187" t="s">
        <v>292</v>
      </c>
      <c r="J187" t="s">
        <v>292</v>
      </c>
      <c r="K187" t="s">
        <v>291</v>
      </c>
      <c r="L187">
        <v>0</v>
      </c>
      <c r="M187" t="s">
        <v>291</v>
      </c>
      <c r="N187" t="s">
        <v>292</v>
      </c>
      <c r="O187">
        <f>VLOOKUP(A187,ben_tagging!A:C,2,0)</f>
        <v>0</v>
      </c>
      <c r="P187" t="str">
        <f>VLOOKUP(A187,skyler_tagging!A:C,2,0)</f>
        <v>center</v>
      </c>
    </row>
    <row r="188" spans="1:16" x14ac:dyDescent="0.25">
      <c r="A188" t="s">
        <v>187</v>
      </c>
      <c r="B188" t="s">
        <v>1079</v>
      </c>
      <c r="C188" t="s">
        <v>1079</v>
      </c>
      <c r="D188" t="e">
        <v>#N/A</v>
      </c>
      <c r="E188" t="s">
        <v>792</v>
      </c>
      <c r="F188" t="s">
        <v>792</v>
      </c>
      <c r="G188" t="s">
        <v>640</v>
      </c>
      <c r="H188">
        <v>0</v>
      </c>
      <c r="I188" t="s">
        <v>291</v>
      </c>
      <c r="J188" t="s">
        <v>291</v>
      </c>
      <c r="K188">
        <v>0</v>
      </c>
      <c r="L188" t="s">
        <v>291</v>
      </c>
      <c r="M188">
        <v>0</v>
      </c>
      <c r="N188">
        <v>0</v>
      </c>
      <c r="O188" t="e">
        <f>VLOOKUP(A188,ben_tagging!A:C,2,0)</f>
        <v>#N/A</v>
      </c>
      <c r="P188" t="e">
        <f>VLOOKUP(A188,skyler_tagging!A:C,2,0)</f>
        <v>#N/A</v>
      </c>
    </row>
    <row r="189" spans="1:16" x14ac:dyDescent="0.25">
      <c r="A189" t="s">
        <v>188</v>
      </c>
      <c r="B189" t="s">
        <v>1116</v>
      </c>
      <c r="C189" t="s">
        <v>1117</v>
      </c>
      <c r="D189" t="e">
        <v>#N/A</v>
      </c>
      <c r="E189" t="e">
        <v>#N/A</v>
      </c>
      <c r="F189" t="e">
        <v>#N/A</v>
      </c>
      <c r="H189">
        <v>0</v>
      </c>
      <c r="I189">
        <v>0</v>
      </c>
      <c r="J189">
        <v>0</v>
      </c>
      <c r="K189">
        <v>0</v>
      </c>
      <c r="L189">
        <v>0</v>
      </c>
      <c r="M189">
        <v>0</v>
      </c>
      <c r="N189">
        <v>0</v>
      </c>
      <c r="O189" t="e">
        <f>VLOOKUP(A189,ben_tagging!A:C,2,0)</f>
        <v>#N/A</v>
      </c>
      <c r="P189" t="e">
        <f>VLOOKUP(A189,skyler_tagging!A:C,2,0)</f>
        <v>#N/A</v>
      </c>
    </row>
    <row r="190" spans="1:16" x14ac:dyDescent="0.25">
      <c r="A190" t="s">
        <v>189</v>
      </c>
      <c r="B190" t="s">
        <v>1079</v>
      </c>
      <c r="C190" t="s">
        <v>1079</v>
      </c>
      <c r="D190" t="e">
        <v>#N/A</v>
      </c>
      <c r="E190" t="s">
        <v>793</v>
      </c>
      <c r="F190" t="s">
        <v>793</v>
      </c>
      <c r="G190" t="s">
        <v>640</v>
      </c>
      <c r="H190">
        <v>2016</v>
      </c>
      <c r="I190" t="s">
        <v>292</v>
      </c>
      <c r="J190" t="s">
        <v>292</v>
      </c>
      <c r="K190" t="s">
        <v>293</v>
      </c>
      <c r="L190">
        <v>0</v>
      </c>
      <c r="M190">
        <v>0</v>
      </c>
      <c r="N190">
        <v>0</v>
      </c>
      <c r="O190" t="str">
        <f>VLOOKUP(A190,ben_tagging!A:C,2,0)</f>
        <v>both</v>
      </c>
      <c r="P190" t="str">
        <f>VLOOKUP(A190,skyler_tagging!A:C,2,0)</f>
        <v>both</v>
      </c>
    </row>
    <row r="191" spans="1:16" x14ac:dyDescent="0.25">
      <c r="A191" t="s">
        <v>190</v>
      </c>
      <c r="B191" t="s">
        <v>1079</v>
      </c>
      <c r="C191" t="s">
        <v>1079</v>
      </c>
      <c r="D191" t="e">
        <v>#N/A</v>
      </c>
      <c r="E191" t="s">
        <v>794</v>
      </c>
      <c r="F191" t="s">
        <v>794</v>
      </c>
      <c r="G191" t="s">
        <v>640</v>
      </c>
      <c r="H191">
        <v>2016</v>
      </c>
      <c r="I191">
        <v>0</v>
      </c>
      <c r="J191" t="s">
        <v>292</v>
      </c>
      <c r="K191" t="s">
        <v>292</v>
      </c>
      <c r="L191">
        <v>0</v>
      </c>
      <c r="M191">
        <v>0</v>
      </c>
      <c r="N191">
        <v>0</v>
      </c>
      <c r="O191">
        <f>VLOOKUP(A191,ben_tagging!A:C,2,0)</f>
        <v>0</v>
      </c>
      <c r="P191" t="str">
        <f>VLOOKUP(A191,skyler_tagging!A:C,2,0)</f>
        <v>base</v>
      </c>
    </row>
    <row r="192" spans="1:16" x14ac:dyDescent="0.25">
      <c r="A192" t="s">
        <v>191</v>
      </c>
      <c r="B192" t="s">
        <v>1079</v>
      </c>
      <c r="C192" t="s">
        <v>1079</v>
      </c>
      <c r="D192" t="e">
        <v>#N/A</v>
      </c>
      <c r="E192" t="s">
        <v>795</v>
      </c>
      <c r="F192" t="s">
        <v>795</v>
      </c>
      <c r="G192" t="s">
        <v>640</v>
      </c>
      <c r="H192">
        <v>2016</v>
      </c>
      <c r="I192" t="s">
        <v>292</v>
      </c>
      <c r="J192" t="s">
        <v>292</v>
      </c>
      <c r="K192" t="s">
        <v>292</v>
      </c>
      <c r="L192">
        <v>0</v>
      </c>
      <c r="M192">
        <v>0</v>
      </c>
      <c r="N192">
        <v>0</v>
      </c>
      <c r="O192" t="str">
        <f>VLOOKUP(A192,ben_tagging!A:C,2,0)</f>
        <v>base</v>
      </c>
      <c r="P192" t="str">
        <f>VLOOKUP(A192,skyler_tagging!A:C,2,0)</f>
        <v>both</v>
      </c>
    </row>
    <row r="193" spans="1:16" x14ac:dyDescent="0.25">
      <c r="A193" t="s">
        <v>192</v>
      </c>
      <c r="B193" t="s">
        <v>1079</v>
      </c>
      <c r="C193" t="s">
        <v>1079</v>
      </c>
      <c r="D193" t="e">
        <v>#N/A</v>
      </c>
      <c r="E193" t="s">
        <v>796</v>
      </c>
      <c r="F193" t="s">
        <v>796</v>
      </c>
      <c r="G193" t="s">
        <v>640</v>
      </c>
      <c r="H193">
        <v>2016</v>
      </c>
      <c r="I193" t="s">
        <v>292</v>
      </c>
      <c r="J193" t="s">
        <v>292</v>
      </c>
      <c r="K193" t="s">
        <v>292</v>
      </c>
      <c r="L193">
        <v>0</v>
      </c>
      <c r="M193">
        <v>0</v>
      </c>
      <c r="N193">
        <v>0</v>
      </c>
      <c r="O193" t="str">
        <f>VLOOKUP(A193,ben_tagging!A:C,2,0)</f>
        <v>base</v>
      </c>
      <c r="P193" t="str">
        <f>VLOOKUP(A193,skyler_tagging!A:C,2,0)</f>
        <v>base</v>
      </c>
    </row>
    <row r="194" spans="1:16" x14ac:dyDescent="0.25">
      <c r="A194" t="s">
        <v>193</v>
      </c>
      <c r="B194" t="s">
        <v>1079</v>
      </c>
      <c r="C194" t="s">
        <v>1079</v>
      </c>
      <c r="D194" t="e">
        <v>#N/A</v>
      </c>
      <c r="E194" t="s">
        <v>797</v>
      </c>
      <c r="F194" t="s">
        <v>797</v>
      </c>
      <c r="G194" t="s">
        <v>640</v>
      </c>
      <c r="H194">
        <v>2016</v>
      </c>
      <c r="I194">
        <v>0</v>
      </c>
      <c r="J194" t="s">
        <v>291</v>
      </c>
      <c r="K194" t="s">
        <v>291</v>
      </c>
      <c r="L194">
        <v>0</v>
      </c>
      <c r="M194">
        <v>0</v>
      </c>
      <c r="N194">
        <v>0</v>
      </c>
      <c r="O194" t="str">
        <f>VLOOKUP(A194,ben_tagging!A:C,2,0)</f>
        <v>center</v>
      </c>
      <c r="P194" t="str">
        <f>VLOOKUP(A194,skyler_tagging!A:C,2,0)</f>
        <v>center</v>
      </c>
    </row>
    <row r="195" spans="1:16" x14ac:dyDescent="0.25">
      <c r="A195" t="s">
        <v>194</v>
      </c>
      <c r="B195" t="s">
        <v>1118</v>
      </c>
      <c r="C195" t="s">
        <v>1119</v>
      </c>
      <c r="D195" t="s">
        <v>939</v>
      </c>
      <c r="E195" t="e">
        <v>#N/A</v>
      </c>
      <c r="F195" t="s">
        <v>939</v>
      </c>
      <c r="G195" t="s">
        <v>1078</v>
      </c>
      <c r="H195">
        <v>2016</v>
      </c>
      <c r="I195">
        <v>0</v>
      </c>
      <c r="J195">
        <v>0</v>
      </c>
      <c r="K195">
        <v>0</v>
      </c>
      <c r="L195">
        <v>0</v>
      </c>
      <c r="M195">
        <v>0</v>
      </c>
      <c r="N195">
        <v>0</v>
      </c>
      <c r="O195" t="e">
        <f>VLOOKUP(A195,ben_tagging!A:C,2,0)</f>
        <v>#N/A</v>
      </c>
      <c r="P195" t="e">
        <f>VLOOKUP(A195,skyler_tagging!A:C,2,0)</f>
        <v>#N/A</v>
      </c>
    </row>
    <row r="196" spans="1:16" x14ac:dyDescent="0.25">
      <c r="A196" t="s">
        <v>195</v>
      </c>
      <c r="B196" t="s">
        <v>1079</v>
      </c>
      <c r="C196" t="s">
        <v>1079</v>
      </c>
      <c r="D196" t="e">
        <v>#N/A</v>
      </c>
      <c r="E196" t="s">
        <v>798</v>
      </c>
      <c r="F196" t="s">
        <v>798</v>
      </c>
      <c r="G196" t="s">
        <v>640</v>
      </c>
      <c r="H196">
        <v>2016</v>
      </c>
      <c r="I196" t="s">
        <v>291</v>
      </c>
      <c r="J196" t="s">
        <v>291</v>
      </c>
      <c r="K196" t="s">
        <v>291</v>
      </c>
      <c r="L196">
        <v>0</v>
      </c>
      <c r="M196">
        <v>0</v>
      </c>
      <c r="N196">
        <v>0</v>
      </c>
      <c r="O196" t="str">
        <f>VLOOKUP(A196,ben_tagging!A:C,2,0)</f>
        <v>center</v>
      </c>
      <c r="P196" t="str">
        <f>VLOOKUP(A196,skyler_tagging!A:C,2,0)</f>
        <v>center</v>
      </c>
    </row>
    <row r="197" spans="1:16" x14ac:dyDescent="0.25">
      <c r="A197" t="s">
        <v>196</v>
      </c>
      <c r="B197" t="s">
        <v>1079</v>
      </c>
      <c r="C197" t="s">
        <v>1079</v>
      </c>
      <c r="D197" t="e">
        <v>#N/A</v>
      </c>
      <c r="E197" t="s">
        <v>799</v>
      </c>
      <c r="F197" t="s">
        <v>799</v>
      </c>
      <c r="G197" t="s">
        <v>640</v>
      </c>
      <c r="H197">
        <v>2016</v>
      </c>
      <c r="I197" t="s">
        <v>291</v>
      </c>
      <c r="J197" t="s">
        <v>291</v>
      </c>
      <c r="K197" t="s">
        <v>293</v>
      </c>
      <c r="L197">
        <v>0</v>
      </c>
      <c r="M197">
        <v>0</v>
      </c>
      <c r="N197">
        <v>0</v>
      </c>
      <c r="O197" t="str">
        <f>VLOOKUP(A197,ben_tagging!A:C,2,0)</f>
        <v>center</v>
      </c>
      <c r="P197" t="str">
        <f>VLOOKUP(A197,skyler_tagging!A:C,2,0)</f>
        <v>center</v>
      </c>
    </row>
    <row r="198" spans="1:16" x14ac:dyDescent="0.25">
      <c r="A198" t="s">
        <v>197</v>
      </c>
      <c r="B198" t="s">
        <v>1079</v>
      </c>
      <c r="C198" t="s">
        <v>1079</v>
      </c>
      <c r="D198" t="e">
        <v>#N/A</v>
      </c>
      <c r="E198" t="s">
        <v>800</v>
      </c>
      <c r="F198" t="s">
        <v>800</v>
      </c>
      <c r="G198" t="s">
        <v>640</v>
      </c>
      <c r="H198">
        <v>2016</v>
      </c>
      <c r="I198" t="s">
        <v>292</v>
      </c>
      <c r="J198" t="s">
        <v>292</v>
      </c>
      <c r="K198" t="s">
        <v>292</v>
      </c>
      <c r="L198">
        <v>0</v>
      </c>
      <c r="M198">
        <v>0</v>
      </c>
      <c r="N198">
        <v>0</v>
      </c>
      <c r="O198" t="str">
        <f>VLOOKUP(A198,ben_tagging!A:C,2,0)</f>
        <v>base</v>
      </c>
      <c r="P198" t="str">
        <f>VLOOKUP(A198,skyler_tagging!A:C,2,0)</f>
        <v>base</v>
      </c>
    </row>
    <row r="199" spans="1:16" x14ac:dyDescent="0.25">
      <c r="A199" t="s">
        <v>198</v>
      </c>
      <c r="B199" t="s">
        <v>1079</v>
      </c>
      <c r="C199" t="s">
        <v>1079</v>
      </c>
      <c r="D199" t="e">
        <v>#N/A</v>
      </c>
      <c r="E199" t="s">
        <v>801</v>
      </c>
      <c r="F199" t="s">
        <v>801</v>
      </c>
      <c r="G199" t="s">
        <v>640</v>
      </c>
      <c r="H199">
        <v>2016</v>
      </c>
      <c r="I199">
        <v>0</v>
      </c>
      <c r="J199" t="s">
        <v>291</v>
      </c>
      <c r="K199" t="s">
        <v>291</v>
      </c>
      <c r="L199">
        <v>0</v>
      </c>
      <c r="M199">
        <v>0</v>
      </c>
      <c r="N199">
        <v>0</v>
      </c>
      <c r="O199">
        <f>VLOOKUP(A199,ben_tagging!A:C,2,0)</f>
        <v>0</v>
      </c>
      <c r="P199" t="str">
        <f>VLOOKUP(A199,skyler_tagging!A:C,2,0)</f>
        <v>center</v>
      </c>
    </row>
    <row r="200" spans="1:16" x14ac:dyDescent="0.25">
      <c r="A200" t="s">
        <v>199</v>
      </c>
      <c r="B200" t="s">
        <v>1079</v>
      </c>
      <c r="C200" t="s">
        <v>1079</v>
      </c>
      <c r="D200" t="e">
        <v>#N/A</v>
      </c>
      <c r="E200" t="s">
        <v>802</v>
      </c>
      <c r="F200" t="s">
        <v>802</v>
      </c>
      <c r="G200" t="s">
        <v>640</v>
      </c>
      <c r="H200">
        <v>2016</v>
      </c>
      <c r="I200" t="s">
        <v>293</v>
      </c>
      <c r="J200" t="s">
        <v>291</v>
      </c>
      <c r="K200" t="s">
        <v>291</v>
      </c>
      <c r="L200">
        <v>0</v>
      </c>
      <c r="M200">
        <v>0</v>
      </c>
      <c r="N200">
        <v>0</v>
      </c>
      <c r="O200" t="str">
        <f>VLOOKUP(A200,ben_tagging!A:C,2,0)</f>
        <v>base</v>
      </c>
      <c r="P200" t="str">
        <f>VLOOKUP(A200,skyler_tagging!A:C,2,0)</f>
        <v>center</v>
      </c>
    </row>
    <row r="201" spans="1:16" x14ac:dyDescent="0.25">
      <c r="A201" t="s">
        <v>200</v>
      </c>
      <c r="B201" t="s">
        <v>1120</v>
      </c>
      <c r="C201" t="s">
        <v>1121</v>
      </c>
      <c r="D201" t="s">
        <v>940</v>
      </c>
      <c r="E201" t="e">
        <v>#N/A</v>
      </c>
      <c r="F201" t="s">
        <v>940</v>
      </c>
      <c r="G201" t="s">
        <v>1078</v>
      </c>
      <c r="H201">
        <v>2016</v>
      </c>
      <c r="I201">
        <v>0</v>
      </c>
      <c r="J201">
        <v>0</v>
      </c>
      <c r="K201">
        <v>0</v>
      </c>
      <c r="L201">
        <v>0</v>
      </c>
      <c r="M201">
        <v>0</v>
      </c>
      <c r="N201">
        <v>0</v>
      </c>
      <c r="O201" t="e">
        <f>VLOOKUP(A201,ben_tagging!A:C,2,0)</f>
        <v>#N/A</v>
      </c>
      <c r="P201" t="e">
        <f>VLOOKUP(A201,skyler_tagging!A:C,2,0)</f>
        <v>#N/A</v>
      </c>
    </row>
    <row r="202" spans="1:16" x14ac:dyDescent="0.25">
      <c r="A202" t="s">
        <v>201</v>
      </c>
      <c r="B202" t="s">
        <v>1079</v>
      </c>
      <c r="C202" t="s">
        <v>1079</v>
      </c>
      <c r="D202" t="e">
        <v>#N/A</v>
      </c>
      <c r="E202" t="s">
        <v>803</v>
      </c>
      <c r="F202" t="s">
        <v>803</v>
      </c>
      <c r="G202" t="s">
        <v>640</v>
      </c>
      <c r="H202">
        <v>2016</v>
      </c>
      <c r="I202" t="s">
        <v>291</v>
      </c>
      <c r="J202" t="s">
        <v>291</v>
      </c>
      <c r="K202" t="s">
        <v>291</v>
      </c>
      <c r="L202">
        <v>0</v>
      </c>
      <c r="M202">
        <v>0</v>
      </c>
      <c r="N202">
        <v>0</v>
      </c>
      <c r="O202" t="str">
        <f>VLOOKUP(A202,ben_tagging!A:C,2,0)</f>
        <v>center</v>
      </c>
      <c r="P202" t="str">
        <f>VLOOKUP(A202,skyler_tagging!A:C,2,0)</f>
        <v>base</v>
      </c>
    </row>
    <row r="203" spans="1:16" x14ac:dyDescent="0.25">
      <c r="A203" t="s">
        <v>202</v>
      </c>
      <c r="B203" t="s">
        <v>1122</v>
      </c>
      <c r="C203" t="s">
        <v>1123</v>
      </c>
      <c r="D203" t="s">
        <v>941</v>
      </c>
      <c r="E203" t="e">
        <v>#N/A</v>
      </c>
      <c r="F203" t="s">
        <v>941</v>
      </c>
      <c r="G203" t="s">
        <v>1078</v>
      </c>
      <c r="H203">
        <v>2016</v>
      </c>
      <c r="I203">
        <v>0</v>
      </c>
      <c r="J203">
        <v>0</v>
      </c>
      <c r="K203">
        <v>0</v>
      </c>
      <c r="L203">
        <v>0</v>
      </c>
      <c r="M203">
        <v>0</v>
      </c>
      <c r="N203">
        <v>0</v>
      </c>
      <c r="O203" t="e">
        <f>VLOOKUP(A203,ben_tagging!A:C,2,0)</f>
        <v>#N/A</v>
      </c>
      <c r="P203" t="e">
        <f>VLOOKUP(A203,skyler_tagging!A:C,2,0)</f>
        <v>#N/A</v>
      </c>
    </row>
    <row r="204" spans="1:16" x14ac:dyDescent="0.25">
      <c r="A204" t="s">
        <v>203</v>
      </c>
      <c r="B204" t="s">
        <v>1079</v>
      </c>
      <c r="C204" t="s">
        <v>1079</v>
      </c>
      <c r="D204" t="e">
        <v>#N/A</v>
      </c>
      <c r="E204" t="s">
        <v>804</v>
      </c>
      <c r="F204" t="s">
        <v>804</v>
      </c>
      <c r="G204" t="s">
        <v>640</v>
      </c>
      <c r="H204">
        <v>2016</v>
      </c>
      <c r="I204" t="s">
        <v>292</v>
      </c>
      <c r="J204" t="s">
        <v>292</v>
      </c>
      <c r="K204" t="s">
        <v>292</v>
      </c>
      <c r="L204">
        <v>0</v>
      </c>
      <c r="M204">
        <v>0</v>
      </c>
      <c r="N204">
        <v>0</v>
      </c>
      <c r="O204" t="e">
        <f>VLOOKUP(A204,ben_tagging!A:C,2,0)</f>
        <v>#N/A</v>
      </c>
      <c r="P204" t="e">
        <f>VLOOKUP(A204,skyler_tagging!A:C,2,0)</f>
        <v>#N/A</v>
      </c>
    </row>
    <row r="205" spans="1:16" x14ac:dyDescent="0.25">
      <c r="A205" t="s">
        <v>204</v>
      </c>
      <c r="B205" t="s">
        <v>1079</v>
      </c>
      <c r="C205" t="s">
        <v>1079</v>
      </c>
      <c r="D205" t="e">
        <v>#N/A</v>
      </c>
      <c r="E205" t="s">
        <v>805</v>
      </c>
      <c r="F205" t="s">
        <v>805</v>
      </c>
      <c r="G205" t="s">
        <v>640</v>
      </c>
      <c r="H205">
        <v>2016</v>
      </c>
      <c r="I205" t="s">
        <v>292</v>
      </c>
      <c r="J205" t="s">
        <v>292</v>
      </c>
      <c r="K205" t="s">
        <v>293</v>
      </c>
      <c r="L205">
        <v>0</v>
      </c>
      <c r="M205">
        <v>0</v>
      </c>
      <c r="N205">
        <v>0</v>
      </c>
      <c r="O205" t="e">
        <f>VLOOKUP(A205,ben_tagging!A:C,2,0)</f>
        <v>#N/A</v>
      </c>
      <c r="P205" t="e">
        <f>VLOOKUP(A205,skyler_tagging!A:C,2,0)</f>
        <v>#N/A</v>
      </c>
    </row>
    <row r="206" spans="1:16" x14ac:dyDescent="0.25">
      <c r="A206" t="s">
        <v>205</v>
      </c>
      <c r="B206" t="s">
        <v>1079</v>
      </c>
      <c r="C206" t="s">
        <v>1079</v>
      </c>
      <c r="D206" t="e">
        <v>#N/A</v>
      </c>
      <c r="E206" t="s">
        <v>806</v>
      </c>
      <c r="F206" t="s">
        <v>806</v>
      </c>
      <c r="G206" t="s">
        <v>640</v>
      </c>
      <c r="H206">
        <v>2016</v>
      </c>
      <c r="I206" t="s">
        <v>291</v>
      </c>
      <c r="J206" t="s">
        <v>292</v>
      </c>
      <c r="K206" t="s">
        <v>292</v>
      </c>
      <c r="L206">
        <v>0</v>
      </c>
      <c r="M206">
        <v>0</v>
      </c>
      <c r="N206">
        <v>0</v>
      </c>
      <c r="O206" t="str">
        <f>VLOOKUP(A206,ben_tagging!A:C,2,0)</f>
        <v>base</v>
      </c>
      <c r="P206" t="str">
        <f>VLOOKUP(A206,skyler_tagging!A:C,2,0)</f>
        <v>both</v>
      </c>
    </row>
    <row r="207" spans="1:16" x14ac:dyDescent="0.25">
      <c r="A207" t="s">
        <v>206</v>
      </c>
      <c r="B207" t="s">
        <v>1079</v>
      </c>
      <c r="C207" t="s">
        <v>1079</v>
      </c>
      <c r="D207" t="e">
        <v>#N/A</v>
      </c>
      <c r="E207" t="s">
        <v>807</v>
      </c>
      <c r="F207" t="s">
        <v>807</v>
      </c>
      <c r="G207" t="s">
        <v>640</v>
      </c>
      <c r="H207">
        <v>2016</v>
      </c>
      <c r="I207">
        <v>0</v>
      </c>
      <c r="J207" t="s">
        <v>293</v>
      </c>
      <c r="K207" t="s">
        <v>293</v>
      </c>
      <c r="L207">
        <v>0</v>
      </c>
      <c r="M207">
        <v>0</v>
      </c>
      <c r="N207">
        <v>0</v>
      </c>
      <c r="O207" t="str">
        <f>VLOOKUP(A207,ben_tagging!A:C,2,0)</f>
        <v>center</v>
      </c>
      <c r="P207" t="str">
        <f>VLOOKUP(A207,skyler_tagging!A:C,2,0)</f>
        <v>center</v>
      </c>
    </row>
    <row r="208" spans="1:16" x14ac:dyDescent="0.25">
      <c r="A208" t="s">
        <v>207</v>
      </c>
      <c r="B208" t="s">
        <v>1079</v>
      </c>
      <c r="C208" t="s">
        <v>1079</v>
      </c>
      <c r="D208" t="e">
        <v>#N/A</v>
      </c>
      <c r="E208" t="s">
        <v>808</v>
      </c>
      <c r="F208" t="s">
        <v>808</v>
      </c>
      <c r="G208" t="s">
        <v>640</v>
      </c>
      <c r="H208">
        <v>2016</v>
      </c>
      <c r="I208">
        <v>0</v>
      </c>
      <c r="J208" t="s">
        <v>292</v>
      </c>
      <c r="K208" t="s">
        <v>292</v>
      </c>
      <c r="L208">
        <v>0</v>
      </c>
      <c r="M208">
        <v>0</v>
      </c>
      <c r="N208">
        <v>0</v>
      </c>
      <c r="O208" t="str">
        <f>VLOOKUP(A208,ben_tagging!A:C,2,0)</f>
        <v>center</v>
      </c>
      <c r="P208" t="str">
        <f>VLOOKUP(A208,skyler_tagging!A:C,2,0)</f>
        <v>center</v>
      </c>
    </row>
    <row r="209" spans="1:16" x14ac:dyDescent="0.25">
      <c r="A209" t="s">
        <v>208</v>
      </c>
      <c r="B209" t="s">
        <v>1079</v>
      </c>
      <c r="C209" t="s">
        <v>1079</v>
      </c>
      <c r="D209" t="e">
        <v>#N/A</v>
      </c>
      <c r="E209" t="s">
        <v>809</v>
      </c>
      <c r="F209" t="s">
        <v>809</v>
      </c>
      <c r="G209" t="s">
        <v>640</v>
      </c>
      <c r="H209">
        <v>2016</v>
      </c>
      <c r="I209">
        <v>0</v>
      </c>
      <c r="J209" t="s">
        <v>291</v>
      </c>
      <c r="K209" t="s">
        <v>291</v>
      </c>
      <c r="L209">
        <v>0</v>
      </c>
      <c r="M209">
        <v>0</v>
      </c>
      <c r="N209">
        <v>0</v>
      </c>
      <c r="O209" t="str">
        <f>VLOOKUP(A209,ben_tagging!A:C,2,0)</f>
        <v>center</v>
      </c>
      <c r="P209" t="str">
        <f>VLOOKUP(A209,skyler_tagging!A:C,2,0)</f>
        <v>center</v>
      </c>
    </row>
    <row r="210" spans="1:16" x14ac:dyDescent="0.25">
      <c r="A210" t="s">
        <v>209</v>
      </c>
      <c r="B210" t="s">
        <v>1079</v>
      </c>
      <c r="C210" t="s">
        <v>1079</v>
      </c>
      <c r="D210" t="e">
        <v>#N/A</v>
      </c>
      <c r="E210" t="s">
        <v>810</v>
      </c>
      <c r="F210" t="s">
        <v>810</v>
      </c>
      <c r="G210" t="s">
        <v>640</v>
      </c>
      <c r="H210">
        <v>2016</v>
      </c>
      <c r="I210">
        <v>0</v>
      </c>
      <c r="J210" t="s">
        <v>293</v>
      </c>
      <c r="K210" t="s">
        <v>292</v>
      </c>
      <c r="L210">
        <v>0</v>
      </c>
      <c r="M210">
        <v>0</v>
      </c>
      <c r="N210">
        <v>0</v>
      </c>
      <c r="O210" t="str">
        <f>VLOOKUP(A210,ben_tagging!A:C,2,0)</f>
        <v>base</v>
      </c>
      <c r="P210" t="str">
        <f>VLOOKUP(A210,skyler_tagging!A:C,2,0)</f>
        <v>both</v>
      </c>
    </row>
    <row r="211" spans="1:16" x14ac:dyDescent="0.25">
      <c r="A211" t="s">
        <v>210</v>
      </c>
      <c r="B211" t="s">
        <v>1124</v>
      </c>
      <c r="C211" t="s">
        <v>1125</v>
      </c>
      <c r="D211" t="s">
        <v>942</v>
      </c>
      <c r="E211" t="e">
        <v>#N/A</v>
      </c>
      <c r="F211" t="s">
        <v>942</v>
      </c>
      <c r="G211" t="s">
        <v>1077</v>
      </c>
      <c r="H211">
        <v>2016</v>
      </c>
      <c r="I211" t="s">
        <v>291</v>
      </c>
      <c r="J211" t="s">
        <v>291</v>
      </c>
      <c r="K211" t="s">
        <v>291</v>
      </c>
      <c r="L211">
        <v>0</v>
      </c>
      <c r="M211">
        <v>0</v>
      </c>
      <c r="N211">
        <v>0</v>
      </c>
      <c r="O211" t="e">
        <f>VLOOKUP(A211,ben_tagging!A:C,2,0)</f>
        <v>#N/A</v>
      </c>
      <c r="P211" t="e">
        <f>VLOOKUP(A211,skyler_tagging!A:C,2,0)</f>
        <v>#N/A</v>
      </c>
    </row>
    <row r="212" spans="1:16" x14ac:dyDescent="0.25">
      <c r="A212" t="s">
        <v>211</v>
      </c>
      <c r="B212" t="s">
        <v>1079</v>
      </c>
      <c r="C212" t="s">
        <v>1079</v>
      </c>
      <c r="D212" t="e">
        <v>#N/A</v>
      </c>
      <c r="E212" t="s">
        <v>811</v>
      </c>
      <c r="F212" t="s">
        <v>811</v>
      </c>
      <c r="G212" t="s">
        <v>640</v>
      </c>
      <c r="H212">
        <v>2016</v>
      </c>
      <c r="I212" t="s">
        <v>291</v>
      </c>
      <c r="J212" t="s">
        <v>291</v>
      </c>
      <c r="K212" t="s">
        <v>291</v>
      </c>
      <c r="L212">
        <v>0</v>
      </c>
      <c r="M212">
        <v>0</v>
      </c>
      <c r="N212">
        <v>0</v>
      </c>
      <c r="O212" t="e">
        <f>VLOOKUP(A212,ben_tagging!A:C,2,0)</f>
        <v>#N/A</v>
      </c>
      <c r="P212" t="e">
        <f>VLOOKUP(A212,skyler_tagging!A:C,2,0)</f>
        <v>#N/A</v>
      </c>
    </row>
    <row r="213" spans="1:16" x14ac:dyDescent="0.25">
      <c r="A213" t="s">
        <v>212</v>
      </c>
      <c r="B213" t="s">
        <v>1079</v>
      </c>
      <c r="C213" t="s">
        <v>1079</v>
      </c>
      <c r="D213" t="e">
        <v>#N/A</v>
      </c>
      <c r="E213" t="s">
        <v>812</v>
      </c>
      <c r="F213" t="s">
        <v>812</v>
      </c>
      <c r="G213" t="s">
        <v>640</v>
      </c>
      <c r="H213">
        <v>2016</v>
      </c>
      <c r="I213">
        <v>0</v>
      </c>
      <c r="J213" t="s">
        <v>292</v>
      </c>
      <c r="K213">
        <v>0</v>
      </c>
      <c r="L213">
        <v>0</v>
      </c>
      <c r="M213">
        <v>0</v>
      </c>
      <c r="N213">
        <v>0</v>
      </c>
      <c r="O213" t="str">
        <f>VLOOKUP(A213,ben_tagging!A:C,2,0)</f>
        <v>center</v>
      </c>
      <c r="P213" t="str">
        <f>VLOOKUP(A213,skyler_tagging!A:C,2,0)</f>
        <v>center</v>
      </c>
    </row>
    <row r="214" spans="1:16" x14ac:dyDescent="0.25">
      <c r="A214" t="s">
        <v>213</v>
      </c>
      <c r="B214" t="s">
        <v>1079</v>
      </c>
      <c r="C214" t="s">
        <v>1079</v>
      </c>
      <c r="D214" t="e">
        <v>#N/A</v>
      </c>
      <c r="E214" t="s">
        <v>813</v>
      </c>
      <c r="F214" t="s">
        <v>813</v>
      </c>
      <c r="G214" t="s">
        <v>640</v>
      </c>
      <c r="H214">
        <v>2016</v>
      </c>
      <c r="I214" t="s">
        <v>292</v>
      </c>
      <c r="J214" t="s">
        <v>292</v>
      </c>
      <c r="K214">
        <v>0</v>
      </c>
      <c r="L214">
        <v>0</v>
      </c>
      <c r="M214">
        <v>0</v>
      </c>
      <c r="N214">
        <v>0</v>
      </c>
      <c r="O214" t="str">
        <f>VLOOKUP(A214,ben_tagging!A:C,2,0)</f>
        <v>center</v>
      </c>
      <c r="P214" t="str">
        <f>VLOOKUP(A214,skyler_tagging!A:C,2,0)</f>
        <v>center</v>
      </c>
    </row>
    <row r="215" spans="1:16" x14ac:dyDescent="0.25">
      <c r="A215" t="s">
        <v>214</v>
      </c>
      <c r="B215" t="s">
        <v>1079</v>
      </c>
      <c r="C215" t="s">
        <v>1079</v>
      </c>
      <c r="D215" t="e">
        <v>#N/A</v>
      </c>
      <c r="E215" t="s">
        <v>814</v>
      </c>
      <c r="F215" t="s">
        <v>814</v>
      </c>
      <c r="G215" t="s">
        <v>640</v>
      </c>
      <c r="H215">
        <v>2016</v>
      </c>
      <c r="I215">
        <v>0</v>
      </c>
      <c r="J215" t="s">
        <v>293</v>
      </c>
      <c r="K215">
        <v>0</v>
      </c>
      <c r="L215">
        <v>0</v>
      </c>
      <c r="M215">
        <v>0</v>
      </c>
      <c r="N215">
        <v>0</v>
      </c>
      <c r="O215" t="str">
        <f>VLOOKUP(A215,ben_tagging!A:C,2,0)</f>
        <v>both</v>
      </c>
      <c r="P215" t="str">
        <f>VLOOKUP(A215,skyler_tagging!A:C,2,0)</f>
        <v>center</v>
      </c>
    </row>
    <row r="216" spans="1:16" x14ac:dyDescent="0.25">
      <c r="A216" t="s">
        <v>215</v>
      </c>
      <c r="B216" t="s">
        <v>1079</v>
      </c>
      <c r="C216" t="s">
        <v>1079</v>
      </c>
      <c r="D216" t="e">
        <v>#N/A</v>
      </c>
      <c r="E216" t="s">
        <v>815</v>
      </c>
      <c r="F216" t="s">
        <v>815</v>
      </c>
      <c r="G216" t="s">
        <v>640</v>
      </c>
      <c r="H216">
        <v>2016</v>
      </c>
      <c r="I216" t="s">
        <v>292</v>
      </c>
      <c r="J216" t="s">
        <v>292</v>
      </c>
      <c r="K216">
        <v>0</v>
      </c>
      <c r="L216">
        <v>0</v>
      </c>
      <c r="M216">
        <v>0</v>
      </c>
      <c r="N216">
        <v>0</v>
      </c>
      <c r="O216">
        <f>VLOOKUP(A216,ben_tagging!A:C,2,0)</f>
        <v>0</v>
      </c>
      <c r="P216" t="str">
        <f>VLOOKUP(A216,skyler_tagging!A:C,2,0)</f>
        <v>center</v>
      </c>
    </row>
    <row r="217" spans="1:16" x14ac:dyDescent="0.25">
      <c r="A217" t="s">
        <v>216</v>
      </c>
      <c r="B217" t="s">
        <v>1079</v>
      </c>
      <c r="C217" t="s">
        <v>1079</v>
      </c>
      <c r="D217" t="e">
        <v>#N/A</v>
      </c>
      <c r="E217" t="s">
        <v>816</v>
      </c>
      <c r="F217" t="s">
        <v>816</v>
      </c>
      <c r="G217" t="s">
        <v>640</v>
      </c>
      <c r="H217">
        <v>2016</v>
      </c>
      <c r="I217" t="s">
        <v>292</v>
      </c>
      <c r="J217" t="s">
        <v>292</v>
      </c>
      <c r="K217">
        <v>0</v>
      </c>
      <c r="L217">
        <v>0</v>
      </c>
      <c r="M217">
        <v>0</v>
      </c>
      <c r="N217">
        <v>0</v>
      </c>
      <c r="O217" t="e">
        <f>VLOOKUP(A217,ben_tagging!A:C,2,0)</f>
        <v>#N/A</v>
      </c>
      <c r="P217" t="e">
        <f>VLOOKUP(A217,skyler_tagging!A:C,2,0)</f>
        <v>#N/A</v>
      </c>
    </row>
    <row r="218" spans="1:16" x14ac:dyDescent="0.25">
      <c r="A218" t="s">
        <v>217</v>
      </c>
      <c r="B218" t="s">
        <v>1079</v>
      </c>
      <c r="C218" t="s">
        <v>1079</v>
      </c>
      <c r="D218" t="e">
        <v>#N/A</v>
      </c>
      <c r="E218" t="s">
        <v>817</v>
      </c>
      <c r="F218" t="s">
        <v>817</v>
      </c>
      <c r="G218" t="s">
        <v>640</v>
      </c>
      <c r="H218">
        <v>2016</v>
      </c>
      <c r="I218" t="s">
        <v>291</v>
      </c>
      <c r="J218" t="s">
        <v>291</v>
      </c>
      <c r="K218">
        <v>0</v>
      </c>
      <c r="L218">
        <v>0</v>
      </c>
      <c r="M218">
        <v>0</v>
      </c>
      <c r="N218">
        <v>0</v>
      </c>
      <c r="O218" t="str">
        <f>VLOOKUP(A218,ben_tagging!A:C,2,0)</f>
        <v>center</v>
      </c>
      <c r="P218" t="str">
        <f>VLOOKUP(A218,skyler_tagging!A:C,2,0)</f>
        <v>center</v>
      </c>
    </row>
    <row r="219" spans="1:16" x14ac:dyDescent="0.25">
      <c r="A219" t="s">
        <v>218</v>
      </c>
      <c r="B219" t="s">
        <v>1079</v>
      </c>
      <c r="C219" t="s">
        <v>1079</v>
      </c>
      <c r="D219" t="e">
        <v>#N/A</v>
      </c>
      <c r="E219" t="s">
        <v>818</v>
      </c>
      <c r="F219" t="s">
        <v>818</v>
      </c>
      <c r="G219" t="s">
        <v>640</v>
      </c>
      <c r="H219">
        <v>2016</v>
      </c>
      <c r="I219">
        <v>0</v>
      </c>
      <c r="J219" t="s">
        <v>293</v>
      </c>
      <c r="K219">
        <v>0</v>
      </c>
      <c r="L219">
        <v>0</v>
      </c>
      <c r="M219">
        <v>0</v>
      </c>
      <c r="N219">
        <v>0</v>
      </c>
      <c r="O219" t="str">
        <f>VLOOKUP(A219,ben_tagging!A:C,2,0)</f>
        <v>both</v>
      </c>
      <c r="P219" t="str">
        <f>VLOOKUP(A219,skyler_tagging!A:C,2,0)</f>
        <v>both</v>
      </c>
    </row>
    <row r="220" spans="1:16" x14ac:dyDescent="0.25">
      <c r="A220" t="s">
        <v>219</v>
      </c>
      <c r="B220" t="s">
        <v>1079</v>
      </c>
      <c r="C220" t="s">
        <v>1079</v>
      </c>
      <c r="D220" t="e">
        <v>#N/A</v>
      </c>
      <c r="E220" t="s">
        <v>819</v>
      </c>
      <c r="F220" t="s">
        <v>819</v>
      </c>
      <c r="G220" t="s">
        <v>640</v>
      </c>
      <c r="H220">
        <v>2016</v>
      </c>
      <c r="I220" t="s">
        <v>291</v>
      </c>
      <c r="J220" t="s">
        <v>291</v>
      </c>
      <c r="K220">
        <v>0</v>
      </c>
      <c r="L220">
        <v>0</v>
      </c>
      <c r="M220">
        <v>0</v>
      </c>
      <c r="N220">
        <v>0</v>
      </c>
      <c r="O220">
        <f>VLOOKUP(A220,ben_tagging!A:C,2,0)</f>
        <v>0</v>
      </c>
      <c r="P220" t="str">
        <f>VLOOKUP(A220,skyler_tagging!A:C,2,0)</f>
        <v>center</v>
      </c>
    </row>
    <row r="221" spans="1:16" x14ac:dyDescent="0.25">
      <c r="A221" t="s">
        <v>220</v>
      </c>
      <c r="B221" t="s">
        <v>1079</v>
      </c>
      <c r="C221" t="s">
        <v>1079</v>
      </c>
      <c r="D221" t="e">
        <v>#N/A</v>
      </c>
      <c r="E221" t="s">
        <v>820</v>
      </c>
      <c r="F221" t="s">
        <v>820</v>
      </c>
      <c r="G221" t="s">
        <v>640</v>
      </c>
      <c r="H221">
        <v>2016</v>
      </c>
      <c r="I221" t="s">
        <v>292</v>
      </c>
      <c r="J221" t="s">
        <v>292</v>
      </c>
      <c r="K221">
        <v>0</v>
      </c>
      <c r="L221">
        <v>0</v>
      </c>
      <c r="M221">
        <v>0</v>
      </c>
      <c r="N221">
        <v>0</v>
      </c>
      <c r="O221" t="str">
        <f>VLOOKUP(A221,ben_tagging!A:C,2,0)</f>
        <v>center</v>
      </c>
      <c r="P221" t="str">
        <f>VLOOKUP(A221,skyler_tagging!A:C,2,0)</f>
        <v>both</v>
      </c>
    </row>
    <row r="222" spans="1:16" x14ac:dyDescent="0.25">
      <c r="A222" t="s">
        <v>221</v>
      </c>
      <c r="B222" t="s">
        <v>1079</v>
      </c>
      <c r="C222" t="s">
        <v>1079</v>
      </c>
      <c r="D222" t="e">
        <v>#N/A</v>
      </c>
      <c r="E222" t="s">
        <v>821</v>
      </c>
      <c r="F222" t="s">
        <v>821</v>
      </c>
      <c r="G222" t="s">
        <v>640</v>
      </c>
      <c r="H222">
        <v>2016</v>
      </c>
      <c r="I222">
        <v>0</v>
      </c>
      <c r="J222" t="s">
        <v>293</v>
      </c>
      <c r="K222">
        <v>0</v>
      </c>
      <c r="L222">
        <v>0</v>
      </c>
      <c r="M222">
        <v>0</v>
      </c>
      <c r="N222">
        <v>0</v>
      </c>
      <c r="O222" t="str">
        <f>VLOOKUP(A222,ben_tagging!A:C,2,0)</f>
        <v>center</v>
      </c>
      <c r="P222" t="str">
        <f>VLOOKUP(A222,skyler_tagging!A:C,2,0)</f>
        <v>both</v>
      </c>
    </row>
    <row r="223" spans="1:16" x14ac:dyDescent="0.25">
      <c r="A223" t="s">
        <v>222</v>
      </c>
      <c r="B223" t="s">
        <v>1079</v>
      </c>
      <c r="C223" t="s">
        <v>1079</v>
      </c>
      <c r="D223" t="e">
        <v>#N/A</v>
      </c>
      <c r="E223" t="s">
        <v>822</v>
      </c>
      <c r="F223" t="s">
        <v>822</v>
      </c>
      <c r="G223" t="s">
        <v>640</v>
      </c>
      <c r="H223">
        <v>2016</v>
      </c>
      <c r="I223" t="s">
        <v>292</v>
      </c>
      <c r="J223" t="s">
        <v>291</v>
      </c>
      <c r="K223">
        <v>0</v>
      </c>
      <c r="L223">
        <v>0</v>
      </c>
      <c r="M223">
        <v>0</v>
      </c>
      <c r="N223">
        <v>0</v>
      </c>
      <c r="O223" t="str">
        <f>VLOOKUP(A223,ben_tagging!A:C,2,0)</f>
        <v>both</v>
      </c>
      <c r="P223" t="str">
        <f>VLOOKUP(A223,skyler_tagging!A:C,2,0)</f>
        <v>center</v>
      </c>
    </row>
    <row r="224" spans="1:16" x14ac:dyDescent="0.25">
      <c r="A224" t="s">
        <v>223</v>
      </c>
      <c r="B224" t="s">
        <v>1079</v>
      </c>
      <c r="C224" t="s">
        <v>1079</v>
      </c>
      <c r="D224" t="e">
        <v>#N/A</v>
      </c>
      <c r="E224" t="s">
        <v>823</v>
      </c>
      <c r="F224" t="s">
        <v>823</v>
      </c>
      <c r="G224" t="s">
        <v>640</v>
      </c>
      <c r="H224">
        <v>2016</v>
      </c>
      <c r="I224" t="s">
        <v>291</v>
      </c>
      <c r="J224" t="s">
        <v>291</v>
      </c>
      <c r="K224">
        <v>0</v>
      </c>
      <c r="L224">
        <v>0</v>
      </c>
      <c r="M224">
        <v>0</v>
      </c>
      <c r="N224">
        <v>0</v>
      </c>
      <c r="O224" t="str">
        <f>VLOOKUP(A224,ben_tagging!A:C,2,0)</f>
        <v>both</v>
      </c>
      <c r="P224" t="str">
        <f>VLOOKUP(A224,skyler_tagging!A:C,2,0)</f>
        <v>center</v>
      </c>
    </row>
    <row r="225" spans="1:16" x14ac:dyDescent="0.25">
      <c r="A225" t="s">
        <v>224</v>
      </c>
      <c r="B225" t="s">
        <v>1126</v>
      </c>
      <c r="C225" t="s">
        <v>1127</v>
      </c>
      <c r="D225" t="s">
        <v>1070</v>
      </c>
      <c r="E225" t="e">
        <v>#N/A</v>
      </c>
      <c r="F225" t="s">
        <v>1070</v>
      </c>
      <c r="G225" t="s">
        <v>1078</v>
      </c>
      <c r="H225">
        <v>2016</v>
      </c>
      <c r="I225">
        <v>0</v>
      </c>
      <c r="J225">
        <v>0</v>
      </c>
      <c r="K225">
        <v>0</v>
      </c>
      <c r="L225">
        <v>0</v>
      </c>
      <c r="M225">
        <v>0</v>
      </c>
      <c r="N225">
        <v>0</v>
      </c>
      <c r="O225" t="e">
        <f>VLOOKUP(A225,ben_tagging!A:C,2,0)</f>
        <v>#N/A</v>
      </c>
      <c r="P225" t="e">
        <f>VLOOKUP(A225,skyler_tagging!A:C,2,0)</f>
        <v>#N/A</v>
      </c>
    </row>
    <row r="226" spans="1:16" x14ac:dyDescent="0.25">
      <c r="A226" t="s">
        <v>225</v>
      </c>
      <c r="B226" t="s">
        <v>1128</v>
      </c>
      <c r="C226" t="s">
        <v>1129</v>
      </c>
      <c r="D226" t="s">
        <v>943</v>
      </c>
      <c r="E226" t="e">
        <v>#N/A</v>
      </c>
      <c r="F226" t="s">
        <v>943</v>
      </c>
      <c r="G226" t="s">
        <v>1078</v>
      </c>
      <c r="H226">
        <v>2016</v>
      </c>
      <c r="I226">
        <v>0</v>
      </c>
      <c r="J226">
        <v>0</v>
      </c>
      <c r="K226">
        <v>0</v>
      </c>
      <c r="L226">
        <v>0</v>
      </c>
      <c r="M226">
        <v>0</v>
      </c>
      <c r="N226">
        <v>0</v>
      </c>
      <c r="O226" t="e">
        <f>VLOOKUP(A226,ben_tagging!A:C,2,0)</f>
        <v>#N/A</v>
      </c>
      <c r="P226" t="e">
        <f>VLOOKUP(A226,skyler_tagging!A:C,2,0)</f>
        <v>#N/A</v>
      </c>
    </row>
    <row r="227" spans="1:16" x14ac:dyDescent="0.25">
      <c r="A227" t="s">
        <v>226</v>
      </c>
      <c r="B227" t="s">
        <v>1079</v>
      </c>
      <c r="C227" t="s">
        <v>1079</v>
      </c>
      <c r="D227" t="e">
        <v>#N/A</v>
      </c>
      <c r="E227" t="s">
        <v>824</v>
      </c>
      <c r="F227" t="s">
        <v>824</v>
      </c>
      <c r="G227" t="s">
        <v>640</v>
      </c>
      <c r="H227">
        <v>2016</v>
      </c>
      <c r="I227" t="s">
        <v>291</v>
      </c>
      <c r="J227">
        <v>0</v>
      </c>
      <c r="K227">
        <v>0</v>
      </c>
      <c r="L227">
        <v>0</v>
      </c>
      <c r="M227">
        <v>0</v>
      </c>
      <c r="N227">
        <v>0</v>
      </c>
      <c r="O227" t="str">
        <f>VLOOKUP(A227,ben_tagging!A:C,2,0)</f>
        <v>center</v>
      </c>
      <c r="P227" t="str">
        <f>VLOOKUP(A227,skyler_tagging!A:C,2,0)</f>
        <v>center</v>
      </c>
    </row>
    <row r="228" spans="1:16" x14ac:dyDescent="0.25">
      <c r="A228" t="s">
        <v>227</v>
      </c>
      <c r="B228" t="s">
        <v>1130</v>
      </c>
      <c r="C228" t="s">
        <v>1131</v>
      </c>
      <c r="D228" t="s">
        <v>944</v>
      </c>
      <c r="E228" t="e">
        <v>#N/A</v>
      </c>
      <c r="F228" t="s">
        <v>944</v>
      </c>
      <c r="G228" t="s">
        <v>1077</v>
      </c>
      <c r="H228">
        <v>2016</v>
      </c>
      <c r="I228">
        <v>0</v>
      </c>
      <c r="J228">
        <v>0</v>
      </c>
      <c r="K228">
        <v>0</v>
      </c>
      <c r="L228">
        <v>0</v>
      </c>
      <c r="M228">
        <v>0</v>
      </c>
      <c r="N228">
        <v>0</v>
      </c>
      <c r="O228" t="str">
        <f>VLOOKUP(A228,ben_tagging!A:C,2,0)</f>
        <v>base</v>
      </c>
      <c r="P228" t="str">
        <f>VLOOKUP(A228,skyler_tagging!A:C,2,0)</f>
        <v>both</v>
      </c>
    </row>
    <row r="229" spans="1:16" x14ac:dyDescent="0.25">
      <c r="A229" t="s">
        <v>228</v>
      </c>
      <c r="B229" t="s">
        <v>1132</v>
      </c>
      <c r="C229" t="s">
        <v>1133</v>
      </c>
      <c r="D229" t="s">
        <v>945</v>
      </c>
      <c r="E229" t="e">
        <v>#N/A</v>
      </c>
      <c r="F229" t="s">
        <v>945</v>
      </c>
      <c r="G229" t="s">
        <v>1077</v>
      </c>
      <c r="H229">
        <v>2016</v>
      </c>
      <c r="I229">
        <v>0</v>
      </c>
      <c r="J229">
        <v>0</v>
      </c>
      <c r="K229">
        <v>0</v>
      </c>
      <c r="L229">
        <v>0</v>
      </c>
      <c r="M229">
        <v>0</v>
      </c>
      <c r="N229">
        <v>0</v>
      </c>
      <c r="O229" t="str">
        <f>VLOOKUP(A229,ben_tagging!A:C,2,0)</f>
        <v>center</v>
      </c>
      <c r="P229" t="str">
        <f>VLOOKUP(A229,skyler_tagging!A:C,2,0)</f>
        <v>center</v>
      </c>
    </row>
    <row r="230" spans="1:16" x14ac:dyDescent="0.25">
      <c r="A230" t="s">
        <v>229</v>
      </c>
      <c r="B230" t="s">
        <v>1134</v>
      </c>
      <c r="C230" t="s">
        <v>1135</v>
      </c>
      <c r="D230" t="s">
        <v>946</v>
      </c>
      <c r="E230" t="e">
        <v>#N/A</v>
      </c>
      <c r="F230" t="s">
        <v>946</v>
      </c>
      <c r="G230" t="s">
        <v>1078</v>
      </c>
      <c r="H230">
        <v>2016</v>
      </c>
      <c r="I230">
        <v>0</v>
      </c>
      <c r="J230">
        <v>0</v>
      </c>
      <c r="K230">
        <v>0</v>
      </c>
      <c r="L230">
        <v>0</v>
      </c>
      <c r="M230">
        <v>0</v>
      </c>
      <c r="N230">
        <v>0</v>
      </c>
      <c r="O230" t="e">
        <f>VLOOKUP(A230,ben_tagging!A:C,2,0)</f>
        <v>#N/A</v>
      </c>
      <c r="P230" t="e">
        <f>VLOOKUP(A230,skyler_tagging!A:C,2,0)</f>
        <v>#N/A</v>
      </c>
    </row>
    <row r="231" spans="1:16" x14ac:dyDescent="0.25">
      <c r="A231" t="s">
        <v>230</v>
      </c>
      <c r="B231" t="s">
        <v>1079</v>
      </c>
      <c r="C231" t="s">
        <v>1079</v>
      </c>
      <c r="D231" t="e">
        <v>#N/A</v>
      </c>
      <c r="E231" t="s">
        <v>825</v>
      </c>
      <c r="F231" t="s">
        <v>825</v>
      </c>
      <c r="G231" t="s">
        <v>640</v>
      </c>
      <c r="H231">
        <v>2016</v>
      </c>
      <c r="I231" t="s">
        <v>291</v>
      </c>
      <c r="J231">
        <v>0</v>
      </c>
      <c r="K231">
        <v>0</v>
      </c>
      <c r="L231">
        <v>0</v>
      </c>
      <c r="M231">
        <v>0</v>
      </c>
      <c r="N231">
        <v>0</v>
      </c>
      <c r="O231" t="str">
        <f>VLOOKUP(A231,ben_tagging!A:C,2,0)</f>
        <v>both</v>
      </c>
      <c r="P231" t="str">
        <f>VLOOKUP(A231,skyler_tagging!A:C,2,0)</f>
        <v>center</v>
      </c>
    </row>
    <row r="232" spans="1:16" x14ac:dyDescent="0.25">
      <c r="A232" t="s">
        <v>231</v>
      </c>
      <c r="B232" t="s">
        <v>1079</v>
      </c>
      <c r="C232" t="s">
        <v>1079</v>
      </c>
      <c r="D232" t="e">
        <v>#N/A</v>
      </c>
      <c r="E232" t="s">
        <v>826</v>
      </c>
      <c r="F232" t="s">
        <v>826</v>
      </c>
      <c r="G232" t="s">
        <v>640</v>
      </c>
      <c r="H232">
        <v>2016</v>
      </c>
      <c r="I232" t="s">
        <v>291</v>
      </c>
      <c r="J232">
        <v>0</v>
      </c>
      <c r="K232">
        <v>0</v>
      </c>
      <c r="L232">
        <v>0</v>
      </c>
      <c r="M232">
        <v>0</v>
      </c>
      <c r="N232">
        <v>0</v>
      </c>
      <c r="O232">
        <f>VLOOKUP(A232,ben_tagging!A:C,2,0)</f>
        <v>0</v>
      </c>
      <c r="P232" t="str">
        <f>VLOOKUP(A232,skyler_tagging!A:C,2,0)</f>
        <v>center</v>
      </c>
    </row>
    <row r="233" spans="1:16" x14ac:dyDescent="0.25">
      <c r="A233" t="s">
        <v>232</v>
      </c>
      <c r="B233" t="s">
        <v>1136</v>
      </c>
      <c r="C233" t="s">
        <v>1137</v>
      </c>
      <c r="D233" t="s">
        <v>947</v>
      </c>
      <c r="E233" t="e">
        <v>#N/A</v>
      </c>
      <c r="F233" t="s">
        <v>947</v>
      </c>
      <c r="G233" t="s">
        <v>1077</v>
      </c>
      <c r="H233">
        <v>2016</v>
      </c>
      <c r="I233">
        <v>0</v>
      </c>
      <c r="J233">
        <v>0</v>
      </c>
      <c r="K233">
        <v>0</v>
      </c>
      <c r="L233">
        <v>0</v>
      </c>
      <c r="M233">
        <v>0</v>
      </c>
      <c r="N233">
        <v>0</v>
      </c>
      <c r="O233" t="e">
        <f>VLOOKUP(A233,ben_tagging!A:C,2,0)</f>
        <v>#N/A</v>
      </c>
      <c r="P233" t="e">
        <f>VLOOKUP(A233,skyler_tagging!A:C,2,0)</f>
        <v>#N/A</v>
      </c>
    </row>
    <row r="234" spans="1:16" x14ac:dyDescent="0.25">
      <c r="A234" t="s">
        <v>233</v>
      </c>
      <c r="B234" t="s">
        <v>1079</v>
      </c>
      <c r="C234" t="s">
        <v>1079</v>
      </c>
      <c r="D234" t="e">
        <v>#N/A</v>
      </c>
      <c r="E234" t="s">
        <v>827</v>
      </c>
      <c r="F234" t="s">
        <v>827</v>
      </c>
      <c r="G234" t="s">
        <v>640</v>
      </c>
      <c r="H234">
        <v>2016</v>
      </c>
      <c r="I234" t="s">
        <v>292</v>
      </c>
      <c r="J234">
        <v>0</v>
      </c>
      <c r="K234">
        <v>0</v>
      </c>
      <c r="L234">
        <v>0</v>
      </c>
      <c r="M234">
        <v>0</v>
      </c>
      <c r="N234">
        <v>0</v>
      </c>
      <c r="O234" t="str">
        <f>VLOOKUP(A234,ben_tagging!A:C,2,0)</f>
        <v>base</v>
      </c>
      <c r="P234" t="str">
        <f>VLOOKUP(A234,skyler_tagging!A:C,2,0)</f>
        <v>center</v>
      </c>
    </row>
    <row r="235" spans="1:16" x14ac:dyDescent="0.25">
      <c r="A235" t="s">
        <v>234</v>
      </c>
      <c r="B235" t="s">
        <v>1138</v>
      </c>
      <c r="C235" t="s">
        <v>1139</v>
      </c>
      <c r="D235" t="s">
        <v>948</v>
      </c>
      <c r="E235" t="e">
        <v>#N/A</v>
      </c>
      <c r="F235" t="s">
        <v>948</v>
      </c>
      <c r="G235" t="s">
        <v>1077</v>
      </c>
      <c r="H235">
        <v>2016</v>
      </c>
      <c r="I235">
        <v>0</v>
      </c>
      <c r="J235">
        <v>0</v>
      </c>
      <c r="K235">
        <v>0</v>
      </c>
      <c r="L235">
        <v>0</v>
      </c>
      <c r="M235">
        <v>0</v>
      </c>
      <c r="N235">
        <v>0</v>
      </c>
      <c r="O235" t="str">
        <f>VLOOKUP(A235,ben_tagging!A:C,2,0)</f>
        <v>base</v>
      </c>
      <c r="P235" t="str">
        <f>VLOOKUP(A235,skyler_tagging!A:C,2,0)</f>
        <v>both</v>
      </c>
    </row>
    <row r="236" spans="1:16" x14ac:dyDescent="0.25">
      <c r="A236" t="s">
        <v>235</v>
      </c>
      <c r="B236" t="s">
        <v>1140</v>
      </c>
      <c r="C236" t="s">
        <v>1141</v>
      </c>
      <c r="D236" t="s">
        <v>949</v>
      </c>
      <c r="E236" t="e">
        <v>#N/A</v>
      </c>
      <c r="F236" t="s">
        <v>949</v>
      </c>
      <c r="G236" t="s">
        <v>1077</v>
      </c>
      <c r="H236">
        <v>2016</v>
      </c>
      <c r="I236">
        <v>0</v>
      </c>
      <c r="J236">
        <v>0</v>
      </c>
      <c r="K236">
        <v>0</v>
      </c>
      <c r="L236">
        <v>0</v>
      </c>
      <c r="M236">
        <v>0</v>
      </c>
      <c r="N236">
        <v>0</v>
      </c>
      <c r="O236" t="e">
        <f>VLOOKUP(A236,ben_tagging!A:C,2,0)</f>
        <v>#N/A</v>
      </c>
      <c r="P236" t="e">
        <f>VLOOKUP(A236,skyler_tagging!A:C,2,0)</f>
        <v>#N/A</v>
      </c>
    </row>
    <row r="237" spans="1:16" x14ac:dyDescent="0.25">
      <c r="A237" t="s">
        <v>236</v>
      </c>
      <c r="B237" t="s">
        <v>1079</v>
      </c>
      <c r="C237" t="s">
        <v>1079</v>
      </c>
      <c r="D237" t="e">
        <v>#N/A</v>
      </c>
      <c r="E237" t="s">
        <v>828</v>
      </c>
      <c r="F237" t="s">
        <v>828</v>
      </c>
      <c r="G237" t="s">
        <v>640</v>
      </c>
      <c r="H237">
        <v>2016</v>
      </c>
      <c r="I237" t="s">
        <v>291</v>
      </c>
      <c r="J237">
        <v>0</v>
      </c>
      <c r="K237">
        <v>0</v>
      </c>
      <c r="L237">
        <v>0</v>
      </c>
      <c r="M237">
        <v>0</v>
      </c>
      <c r="N237">
        <v>0</v>
      </c>
      <c r="O237" t="str">
        <f>VLOOKUP(A237,ben_tagging!A:C,2,0)</f>
        <v>center</v>
      </c>
      <c r="P237" t="str">
        <f>VLOOKUP(A237,skyler_tagging!A:C,2,0)</f>
        <v>center</v>
      </c>
    </row>
    <row r="238" spans="1:16" x14ac:dyDescent="0.25">
      <c r="A238" t="s">
        <v>237</v>
      </c>
      <c r="B238" t="s">
        <v>1079</v>
      </c>
      <c r="C238" t="s">
        <v>1079</v>
      </c>
      <c r="D238" t="e">
        <v>#N/A</v>
      </c>
      <c r="E238" t="s">
        <v>829</v>
      </c>
      <c r="F238" t="s">
        <v>829</v>
      </c>
      <c r="G238" t="s">
        <v>640</v>
      </c>
      <c r="H238">
        <v>2016</v>
      </c>
      <c r="I238" t="s">
        <v>291</v>
      </c>
      <c r="J238">
        <v>0</v>
      </c>
      <c r="K238">
        <v>0</v>
      </c>
      <c r="L238">
        <v>0</v>
      </c>
      <c r="M238">
        <v>0</v>
      </c>
      <c r="N238">
        <v>0</v>
      </c>
      <c r="O238">
        <f>VLOOKUP(A238,ben_tagging!A:C,2,0)</f>
        <v>0</v>
      </c>
      <c r="P238" t="str">
        <f>VLOOKUP(A238,skyler_tagging!A:C,2,0)</f>
        <v>center</v>
      </c>
    </row>
    <row r="239" spans="1:16" x14ac:dyDescent="0.25">
      <c r="A239" t="s">
        <v>238</v>
      </c>
      <c r="B239" t="s">
        <v>1079</v>
      </c>
      <c r="C239" t="s">
        <v>1079</v>
      </c>
      <c r="D239" t="e">
        <v>#N/A</v>
      </c>
      <c r="E239" t="s">
        <v>830</v>
      </c>
      <c r="F239" t="s">
        <v>830</v>
      </c>
      <c r="G239" t="s">
        <v>640</v>
      </c>
      <c r="H239">
        <v>2016</v>
      </c>
      <c r="I239" t="s">
        <v>291</v>
      </c>
      <c r="J239">
        <v>0</v>
      </c>
      <c r="K239">
        <v>0</v>
      </c>
      <c r="L239">
        <v>0</v>
      </c>
      <c r="M239">
        <v>0</v>
      </c>
      <c r="N239">
        <v>0</v>
      </c>
      <c r="O239" t="str">
        <f>VLOOKUP(A239,ben_tagging!A:C,2,0)</f>
        <v>center</v>
      </c>
      <c r="P239" t="str">
        <f>VLOOKUP(A239,skyler_tagging!A:C,2,0)</f>
        <v>center</v>
      </c>
    </row>
    <row r="240" spans="1:16" x14ac:dyDescent="0.25">
      <c r="A240" t="s">
        <v>239</v>
      </c>
      <c r="B240" t="s">
        <v>1079</v>
      </c>
      <c r="C240" t="s">
        <v>1079</v>
      </c>
      <c r="D240" t="e">
        <v>#N/A</v>
      </c>
      <c r="E240" t="s">
        <v>850</v>
      </c>
      <c r="F240" t="s">
        <v>850</v>
      </c>
      <c r="G240" t="s">
        <v>860</v>
      </c>
      <c r="H240">
        <v>2012</v>
      </c>
      <c r="I240">
        <v>0</v>
      </c>
      <c r="J240">
        <v>0</v>
      </c>
      <c r="K240">
        <v>0</v>
      </c>
      <c r="L240">
        <v>0</v>
      </c>
      <c r="M240">
        <v>0</v>
      </c>
      <c r="N240">
        <v>0</v>
      </c>
      <c r="O240" t="e">
        <f>VLOOKUP(A240,ben_tagging!A:C,2,0)</f>
        <v>#N/A</v>
      </c>
      <c r="P240" t="e">
        <f>VLOOKUP(A240,skyler_tagging!A:C,2,0)</f>
        <v>#N/A</v>
      </c>
    </row>
    <row r="241" spans="1:16" x14ac:dyDescent="0.25">
      <c r="A241" t="s">
        <v>240</v>
      </c>
      <c r="B241" t="s">
        <v>1142</v>
      </c>
      <c r="C241" t="s">
        <v>1143</v>
      </c>
      <c r="D241" t="e">
        <v>#N/A</v>
      </c>
      <c r="E241" t="e">
        <v>#N/A</v>
      </c>
      <c r="F241" t="e">
        <v>#N/A</v>
      </c>
      <c r="H241">
        <v>2012</v>
      </c>
      <c r="I241" t="s">
        <v>291</v>
      </c>
      <c r="J241">
        <v>0</v>
      </c>
      <c r="K241" t="s">
        <v>291</v>
      </c>
      <c r="L241">
        <v>0</v>
      </c>
      <c r="M241">
        <v>0</v>
      </c>
      <c r="N241">
        <v>0</v>
      </c>
      <c r="O241" t="e">
        <f>VLOOKUP(A241,ben_tagging!A:C,2,0)</f>
        <v>#N/A</v>
      </c>
      <c r="P241" t="e">
        <f>VLOOKUP(A241,skyler_tagging!A:C,2,0)</f>
        <v>#N/A</v>
      </c>
    </row>
    <row r="242" spans="1:16" x14ac:dyDescent="0.25">
      <c r="A242" t="s">
        <v>241</v>
      </c>
      <c r="B242" t="s">
        <v>1079</v>
      </c>
      <c r="C242" t="s">
        <v>1079</v>
      </c>
      <c r="D242" t="e">
        <v>#N/A</v>
      </c>
      <c r="E242" t="s">
        <v>851</v>
      </c>
      <c r="F242" t="s">
        <v>851</v>
      </c>
      <c r="G242" t="s">
        <v>860</v>
      </c>
      <c r="H242">
        <v>2012</v>
      </c>
      <c r="I242" t="s">
        <v>291</v>
      </c>
      <c r="J242">
        <v>0</v>
      </c>
      <c r="K242" t="s">
        <v>291</v>
      </c>
      <c r="L242">
        <v>0</v>
      </c>
      <c r="M242">
        <v>0</v>
      </c>
      <c r="N242">
        <v>0</v>
      </c>
      <c r="O242" t="e">
        <f>VLOOKUP(A242,ben_tagging!A:C,2,0)</f>
        <v>#N/A</v>
      </c>
      <c r="P242" t="e">
        <f>VLOOKUP(A242,skyler_tagging!A:C,2,0)</f>
        <v>#N/A</v>
      </c>
    </row>
    <row r="243" spans="1:16" x14ac:dyDescent="0.25">
      <c r="A243" t="s">
        <v>242</v>
      </c>
      <c r="B243" t="s">
        <v>1144</v>
      </c>
      <c r="C243" t="s">
        <v>1145</v>
      </c>
      <c r="D243" t="s">
        <v>950</v>
      </c>
      <c r="E243" t="e">
        <v>#N/A</v>
      </c>
      <c r="F243" t="s">
        <v>950</v>
      </c>
      <c r="G243" t="s">
        <v>1077</v>
      </c>
      <c r="H243">
        <v>2012</v>
      </c>
      <c r="I243">
        <v>0</v>
      </c>
      <c r="J243">
        <v>0</v>
      </c>
      <c r="K243">
        <v>0</v>
      </c>
      <c r="L243">
        <v>0</v>
      </c>
      <c r="M243">
        <v>0</v>
      </c>
      <c r="N243">
        <v>0</v>
      </c>
      <c r="O243" t="e">
        <f>VLOOKUP(A243,ben_tagging!A:C,2,0)</f>
        <v>#N/A</v>
      </c>
      <c r="P243" t="e">
        <f>VLOOKUP(A243,skyler_tagging!A:C,2,0)</f>
        <v>#N/A</v>
      </c>
    </row>
    <row r="244" spans="1:16" x14ac:dyDescent="0.25">
      <c r="A244" t="s">
        <v>243</v>
      </c>
      <c r="B244" t="s">
        <v>1146</v>
      </c>
      <c r="C244" t="s">
        <v>1147</v>
      </c>
      <c r="D244" t="s">
        <v>951</v>
      </c>
      <c r="E244" t="e">
        <v>#N/A</v>
      </c>
      <c r="F244" t="s">
        <v>951</v>
      </c>
      <c r="G244" t="s">
        <v>1077</v>
      </c>
      <c r="H244">
        <v>2012</v>
      </c>
      <c r="I244">
        <v>0</v>
      </c>
      <c r="J244">
        <v>0</v>
      </c>
      <c r="K244" t="s">
        <v>291</v>
      </c>
      <c r="L244">
        <v>0</v>
      </c>
      <c r="M244">
        <v>0</v>
      </c>
      <c r="N244">
        <v>0</v>
      </c>
      <c r="O244" t="e">
        <f>VLOOKUP(A244,ben_tagging!A:C,2,0)</f>
        <v>#N/A</v>
      </c>
      <c r="P244" t="e">
        <f>VLOOKUP(A244,skyler_tagging!A:C,2,0)</f>
        <v>#N/A</v>
      </c>
    </row>
    <row r="245" spans="1:16" x14ac:dyDescent="0.25">
      <c r="A245" t="s">
        <v>244</v>
      </c>
      <c r="B245" t="s">
        <v>1079</v>
      </c>
      <c r="C245" t="s">
        <v>1079</v>
      </c>
      <c r="D245" t="e">
        <v>#N/A</v>
      </c>
      <c r="E245" t="s">
        <v>852</v>
      </c>
      <c r="F245" t="s">
        <v>852</v>
      </c>
      <c r="G245" t="s">
        <v>860</v>
      </c>
      <c r="H245">
        <v>2012</v>
      </c>
      <c r="I245" t="s">
        <v>293</v>
      </c>
      <c r="J245">
        <v>0</v>
      </c>
      <c r="K245" t="s">
        <v>293</v>
      </c>
      <c r="L245">
        <v>0</v>
      </c>
      <c r="M245">
        <v>0</v>
      </c>
      <c r="N245">
        <v>0</v>
      </c>
      <c r="O245" t="e">
        <f>VLOOKUP(A245,ben_tagging!A:C,2,0)</f>
        <v>#N/A</v>
      </c>
      <c r="P245" t="e">
        <f>VLOOKUP(A245,skyler_tagging!A:C,2,0)</f>
        <v>#N/A</v>
      </c>
    </row>
    <row r="246" spans="1:16" x14ac:dyDescent="0.25">
      <c r="A246" t="s">
        <v>245</v>
      </c>
      <c r="B246" t="s">
        <v>1148</v>
      </c>
      <c r="C246" t="s">
        <v>1149</v>
      </c>
      <c r="D246" t="s">
        <v>952</v>
      </c>
      <c r="E246" t="e">
        <v>#N/A</v>
      </c>
      <c r="F246" t="s">
        <v>952</v>
      </c>
      <c r="G246" t="s">
        <v>1077</v>
      </c>
      <c r="H246">
        <v>2012</v>
      </c>
      <c r="I246" t="s">
        <v>291</v>
      </c>
      <c r="J246">
        <v>0</v>
      </c>
      <c r="K246" t="s">
        <v>291</v>
      </c>
      <c r="L246">
        <v>0</v>
      </c>
      <c r="M246">
        <v>0</v>
      </c>
      <c r="N246">
        <v>0</v>
      </c>
      <c r="O246" t="e">
        <f>VLOOKUP(A246,ben_tagging!A:C,2,0)</f>
        <v>#N/A</v>
      </c>
      <c r="P246" t="e">
        <f>VLOOKUP(A246,skyler_tagging!A:C,2,0)</f>
        <v>#N/A</v>
      </c>
    </row>
    <row r="247" spans="1:16" x14ac:dyDescent="0.25">
      <c r="A247" t="s">
        <v>246</v>
      </c>
      <c r="B247" t="s">
        <v>1079</v>
      </c>
      <c r="C247" t="s">
        <v>1079</v>
      </c>
      <c r="D247" t="e">
        <v>#N/A</v>
      </c>
      <c r="E247" t="s">
        <v>401</v>
      </c>
      <c r="F247" t="s">
        <v>401</v>
      </c>
      <c r="G247" t="s">
        <v>860</v>
      </c>
      <c r="H247">
        <v>2012</v>
      </c>
      <c r="I247">
        <v>0</v>
      </c>
      <c r="J247">
        <v>0</v>
      </c>
      <c r="K247" t="s">
        <v>293</v>
      </c>
      <c r="L247">
        <v>0</v>
      </c>
      <c r="M247">
        <v>0</v>
      </c>
      <c r="N247">
        <v>0</v>
      </c>
      <c r="O247" t="e">
        <f>VLOOKUP(A247,ben_tagging!A:C,2,0)</f>
        <v>#N/A</v>
      </c>
      <c r="P247" t="e">
        <f>VLOOKUP(A247,skyler_tagging!A:C,2,0)</f>
        <v>#N/A</v>
      </c>
    </row>
    <row r="248" spans="1:16" x14ac:dyDescent="0.25">
      <c r="A248" t="s">
        <v>247</v>
      </c>
      <c r="B248" t="s">
        <v>1150</v>
      </c>
      <c r="C248" t="s">
        <v>1151</v>
      </c>
      <c r="D248" t="e">
        <v>#N/A</v>
      </c>
      <c r="E248" t="e">
        <v>#N/A</v>
      </c>
      <c r="F248" t="e">
        <v>#N/A</v>
      </c>
      <c r="G248" t="s">
        <v>1078</v>
      </c>
      <c r="H248">
        <v>2012</v>
      </c>
      <c r="I248">
        <v>0</v>
      </c>
      <c r="J248">
        <v>0</v>
      </c>
      <c r="K248">
        <v>0</v>
      </c>
      <c r="L248">
        <v>0</v>
      </c>
      <c r="M248" t="s">
        <v>297</v>
      </c>
      <c r="N248">
        <v>0</v>
      </c>
      <c r="O248" t="e">
        <f>VLOOKUP(A248,ben_tagging!A:C,2,0)</f>
        <v>#N/A</v>
      </c>
      <c r="P248" t="e">
        <f>VLOOKUP(A248,skyler_tagging!A:C,2,0)</f>
        <v>#N/A</v>
      </c>
    </row>
    <row r="249" spans="1:16" x14ac:dyDescent="0.25">
      <c r="A249" t="s">
        <v>248</v>
      </c>
      <c r="B249" t="s">
        <v>1152</v>
      </c>
      <c r="C249" t="s">
        <v>1153</v>
      </c>
      <c r="D249" t="s">
        <v>953</v>
      </c>
      <c r="E249" t="e">
        <v>#N/A</v>
      </c>
      <c r="F249" t="s">
        <v>953</v>
      </c>
      <c r="G249" t="s">
        <v>1077</v>
      </c>
      <c r="H249">
        <v>2012</v>
      </c>
      <c r="I249" t="s">
        <v>291</v>
      </c>
      <c r="J249">
        <v>0</v>
      </c>
      <c r="K249" t="s">
        <v>291</v>
      </c>
      <c r="L249">
        <v>0</v>
      </c>
      <c r="M249" t="s">
        <v>291</v>
      </c>
      <c r="N249">
        <v>0</v>
      </c>
      <c r="O249" t="e">
        <f>VLOOKUP(A249,ben_tagging!A:C,2,0)</f>
        <v>#N/A</v>
      </c>
      <c r="P249" t="e">
        <f>VLOOKUP(A249,skyler_tagging!A:C,2,0)</f>
        <v>#N/A</v>
      </c>
    </row>
    <row r="250" spans="1:16" x14ac:dyDescent="0.25">
      <c r="A250" t="s">
        <v>249</v>
      </c>
      <c r="B250" t="s">
        <v>1154</v>
      </c>
      <c r="C250" t="s">
        <v>1155</v>
      </c>
      <c r="D250" t="s">
        <v>967</v>
      </c>
      <c r="E250" t="e">
        <v>#N/A</v>
      </c>
      <c r="F250" t="s">
        <v>967</v>
      </c>
      <c r="G250" t="s">
        <v>1077</v>
      </c>
      <c r="H250">
        <v>2012</v>
      </c>
      <c r="I250">
        <v>0</v>
      </c>
      <c r="J250">
        <v>0</v>
      </c>
      <c r="K250" t="s">
        <v>293</v>
      </c>
      <c r="L250">
        <v>0</v>
      </c>
      <c r="M250" t="s">
        <v>293</v>
      </c>
      <c r="N250">
        <v>0</v>
      </c>
      <c r="O250" t="e">
        <f>VLOOKUP(A250,ben_tagging!A:C,2,0)</f>
        <v>#N/A</v>
      </c>
      <c r="P250" t="e">
        <f>VLOOKUP(A250,skyler_tagging!A:C,2,0)</f>
        <v>#N/A</v>
      </c>
    </row>
    <row r="251" spans="1:16" x14ac:dyDescent="0.25">
      <c r="A251" t="s">
        <v>250</v>
      </c>
      <c r="B251" t="s">
        <v>1156</v>
      </c>
      <c r="C251" t="s">
        <v>1157</v>
      </c>
      <c r="D251" t="s">
        <v>968</v>
      </c>
      <c r="E251" t="e">
        <v>#N/A</v>
      </c>
      <c r="F251" t="s">
        <v>968</v>
      </c>
      <c r="G251" t="s">
        <v>1077</v>
      </c>
      <c r="H251">
        <v>2012</v>
      </c>
      <c r="I251" t="s">
        <v>291</v>
      </c>
      <c r="J251">
        <v>0</v>
      </c>
      <c r="K251" t="s">
        <v>291</v>
      </c>
      <c r="L251">
        <v>0</v>
      </c>
      <c r="M251" t="s">
        <v>291</v>
      </c>
      <c r="N251">
        <v>0</v>
      </c>
      <c r="O251" t="e">
        <f>VLOOKUP(A251,ben_tagging!A:C,2,0)</f>
        <v>#N/A</v>
      </c>
      <c r="P251" t="e">
        <f>VLOOKUP(A251,skyler_tagging!A:C,2,0)</f>
        <v>#N/A</v>
      </c>
    </row>
    <row r="252" spans="1:16" x14ac:dyDescent="0.25">
      <c r="A252" t="s">
        <v>251</v>
      </c>
      <c r="B252" t="s">
        <v>1158</v>
      </c>
      <c r="C252" t="s">
        <v>1159</v>
      </c>
      <c r="D252" t="s">
        <v>969</v>
      </c>
      <c r="E252" t="e">
        <v>#N/A</v>
      </c>
      <c r="F252" t="s">
        <v>969</v>
      </c>
      <c r="G252" t="s">
        <v>1077</v>
      </c>
      <c r="H252">
        <v>2012</v>
      </c>
      <c r="I252">
        <v>0</v>
      </c>
      <c r="J252">
        <v>0</v>
      </c>
      <c r="K252">
        <v>0</v>
      </c>
      <c r="L252">
        <v>0</v>
      </c>
      <c r="M252" t="s">
        <v>292</v>
      </c>
      <c r="N252">
        <v>0</v>
      </c>
      <c r="O252" t="e">
        <f>VLOOKUP(A252,ben_tagging!A:C,2,0)</f>
        <v>#N/A</v>
      </c>
      <c r="P252" t="e">
        <f>VLOOKUP(A252,skyler_tagging!A:C,2,0)</f>
        <v>#N/A</v>
      </c>
    </row>
    <row r="253" spans="1:16" x14ac:dyDescent="0.25">
      <c r="A253" t="s">
        <v>252</v>
      </c>
      <c r="B253" t="s">
        <v>1160</v>
      </c>
      <c r="C253" t="s">
        <v>1161</v>
      </c>
      <c r="D253" t="e">
        <v>#N/A</v>
      </c>
      <c r="E253" t="e">
        <v>#N/A</v>
      </c>
      <c r="F253" t="e">
        <v>#N/A</v>
      </c>
      <c r="G253" t="s">
        <v>1078</v>
      </c>
      <c r="H253">
        <v>2012</v>
      </c>
      <c r="I253">
        <v>0</v>
      </c>
      <c r="J253">
        <v>0</v>
      </c>
      <c r="K253">
        <v>0</v>
      </c>
      <c r="L253">
        <v>0</v>
      </c>
      <c r="M253" t="s">
        <v>297</v>
      </c>
      <c r="N253">
        <v>0</v>
      </c>
      <c r="O253" t="e">
        <f>VLOOKUP(A253,ben_tagging!A:C,2,0)</f>
        <v>#N/A</v>
      </c>
      <c r="P253" t="e">
        <f>VLOOKUP(A253,skyler_tagging!A:C,2,0)</f>
        <v>#N/A</v>
      </c>
    </row>
    <row r="254" spans="1:16" x14ac:dyDescent="0.25">
      <c r="A254" t="s">
        <v>253</v>
      </c>
      <c r="B254" t="s">
        <v>1162</v>
      </c>
      <c r="C254" t="s">
        <v>1163</v>
      </c>
      <c r="D254" t="s">
        <v>1071</v>
      </c>
      <c r="E254" t="e">
        <v>#N/A</v>
      </c>
      <c r="F254" t="s">
        <v>1071</v>
      </c>
      <c r="G254" t="s">
        <v>1077</v>
      </c>
      <c r="H254">
        <v>2012</v>
      </c>
      <c r="I254" t="s">
        <v>291</v>
      </c>
      <c r="J254">
        <v>0</v>
      </c>
      <c r="K254" t="s">
        <v>291</v>
      </c>
      <c r="L254">
        <v>0</v>
      </c>
      <c r="M254" t="s">
        <v>293</v>
      </c>
      <c r="N254">
        <v>0</v>
      </c>
      <c r="O254" t="e">
        <f>VLOOKUP(A254,ben_tagging!A:C,2,0)</f>
        <v>#N/A</v>
      </c>
      <c r="P254" t="e">
        <f>VLOOKUP(A254,skyler_tagging!A:C,2,0)</f>
        <v>#N/A</v>
      </c>
    </row>
    <row r="255" spans="1:16" x14ac:dyDescent="0.25">
      <c r="A255" t="s">
        <v>254</v>
      </c>
      <c r="B255" t="s">
        <v>1164</v>
      </c>
      <c r="C255" t="s">
        <v>1165</v>
      </c>
      <c r="D255" t="s">
        <v>970</v>
      </c>
      <c r="E255" t="e">
        <v>#N/A</v>
      </c>
      <c r="F255" t="s">
        <v>970</v>
      </c>
      <c r="G255" t="s">
        <v>1077</v>
      </c>
      <c r="H255">
        <v>2012</v>
      </c>
      <c r="I255">
        <v>0</v>
      </c>
      <c r="J255">
        <v>0</v>
      </c>
      <c r="K255" t="s">
        <v>291</v>
      </c>
      <c r="L255">
        <v>0</v>
      </c>
      <c r="M255" t="s">
        <v>291</v>
      </c>
      <c r="N255">
        <v>0</v>
      </c>
      <c r="O255" t="e">
        <f>VLOOKUP(A255,ben_tagging!A:C,2,0)</f>
        <v>#N/A</v>
      </c>
      <c r="P255" t="e">
        <f>VLOOKUP(A255,skyler_tagging!A:C,2,0)</f>
        <v>#N/A</v>
      </c>
    </row>
    <row r="256" spans="1:16" x14ac:dyDescent="0.25">
      <c r="A256" t="s">
        <v>255</v>
      </c>
      <c r="B256" t="s">
        <v>1166</v>
      </c>
      <c r="C256" t="s">
        <v>1167</v>
      </c>
      <c r="D256" t="s">
        <v>971</v>
      </c>
      <c r="E256" t="e">
        <v>#N/A</v>
      </c>
      <c r="F256" t="s">
        <v>971</v>
      </c>
      <c r="G256" t="s">
        <v>1077</v>
      </c>
      <c r="H256">
        <v>2012</v>
      </c>
      <c r="I256">
        <v>0</v>
      </c>
      <c r="J256">
        <v>0</v>
      </c>
      <c r="K256" t="s">
        <v>292</v>
      </c>
      <c r="L256">
        <v>0</v>
      </c>
      <c r="M256" t="s">
        <v>292</v>
      </c>
      <c r="N256">
        <v>0</v>
      </c>
      <c r="O256" t="e">
        <f>VLOOKUP(A256,ben_tagging!A:C,2,0)</f>
        <v>#N/A</v>
      </c>
      <c r="P256" t="e">
        <f>VLOOKUP(A256,skyler_tagging!A:C,2,0)</f>
        <v>#N/A</v>
      </c>
    </row>
    <row r="257" spans="1:16" x14ac:dyDescent="0.25">
      <c r="A257" t="s">
        <v>256</v>
      </c>
      <c r="B257" t="s">
        <v>1079</v>
      </c>
      <c r="C257" t="s">
        <v>1079</v>
      </c>
      <c r="D257" t="e">
        <v>#N/A</v>
      </c>
      <c r="E257" t="s">
        <v>853</v>
      </c>
      <c r="F257" t="s">
        <v>853</v>
      </c>
      <c r="G257" t="s">
        <v>860</v>
      </c>
      <c r="H257">
        <v>2012</v>
      </c>
      <c r="I257" t="s">
        <v>291</v>
      </c>
      <c r="J257">
        <v>37</v>
      </c>
      <c r="K257" t="s">
        <v>291</v>
      </c>
      <c r="L257">
        <v>0</v>
      </c>
      <c r="M257" t="s">
        <v>291</v>
      </c>
      <c r="N257">
        <v>0</v>
      </c>
      <c r="O257" t="e">
        <f>VLOOKUP(A257,ben_tagging!A:C,2,0)</f>
        <v>#N/A</v>
      </c>
      <c r="P257" t="e">
        <f>VLOOKUP(A257,skyler_tagging!A:C,2,0)</f>
        <v>#N/A</v>
      </c>
    </row>
    <row r="258" spans="1:16" x14ac:dyDescent="0.25">
      <c r="A258" t="s">
        <v>257</v>
      </c>
      <c r="B258" t="s">
        <v>1168</v>
      </c>
      <c r="C258" t="s">
        <v>1169</v>
      </c>
      <c r="D258" t="s">
        <v>972</v>
      </c>
      <c r="E258" t="e">
        <v>#N/A</v>
      </c>
      <c r="F258" t="s">
        <v>972</v>
      </c>
      <c r="G258" t="s">
        <v>1077</v>
      </c>
      <c r="H258">
        <v>2012</v>
      </c>
      <c r="I258">
        <v>0</v>
      </c>
      <c r="J258">
        <v>0</v>
      </c>
      <c r="K258" t="s">
        <v>291</v>
      </c>
      <c r="L258">
        <v>0</v>
      </c>
      <c r="M258" t="s">
        <v>291</v>
      </c>
      <c r="N258">
        <v>0</v>
      </c>
      <c r="O258" t="e">
        <f>VLOOKUP(A258,ben_tagging!A:C,2,0)</f>
        <v>#N/A</v>
      </c>
      <c r="P258" t="e">
        <f>VLOOKUP(A258,skyler_tagging!A:C,2,0)</f>
        <v>#N/A</v>
      </c>
    </row>
    <row r="259" spans="1:16" x14ac:dyDescent="0.25">
      <c r="A259" t="s">
        <v>258</v>
      </c>
      <c r="B259" t="s">
        <v>1079</v>
      </c>
      <c r="C259" t="s">
        <v>1079</v>
      </c>
      <c r="D259" t="e">
        <v>#N/A</v>
      </c>
      <c r="E259" t="s">
        <v>854</v>
      </c>
      <c r="F259" t="s">
        <v>854</v>
      </c>
      <c r="G259" t="s">
        <v>860</v>
      </c>
      <c r="H259">
        <v>2012</v>
      </c>
      <c r="I259" t="s">
        <v>291</v>
      </c>
      <c r="J259">
        <v>0</v>
      </c>
      <c r="K259" t="s">
        <v>293</v>
      </c>
      <c r="L259">
        <v>0</v>
      </c>
      <c r="M259" t="s">
        <v>293</v>
      </c>
      <c r="N259">
        <v>0</v>
      </c>
      <c r="O259" t="e">
        <f>VLOOKUP(A259,ben_tagging!A:C,2,0)</f>
        <v>#N/A</v>
      </c>
      <c r="P259" t="e">
        <f>VLOOKUP(A259,skyler_tagging!A:C,2,0)</f>
        <v>#N/A</v>
      </c>
    </row>
    <row r="260" spans="1:16" x14ac:dyDescent="0.25">
      <c r="A260" t="s">
        <v>259</v>
      </c>
      <c r="B260" t="s">
        <v>1079</v>
      </c>
      <c r="C260" t="s">
        <v>1079</v>
      </c>
      <c r="D260" t="e">
        <v>#N/A</v>
      </c>
      <c r="E260" t="s">
        <v>855</v>
      </c>
      <c r="F260" t="s">
        <v>855</v>
      </c>
      <c r="G260" t="s">
        <v>860</v>
      </c>
      <c r="H260">
        <v>2012</v>
      </c>
      <c r="I260">
        <v>0</v>
      </c>
      <c r="J260">
        <v>0</v>
      </c>
      <c r="K260">
        <v>0</v>
      </c>
      <c r="L260">
        <v>0</v>
      </c>
      <c r="M260" t="s">
        <v>298</v>
      </c>
      <c r="N260">
        <v>0</v>
      </c>
      <c r="O260" t="e">
        <f>VLOOKUP(A260,ben_tagging!A:C,2,0)</f>
        <v>#N/A</v>
      </c>
      <c r="P260" t="e">
        <f>VLOOKUP(A260,skyler_tagging!A:C,2,0)</f>
        <v>#N/A</v>
      </c>
    </row>
    <row r="261" spans="1:16" x14ac:dyDescent="0.25">
      <c r="A261" t="s">
        <v>260</v>
      </c>
      <c r="B261" t="s">
        <v>1170</v>
      </c>
      <c r="C261" t="s">
        <v>1171</v>
      </c>
      <c r="D261" t="e">
        <v>#N/A</v>
      </c>
      <c r="E261" t="e">
        <v>#N/A</v>
      </c>
      <c r="F261" t="e">
        <v>#N/A</v>
      </c>
      <c r="H261">
        <v>2012</v>
      </c>
      <c r="I261">
        <v>0</v>
      </c>
      <c r="J261">
        <v>0</v>
      </c>
      <c r="K261" t="s">
        <v>292</v>
      </c>
      <c r="L261">
        <v>0</v>
      </c>
      <c r="M261" t="s">
        <v>292</v>
      </c>
      <c r="N261">
        <v>0</v>
      </c>
      <c r="O261" t="e">
        <f>VLOOKUP(A261,ben_tagging!A:C,2,0)</f>
        <v>#N/A</v>
      </c>
      <c r="P261" t="e">
        <f>VLOOKUP(A261,skyler_tagging!A:C,2,0)</f>
        <v>#N/A</v>
      </c>
    </row>
    <row r="262" spans="1:16" x14ac:dyDescent="0.25">
      <c r="A262" t="s">
        <v>261</v>
      </c>
      <c r="B262" t="s">
        <v>1172</v>
      </c>
      <c r="C262" t="s">
        <v>1173</v>
      </c>
      <c r="D262" t="s">
        <v>973</v>
      </c>
      <c r="E262" t="e">
        <v>#N/A</v>
      </c>
      <c r="F262" t="s">
        <v>973</v>
      </c>
      <c r="G262" t="s">
        <v>1077</v>
      </c>
      <c r="H262">
        <v>2012</v>
      </c>
      <c r="I262" t="s">
        <v>291</v>
      </c>
      <c r="J262">
        <v>0</v>
      </c>
      <c r="K262" t="s">
        <v>291</v>
      </c>
      <c r="L262">
        <v>0</v>
      </c>
      <c r="M262" t="s">
        <v>293</v>
      </c>
      <c r="N262">
        <v>0</v>
      </c>
      <c r="O262" t="str">
        <f>VLOOKUP(A262,ben_tagging!A:C,2,0)</f>
        <v>both</v>
      </c>
      <c r="P262" t="str">
        <f>VLOOKUP(A262,skyler_tagging!A:C,2,0)</f>
        <v>center</v>
      </c>
    </row>
    <row r="263" spans="1:16" x14ac:dyDescent="0.25">
      <c r="A263" t="s">
        <v>262</v>
      </c>
      <c r="B263" t="s">
        <v>1079</v>
      </c>
      <c r="C263" t="s">
        <v>1079</v>
      </c>
      <c r="D263" t="e">
        <v>#N/A</v>
      </c>
      <c r="E263" t="s">
        <v>856</v>
      </c>
      <c r="F263" t="s">
        <v>856</v>
      </c>
      <c r="G263" t="s">
        <v>860</v>
      </c>
      <c r="H263">
        <v>2012</v>
      </c>
      <c r="I263" t="s">
        <v>292</v>
      </c>
      <c r="J263">
        <v>0</v>
      </c>
      <c r="K263">
        <v>0</v>
      </c>
      <c r="L263">
        <v>0</v>
      </c>
      <c r="M263" t="s">
        <v>292</v>
      </c>
      <c r="N263">
        <v>0</v>
      </c>
      <c r="O263" t="e">
        <f>VLOOKUP(A263,ben_tagging!A:C,2,0)</f>
        <v>#N/A</v>
      </c>
      <c r="P263" t="e">
        <f>VLOOKUP(A263,skyler_tagging!A:C,2,0)</f>
        <v>#N/A</v>
      </c>
    </row>
    <row r="264" spans="1:16" x14ac:dyDescent="0.25">
      <c r="A264" t="s">
        <v>263</v>
      </c>
      <c r="B264" t="s">
        <v>1174</v>
      </c>
      <c r="C264" t="s">
        <v>1175</v>
      </c>
      <c r="D264" t="s">
        <v>974</v>
      </c>
      <c r="E264" t="e">
        <v>#N/A</v>
      </c>
      <c r="F264" t="s">
        <v>974</v>
      </c>
      <c r="G264" t="s">
        <v>1077</v>
      </c>
      <c r="H264">
        <v>2012</v>
      </c>
      <c r="I264">
        <v>0</v>
      </c>
      <c r="J264">
        <v>0</v>
      </c>
      <c r="K264">
        <v>0</v>
      </c>
      <c r="L264">
        <v>0</v>
      </c>
      <c r="M264" t="s">
        <v>291</v>
      </c>
      <c r="N264">
        <v>0</v>
      </c>
      <c r="O264" t="e">
        <f>VLOOKUP(A264,ben_tagging!A:C,2,0)</f>
        <v>#N/A</v>
      </c>
      <c r="P264" t="e">
        <f>VLOOKUP(A264,skyler_tagging!A:C,2,0)</f>
        <v>#N/A</v>
      </c>
    </row>
    <row r="265" spans="1:16" x14ac:dyDescent="0.25">
      <c r="A265" t="s">
        <v>264</v>
      </c>
      <c r="B265" t="s">
        <v>1176</v>
      </c>
      <c r="C265" t="s">
        <v>1177</v>
      </c>
      <c r="D265" t="s">
        <v>975</v>
      </c>
      <c r="E265" t="e">
        <v>#N/A</v>
      </c>
      <c r="F265" t="s">
        <v>975</v>
      </c>
      <c r="G265" t="s">
        <v>1077</v>
      </c>
      <c r="H265">
        <v>2012</v>
      </c>
      <c r="I265">
        <v>0</v>
      </c>
      <c r="J265">
        <v>0</v>
      </c>
      <c r="K265">
        <v>0</v>
      </c>
      <c r="L265">
        <v>0</v>
      </c>
      <c r="M265" t="s">
        <v>298</v>
      </c>
      <c r="N265">
        <v>0</v>
      </c>
      <c r="O265" t="e">
        <f>VLOOKUP(A265,ben_tagging!A:C,2,0)</f>
        <v>#N/A</v>
      </c>
      <c r="P265" t="e">
        <f>VLOOKUP(A265,skyler_tagging!A:C,2,0)</f>
        <v>#N/A</v>
      </c>
    </row>
    <row r="266" spans="1:16" x14ac:dyDescent="0.25">
      <c r="A266" t="s">
        <v>265</v>
      </c>
      <c r="B266" t="s">
        <v>1178</v>
      </c>
      <c r="C266" t="s">
        <v>1179</v>
      </c>
      <c r="D266" t="s">
        <v>976</v>
      </c>
      <c r="E266" t="e">
        <v>#N/A</v>
      </c>
      <c r="F266" t="s">
        <v>976</v>
      </c>
      <c r="G266" t="s">
        <v>1078</v>
      </c>
      <c r="H266">
        <v>2012</v>
      </c>
      <c r="I266">
        <v>0</v>
      </c>
      <c r="J266">
        <v>0</v>
      </c>
      <c r="K266">
        <v>0</v>
      </c>
      <c r="L266">
        <v>0</v>
      </c>
      <c r="M266" t="s">
        <v>291</v>
      </c>
      <c r="N266">
        <v>0</v>
      </c>
      <c r="O266" t="e">
        <f>VLOOKUP(A266,ben_tagging!A:C,2,0)</f>
        <v>#N/A</v>
      </c>
      <c r="P266" t="e">
        <f>VLOOKUP(A266,skyler_tagging!A:C,2,0)</f>
        <v>#N/A</v>
      </c>
    </row>
    <row r="267" spans="1:16" x14ac:dyDescent="0.25">
      <c r="A267" t="s">
        <v>266</v>
      </c>
      <c r="B267" t="s">
        <v>1180</v>
      </c>
      <c r="C267" t="s">
        <v>1181</v>
      </c>
      <c r="D267" t="s">
        <v>954</v>
      </c>
      <c r="E267" t="e">
        <v>#N/A</v>
      </c>
      <c r="F267" t="s">
        <v>954</v>
      </c>
      <c r="G267" t="s">
        <v>1077</v>
      </c>
      <c r="H267">
        <v>2012</v>
      </c>
      <c r="I267">
        <v>0</v>
      </c>
      <c r="J267">
        <v>0</v>
      </c>
      <c r="K267">
        <v>0</v>
      </c>
      <c r="L267">
        <v>0</v>
      </c>
      <c r="M267" t="s">
        <v>291</v>
      </c>
      <c r="N267">
        <v>0</v>
      </c>
      <c r="O267" t="e">
        <f>VLOOKUP(A267,ben_tagging!A:C,2,0)</f>
        <v>#N/A</v>
      </c>
      <c r="P267" t="e">
        <f>VLOOKUP(A267,skyler_tagging!A:C,2,0)</f>
        <v>#N/A</v>
      </c>
    </row>
    <row r="268" spans="1:16" x14ac:dyDescent="0.25">
      <c r="A268" t="s">
        <v>267</v>
      </c>
      <c r="B268" t="s">
        <v>1182</v>
      </c>
      <c r="C268" t="s">
        <v>1183</v>
      </c>
      <c r="D268" t="s">
        <v>955</v>
      </c>
      <c r="E268" t="e">
        <v>#N/A</v>
      </c>
      <c r="F268" t="s">
        <v>955</v>
      </c>
      <c r="G268" t="s">
        <v>1077</v>
      </c>
      <c r="H268">
        <v>2012</v>
      </c>
      <c r="I268">
        <v>0</v>
      </c>
      <c r="J268">
        <v>0</v>
      </c>
      <c r="K268">
        <v>0</v>
      </c>
      <c r="L268">
        <v>0</v>
      </c>
      <c r="M268" t="s">
        <v>292</v>
      </c>
      <c r="N268">
        <v>0</v>
      </c>
      <c r="O268" t="e">
        <f>VLOOKUP(A268,ben_tagging!A:C,2,0)</f>
        <v>#N/A</v>
      </c>
      <c r="P268" t="e">
        <f>VLOOKUP(A268,skyler_tagging!A:C,2,0)</f>
        <v>#N/A</v>
      </c>
    </row>
    <row r="269" spans="1:16" x14ac:dyDescent="0.25">
      <c r="A269" t="s">
        <v>268</v>
      </c>
      <c r="B269" t="s">
        <v>1184</v>
      </c>
      <c r="C269" t="s">
        <v>1185</v>
      </c>
      <c r="D269" t="s">
        <v>956</v>
      </c>
      <c r="E269" t="e">
        <v>#N/A</v>
      </c>
      <c r="F269" t="s">
        <v>956</v>
      </c>
      <c r="G269" t="s">
        <v>1077</v>
      </c>
      <c r="H269">
        <v>2012</v>
      </c>
      <c r="I269">
        <v>0</v>
      </c>
      <c r="J269">
        <v>0</v>
      </c>
      <c r="K269">
        <v>0</v>
      </c>
      <c r="L269">
        <v>0</v>
      </c>
      <c r="M269" t="s">
        <v>292</v>
      </c>
      <c r="N269">
        <v>0</v>
      </c>
      <c r="O269" t="e">
        <f>VLOOKUP(A269,ben_tagging!A:C,2,0)</f>
        <v>#N/A</v>
      </c>
      <c r="P269" t="e">
        <f>VLOOKUP(A269,skyler_tagging!A:C,2,0)</f>
        <v>#N/A</v>
      </c>
    </row>
    <row r="270" spans="1:16" x14ac:dyDescent="0.25">
      <c r="A270" t="s">
        <v>269</v>
      </c>
      <c r="B270" t="s">
        <v>1186</v>
      </c>
      <c r="C270" t="s">
        <v>1187</v>
      </c>
      <c r="D270" t="s">
        <v>957</v>
      </c>
      <c r="E270" t="e">
        <v>#N/A</v>
      </c>
      <c r="F270" t="s">
        <v>957</v>
      </c>
      <c r="G270" t="s">
        <v>1077</v>
      </c>
      <c r="H270">
        <v>2012</v>
      </c>
      <c r="I270">
        <v>0</v>
      </c>
      <c r="J270">
        <v>0</v>
      </c>
      <c r="K270">
        <v>0</v>
      </c>
      <c r="L270">
        <v>0</v>
      </c>
      <c r="M270" t="s">
        <v>291</v>
      </c>
      <c r="N270">
        <v>0</v>
      </c>
      <c r="O270" t="e">
        <f>VLOOKUP(A270,ben_tagging!A:C,2,0)</f>
        <v>#N/A</v>
      </c>
      <c r="P270" t="e">
        <f>VLOOKUP(A270,skyler_tagging!A:C,2,0)</f>
        <v>#N/A</v>
      </c>
    </row>
    <row r="271" spans="1:16" x14ac:dyDescent="0.25">
      <c r="A271" t="s">
        <v>270</v>
      </c>
      <c r="B271" t="s">
        <v>1188</v>
      </c>
      <c r="C271" t="s">
        <v>1189</v>
      </c>
      <c r="D271" t="s">
        <v>958</v>
      </c>
      <c r="E271" t="e">
        <v>#N/A</v>
      </c>
      <c r="F271" t="s">
        <v>958</v>
      </c>
      <c r="G271" t="s">
        <v>1077</v>
      </c>
      <c r="H271">
        <v>2012</v>
      </c>
      <c r="I271">
        <v>0</v>
      </c>
      <c r="J271">
        <v>0</v>
      </c>
      <c r="K271">
        <v>0</v>
      </c>
      <c r="L271">
        <v>0</v>
      </c>
      <c r="M271" t="s">
        <v>292</v>
      </c>
      <c r="N271">
        <v>0</v>
      </c>
      <c r="O271" t="e">
        <f>VLOOKUP(A271,ben_tagging!A:C,2,0)</f>
        <v>#N/A</v>
      </c>
      <c r="P271" t="e">
        <f>VLOOKUP(A271,skyler_tagging!A:C,2,0)</f>
        <v>#N/A</v>
      </c>
    </row>
    <row r="272" spans="1:16" x14ac:dyDescent="0.25">
      <c r="A272" t="s">
        <v>271</v>
      </c>
      <c r="B272" t="s">
        <v>1079</v>
      </c>
      <c r="C272" t="s">
        <v>1079</v>
      </c>
      <c r="D272" t="e">
        <v>#N/A</v>
      </c>
      <c r="E272" t="s">
        <v>857</v>
      </c>
      <c r="F272" t="s">
        <v>857</v>
      </c>
      <c r="G272" t="s">
        <v>860</v>
      </c>
      <c r="H272">
        <v>2012</v>
      </c>
      <c r="I272">
        <v>0</v>
      </c>
      <c r="J272">
        <v>0</v>
      </c>
      <c r="K272">
        <v>0</v>
      </c>
      <c r="L272">
        <v>0</v>
      </c>
      <c r="M272" t="s">
        <v>292</v>
      </c>
      <c r="N272">
        <v>0</v>
      </c>
      <c r="O272" t="e">
        <f>VLOOKUP(A272,ben_tagging!A:C,2,0)</f>
        <v>#N/A</v>
      </c>
      <c r="P272" t="e">
        <f>VLOOKUP(A272,skyler_tagging!A:C,2,0)</f>
        <v>#N/A</v>
      </c>
    </row>
    <row r="273" spans="1:16" x14ac:dyDescent="0.25">
      <c r="A273" t="s">
        <v>272</v>
      </c>
      <c r="B273" t="s">
        <v>1190</v>
      </c>
      <c r="C273" t="s">
        <v>1191</v>
      </c>
      <c r="D273" t="s">
        <v>959</v>
      </c>
      <c r="E273" t="e">
        <v>#N/A</v>
      </c>
      <c r="F273" t="s">
        <v>959</v>
      </c>
      <c r="G273" t="s">
        <v>1077</v>
      </c>
      <c r="H273">
        <v>2012</v>
      </c>
      <c r="I273">
        <v>0</v>
      </c>
      <c r="J273">
        <v>0</v>
      </c>
      <c r="K273">
        <v>0</v>
      </c>
      <c r="L273">
        <v>0</v>
      </c>
      <c r="M273" t="s">
        <v>291</v>
      </c>
      <c r="N273">
        <v>0</v>
      </c>
      <c r="O273" t="e">
        <f>VLOOKUP(A273,ben_tagging!A:C,2,0)</f>
        <v>#N/A</v>
      </c>
      <c r="P273" t="e">
        <f>VLOOKUP(A273,skyler_tagging!A:C,2,0)</f>
        <v>#N/A</v>
      </c>
    </row>
    <row r="274" spans="1:16" x14ac:dyDescent="0.25">
      <c r="A274" t="s">
        <v>273</v>
      </c>
      <c r="B274" t="s">
        <v>1192</v>
      </c>
      <c r="C274" t="s">
        <v>1193</v>
      </c>
      <c r="D274" t="s">
        <v>977</v>
      </c>
      <c r="E274" t="e">
        <v>#N/A</v>
      </c>
      <c r="F274" t="s">
        <v>977</v>
      </c>
      <c r="G274" t="s">
        <v>1077</v>
      </c>
      <c r="H274">
        <v>2012</v>
      </c>
      <c r="I274">
        <v>0</v>
      </c>
      <c r="J274">
        <v>0</v>
      </c>
      <c r="K274">
        <v>0</v>
      </c>
      <c r="L274">
        <v>0</v>
      </c>
      <c r="M274" t="s">
        <v>291</v>
      </c>
      <c r="N274">
        <v>0</v>
      </c>
      <c r="O274" t="e">
        <f>VLOOKUP(A274,ben_tagging!A:C,2,0)</f>
        <v>#N/A</v>
      </c>
      <c r="P274" t="e">
        <f>VLOOKUP(A274,skyler_tagging!A:C,2,0)</f>
        <v>#N/A</v>
      </c>
    </row>
    <row r="275" spans="1:16" x14ac:dyDescent="0.25">
      <c r="A275" t="s">
        <v>274</v>
      </c>
      <c r="B275" t="s">
        <v>1079</v>
      </c>
      <c r="C275" t="s">
        <v>1079</v>
      </c>
      <c r="D275" t="e">
        <v>#N/A</v>
      </c>
      <c r="E275" t="s">
        <v>858</v>
      </c>
      <c r="F275" t="s">
        <v>858</v>
      </c>
      <c r="G275" t="s">
        <v>860</v>
      </c>
      <c r="H275">
        <v>2012</v>
      </c>
      <c r="I275">
        <v>0</v>
      </c>
      <c r="J275">
        <v>0</v>
      </c>
      <c r="K275">
        <v>0</v>
      </c>
      <c r="L275">
        <v>0</v>
      </c>
      <c r="M275" t="s">
        <v>292</v>
      </c>
      <c r="N275">
        <v>0</v>
      </c>
      <c r="O275" t="e">
        <f>VLOOKUP(A275,ben_tagging!A:C,2,0)</f>
        <v>#N/A</v>
      </c>
      <c r="P275" t="e">
        <f>VLOOKUP(A275,skyler_tagging!A:C,2,0)</f>
        <v>#N/A</v>
      </c>
    </row>
    <row r="276" spans="1:16" x14ac:dyDescent="0.25">
      <c r="A276" t="s">
        <v>275</v>
      </c>
      <c r="B276" t="s">
        <v>1194</v>
      </c>
      <c r="C276" t="s">
        <v>1195</v>
      </c>
      <c r="D276" t="s">
        <v>960</v>
      </c>
      <c r="E276" t="e">
        <v>#N/A</v>
      </c>
      <c r="F276" t="s">
        <v>960</v>
      </c>
      <c r="G276" t="s">
        <v>1077</v>
      </c>
      <c r="H276">
        <v>2012</v>
      </c>
      <c r="I276">
        <v>0</v>
      </c>
      <c r="J276">
        <v>0</v>
      </c>
      <c r="K276">
        <v>0</v>
      </c>
      <c r="L276">
        <v>0</v>
      </c>
      <c r="M276" t="s">
        <v>291</v>
      </c>
      <c r="N276">
        <v>0</v>
      </c>
      <c r="O276" t="e">
        <f>VLOOKUP(A276,ben_tagging!A:C,2,0)</f>
        <v>#N/A</v>
      </c>
      <c r="P276" t="e">
        <f>VLOOKUP(A276,skyler_tagging!A:C,2,0)</f>
        <v>#N/A</v>
      </c>
    </row>
    <row r="277" spans="1:16" x14ac:dyDescent="0.25">
      <c r="A277" t="s">
        <v>276</v>
      </c>
      <c r="B277" t="s">
        <v>1079</v>
      </c>
      <c r="C277" t="s">
        <v>1079</v>
      </c>
      <c r="D277" t="e">
        <v>#N/A</v>
      </c>
      <c r="E277" t="s">
        <v>859</v>
      </c>
      <c r="F277" t="s">
        <v>859</v>
      </c>
      <c r="G277" t="s">
        <v>860</v>
      </c>
      <c r="H277">
        <v>2012</v>
      </c>
      <c r="I277">
        <v>0</v>
      </c>
      <c r="J277">
        <v>0</v>
      </c>
      <c r="K277">
        <v>0</v>
      </c>
      <c r="L277">
        <v>0</v>
      </c>
      <c r="M277" t="s">
        <v>292</v>
      </c>
      <c r="N277">
        <v>0</v>
      </c>
      <c r="O277" t="e">
        <f>VLOOKUP(A277,ben_tagging!A:C,2,0)</f>
        <v>#N/A</v>
      </c>
      <c r="P277" t="e">
        <f>VLOOKUP(A277,skyler_tagging!A:C,2,0)</f>
        <v>#N/A</v>
      </c>
    </row>
    <row r="278" spans="1:16" x14ac:dyDescent="0.25">
      <c r="A278" t="s">
        <v>277</v>
      </c>
      <c r="B278" t="s">
        <v>1196</v>
      </c>
      <c r="C278" t="s">
        <v>1197</v>
      </c>
      <c r="D278" t="s">
        <v>961</v>
      </c>
      <c r="E278" t="e">
        <v>#N/A</v>
      </c>
      <c r="F278" t="s">
        <v>961</v>
      </c>
      <c r="G278" t="s">
        <v>1077</v>
      </c>
      <c r="H278">
        <v>2012</v>
      </c>
      <c r="I278">
        <v>0</v>
      </c>
      <c r="J278">
        <v>0</v>
      </c>
      <c r="K278">
        <v>0</v>
      </c>
      <c r="L278">
        <v>0</v>
      </c>
      <c r="M278" t="s">
        <v>291</v>
      </c>
      <c r="N278">
        <v>0</v>
      </c>
      <c r="O278" t="str">
        <f>VLOOKUP(A278,ben_tagging!A:C,2,0)</f>
        <v>center</v>
      </c>
      <c r="P278" t="str">
        <f>VLOOKUP(A278,skyler_tagging!A:C,2,0)</f>
        <v>center</v>
      </c>
    </row>
    <row r="279" spans="1:16" x14ac:dyDescent="0.25">
      <c r="A279" t="s">
        <v>278</v>
      </c>
      <c r="B279" t="s">
        <v>1198</v>
      </c>
      <c r="C279" t="s">
        <v>1199</v>
      </c>
      <c r="D279" t="e">
        <v>#N/A</v>
      </c>
      <c r="E279" t="e">
        <v>#N/A</v>
      </c>
      <c r="F279" t="e">
        <v>#N/A</v>
      </c>
      <c r="G279" t="s">
        <v>1078</v>
      </c>
      <c r="H279">
        <v>2012</v>
      </c>
      <c r="I279">
        <v>0</v>
      </c>
      <c r="J279">
        <v>0</v>
      </c>
      <c r="K279">
        <v>0</v>
      </c>
      <c r="L279">
        <v>0</v>
      </c>
      <c r="M279" t="s">
        <v>298</v>
      </c>
      <c r="N279">
        <v>0</v>
      </c>
      <c r="O279" t="e">
        <f>VLOOKUP(A279,ben_tagging!A:C,2,0)</f>
        <v>#N/A</v>
      </c>
      <c r="P279" t="e">
        <f>VLOOKUP(A279,skyler_tagging!A:C,2,0)</f>
        <v>#N/A</v>
      </c>
    </row>
    <row r="280" spans="1:16" x14ac:dyDescent="0.25">
      <c r="A280" t="s">
        <v>279</v>
      </c>
      <c r="B280" t="s">
        <v>1200</v>
      </c>
      <c r="C280" t="s">
        <v>1201</v>
      </c>
      <c r="D280" t="s">
        <v>962</v>
      </c>
      <c r="E280" t="e">
        <v>#N/A</v>
      </c>
      <c r="F280" t="s">
        <v>962</v>
      </c>
      <c r="G280" t="s">
        <v>1077</v>
      </c>
      <c r="H280">
        <v>2012</v>
      </c>
      <c r="I280">
        <v>0</v>
      </c>
      <c r="J280">
        <v>0</v>
      </c>
      <c r="K280">
        <v>0</v>
      </c>
      <c r="L280">
        <v>0</v>
      </c>
      <c r="M280" t="s">
        <v>291</v>
      </c>
      <c r="N280">
        <v>0</v>
      </c>
      <c r="O280" t="e">
        <f>VLOOKUP(A280,ben_tagging!A:C,2,0)</f>
        <v>#N/A</v>
      </c>
      <c r="P280" t="e">
        <f>VLOOKUP(A280,skyler_tagging!A:C,2,0)</f>
        <v>#N/A</v>
      </c>
    </row>
    <row r="281" spans="1:16" x14ac:dyDescent="0.25">
      <c r="A281" t="s">
        <v>280</v>
      </c>
      <c r="B281" t="s">
        <v>1202</v>
      </c>
      <c r="C281" t="s">
        <v>1203</v>
      </c>
      <c r="D281" t="s">
        <v>978</v>
      </c>
      <c r="E281" t="e">
        <v>#N/A</v>
      </c>
      <c r="F281" t="s">
        <v>978</v>
      </c>
      <c r="G281" t="s">
        <v>1077</v>
      </c>
      <c r="H281">
        <v>2012</v>
      </c>
      <c r="I281">
        <v>0</v>
      </c>
      <c r="J281">
        <v>0</v>
      </c>
      <c r="K281">
        <v>0</v>
      </c>
      <c r="L281">
        <v>0</v>
      </c>
      <c r="M281" t="s">
        <v>291</v>
      </c>
      <c r="N281">
        <v>0</v>
      </c>
      <c r="O281" t="e">
        <f>VLOOKUP(A281,ben_tagging!A:C,2,0)</f>
        <v>#N/A</v>
      </c>
      <c r="P281" t="e">
        <f>VLOOKUP(A281,skyler_tagging!A:C,2,0)</f>
        <v>#N/A</v>
      </c>
    </row>
    <row r="282" spans="1:16" x14ac:dyDescent="0.25">
      <c r="A282" t="s">
        <v>281</v>
      </c>
      <c r="B282" t="s">
        <v>1204</v>
      </c>
      <c r="C282" t="s">
        <v>1205</v>
      </c>
      <c r="D282" t="s">
        <v>979</v>
      </c>
      <c r="E282" t="e">
        <v>#N/A</v>
      </c>
      <c r="F282" t="s">
        <v>979</v>
      </c>
      <c r="G282" t="s">
        <v>1077</v>
      </c>
      <c r="H282">
        <v>2012</v>
      </c>
      <c r="I282">
        <v>0</v>
      </c>
      <c r="J282">
        <v>0</v>
      </c>
      <c r="K282">
        <v>0</v>
      </c>
      <c r="L282">
        <v>0</v>
      </c>
      <c r="M282" t="s">
        <v>291</v>
      </c>
      <c r="N282">
        <v>0</v>
      </c>
      <c r="O282" t="e">
        <f>VLOOKUP(A282,ben_tagging!A:C,2,0)</f>
        <v>#N/A</v>
      </c>
      <c r="P282" t="e">
        <f>VLOOKUP(A282,skyler_tagging!A:C,2,0)</f>
        <v>#N/A</v>
      </c>
    </row>
    <row r="283" spans="1:16" x14ac:dyDescent="0.25">
      <c r="A283" t="s">
        <v>282</v>
      </c>
      <c r="B283" t="s">
        <v>1206</v>
      </c>
      <c r="C283" t="s">
        <v>1207</v>
      </c>
      <c r="D283" t="s">
        <v>980</v>
      </c>
      <c r="E283" t="e">
        <v>#N/A</v>
      </c>
      <c r="F283" t="s">
        <v>980</v>
      </c>
      <c r="G283" t="s">
        <v>1077</v>
      </c>
      <c r="H283">
        <v>2012</v>
      </c>
      <c r="I283">
        <v>0</v>
      </c>
      <c r="J283">
        <v>0</v>
      </c>
      <c r="K283">
        <v>0</v>
      </c>
      <c r="L283">
        <v>0</v>
      </c>
      <c r="M283" t="s">
        <v>291</v>
      </c>
      <c r="N283">
        <v>0</v>
      </c>
      <c r="O283" t="e">
        <f>VLOOKUP(A283,ben_tagging!A:C,2,0)</f>
        <v>#N/A</v>
      </c>
      <c r="P283" t="e">
        <f>VLOOKUP(A283,skyler_tagging!A:C,2,0)</f>
        <v>#N/A</v>
      </c>
    </row>
    <row r="284" spans="1:16" x14ac:dyDescent="0.25">
      <c r="A284" s="8" t="s">
        <v>382</v>
      </c>
      <c r="B284" t="s">
        <v>1208</v>
      </c>
      <c r="C284" t="s">
        <v>1209</v>
      </c>
      <c r="D284" t="s">
        <v>963</v>
      </c>
      <c r="E284" t="e">
        <v>#N/A</v>
      </c>
      <c r="F284" t="s">
        <v>963</v>
      </c>
      <c r="G284" t="s">
        <v>1077</v>
      </c>
      <c r="H284">
        <v>0</v>
      </c>
      <c r="I284">
        <v>0</v>
      </c>
      <c r="J284">
        <v>0</v>
      </c>
      <c r="K284">
        <v>0</v>
      </c>
      <c r="L284">
        <v>0</v>
      </c>
      <c r="M284">
        <v>0</v>
      </c>
      <c r="N284">
        <v>0</v>
      </c>
      <c r="O284" t="str">
        <f>VLOOKUP(A284,ben_tagging!A:C,2,0)</f>
        <v>both</v>
      </c>
      <c r="P284" t="str">
        <f>VLOOKUP(A284,skyler_tagging!A:C,2,0)</f>
        <v>center</v>
      </c>
    </row>
    <row r="285" spans="1:16" x14ac:dyDescent="0.25">
      <c r="A285" s="8" t="s">
        <v>384</v>
      </c>
      <c r="B285" t="s">
        <v>1210</v>
      </c>
      <c r="C285" t="s">
        <v>1211</v>
      </c>
      <c r="D285" t="s">
        <v>981</v>
      </c>
      <c r="E285" t="e">
        <v>#N/A</v>
      </c>
      <c r="F285" t="s">
        <v>981</v>
      </c>
      <c r="G285" t="s">
        <v>1077</v>
      </c>
      <c r="H285">
        <v>0</v>
      </c>
      <c r="I285">
        <v>0</v>
      </c>
      <c r="J285">
        <v>0</v>
      </c>
      <c r="K285">
        <v>0</v>
      </c>
      <c r="L285">
        <v>0</v>
      </c>
      <c r="M285">
        <v>0</v>
      </c>
      <c r="N285">
        <v>0</v>
      </c>
      <c r="O285" t="str">
        <f>VLOOKUP(A285,ben_tagging!A:C,2,0)</f>
        <v>center</v>
      </c>
      <c r="P285" t="str">
        <f>VLOOKUP(A285,skyler_tagging!A:C,2,0)</f>
        <v>both</v>
      </c>
    </row>
    <row r="286" spans="1:16" x14ac:dyDescent="0.25">
      <c r="A286" s="8" t="s">
        <v>386</v>
      </c>
      <c r="B286" t="s">
        <v>1212</v>
      </c>
      <c r="C286" t="s">
        <v>1213</v>
      </c>
      <c r="D286" t="s">
        <v>982</v>
      </c>
      <c r="E286" t="e">
        <v>#N/A</v>
      </c>
      <c r="F286" t="s">
        <v>982</v>
      </c>
      <c r="G286" t="s">
        <v>1077</v>
      </c>
      <c r="H286">
        <v>0</v>
      </c>
      <c r="I286">
        <v>0</v>
      </c>
      <c r="J286">
        <v>0</v>
      </c>
      <c r="K286">
        <v>0</v>
      </c>
      <c r="L286">
        <v>0</v>
      </c>
      <c r="M286">
        <v>0</v>
      </c>
      <c r="N286">
        <v>0</v>
      </c>
      <c r="O286" t="str">
        <f>VLOOKUP(A286,ben_tagging!A:C,2,0)</f>
        <v>both</v>
      </c>
      <c r="P286" t="str">
        <f>VLOOKUP(A286,skyler_tagging!A:C,2,0)</f>
        <v>center</v>
      </c>
    </row>
    <row r="287" spans="1:16" x14ac:dyDescent="0.25">
      <c r="A287" s="8" t="s">
        <v>388</v>
      </c>
      <c r="B287" t="s">
        <v>1214</v>
      </c>
      <c r="C287" t="s">
        <v>1215</v>
      </c>
      <c r="D287" t="s">
        <v>964</v>
      </c>
      <c r="E287" t="e">
        <v>#N/A</v>
      </c>
      <c r="F287" t="s">
        <v>964</v>
      </c>
      <c r="G287" t="s">
        <v>1077</v>
      </c>
      <c r="H287">
        <v>0</v>
      </c>
      <c r="I287">
        <v>0</v>
      </c>
      <c r="J287">
        <v>0</v>
      </c>
      <c r="K287">
        <v>0</v>
      </c>
      <c r="L287">
        <v>0</v>
      </c>
      <c r="M287">
        <v>0</v>
      </c>
      <c r="N287">
        <v>0</v>
      </c>
      <c r="O287" t="str">
        <f>VLOOKUP(A287,ben_tagging!A:C,2,0)</f>
        <v>center</v>
      </c>
      <c r="P287" t="str">
        <f>VLOOKUP(A287,skyler_tagging!A:C,2,0)</f>
        <v>center</v>
      </c>
    </row>
    <row r="288" spans="1:16" x14ac:dyDescent="0.25">
      <c r="A288" s="8" t="s">
        <v>390</v>
      </c>
      <c r="B288" t="s">
        <v>1216</v>
      </c>
      <c r="C288" t="s">
        <v>1217</v>
      </c>
      <c r="D288" t="s">
        <v>983</v>
      </c>
      <c r="E288" t="e">
        <v>#N/A</v>
      </c>
      <c r="F288" t="s">
        <v>983</v>
      </c>
      <c r="G288" t="s">
        <v>1077</v>
      </c>
      <c r="H288">
        <v>0</v>
      </c>
      <c r="I288">
        <v>0</v>
      </c>
      <c r="J288">
        <v>0</v>
      </c>
      <c r="K288">
        <v>0</v>
      </c>
      <c r="L288">
        <v>0</v>
      </c>
      <c r="M288">
        <v>0</v>
      </c>
      <c r="N288">
        <v>0</v>
      </c>
      <c r="O288" t="str">
        <f>VLOOKUP(A288,ben_tagging!A:C,2,0)</f>
        <v>both</v>
      </c>
      <c r="P288" t="str">
        <f>VLOOKUP(A288,skyler_tagging!A:C,2,0)</f>
        <v>center</v>
      </c>
    </row>
    <row r="289" spans="1:16" ht="15.75" thickBot="1" x14ac:dyDescent="0.3">
      <c r="A289" s="8" t="s">
        <v>392</v>
      </c>
      <c r="B289" t="s">
        <v>1218</v>
      </c>
      <c r="C289" t="s">
        <v>1219</v>
      </c>
      <c r="D289" t="s">
        <v>984</v>
      </c>
      <c r="E289" t="e">
        <v>#N/A</v>
      </c>
      <c r="F289" t="s">
        <v>984</v>
      </c>
      <c r="G289" t="s">
        <v>1077</v>
      </c>
      <c r="H289">
        <v>0</v>
      </c>
      <c r="I289">
        <v>0</v>
      </c>
      <c r="J289">
        <v>0</v>
      </c>
      <c r="K289">
        <v>0</v>
      </c>
      <c r="L289">
        <v>0</v>
      </c>
      <c r="M289">
        <v>0</v>
      </c>
      <c r="N289">
        <v>0</v>
      </c>
      <c r="O289" t="str">
        <f>VLOOKUP(A289,ben_tagging!A:C,2,0)</f>
        <v>center</v>
      </c>
      <c r="P289" t="str">
        <f>VLOOKUP(A289,skyler_tagging!A:C,2,0)</f>
        <v>center</v>
      </c>
    </row>
    <row r="290" spans="1:16" ht="15.75" thickBot="1" x14ac:dyDescent="0.3">
      <c r="A290" s="2" t="s">
        <v>394</v>
      </c>
      <c r="B290" t="s">
        <v>1220</v>
      </c>
      <c r="C290" t="s">
        <v>1221</v>
      </c>
      <c r="D290" t="s">
        <v>985</v>
      </c>
      <c r="E290" t="e">
        <v>#N/A</v>
      </c>
      <c r="F290" t="s">
        <v>985</v>
      </c>
      <c r="G290" t="s">
        <v>1077</v>
      </c>
      <c r="H290">
        <v>0</v>
      </c>
      <c r="I290">
        <v>0</v>
      </c>
      <c r="J290">
        <v>0</v>
      </c>
      <c r="K290">
        <v>0</v>
      </c>
      <c r="L290">
        <v>0</v>
      </c>
      <c r="M290">
        <v>0</v>
      </c>
      <c r="N290">
        <v>0</v>
      </c>
      <c r="O290" t="str">
        <f>VLOOKUP(A290,ben_tagging!A:C,2,0)</f>
        <v>center</v>
      </c>
      <c r="P290" t="str">
        <f>VLOOKUP(A290,skyler_tagging!A:C,2,0)</f>
        <v>center</v>
      </c>
    </row>
    <row r="291" spans="1:16" ht="15.75" thickBot="1" x14ac:dyDescent="0.3">
      <c r="A291" s="2" t="s">
        <v>396</v>
      </c>
      <c r="B291" t="s">
        <v>1222</v>
      </c>
      <c r="C291" t="s">
        <v>1223</v>
      </c>
      <c r="D291" t="s">
        <v>986</v>
      </c>
      <c r="E291" t="e">
        <v>#N/A</v>
      </c>
      <c r="F291" t="s">
        <v>986</v>
      </c>
      <c r="G291" t="s">
        <v>1077</v>
      </c>
      <c r="H291">
        <v>0</v>
      </c>
      <c r="I291">
        <v>0</v>
      </c>
      <c r="J291">
        <v>0</v>
      </c>
      <c r="K291">
        <v>0</v>
      </c>
      <c r="L291">
        <v>0</v>
      </c>
      <c r="M291">
        <v>0</v>
      </c>
      <c r="N291">
        <v>0</v>
      </c>
      <c r="O291" t="str">
        <f>VLOOKUP(A291,ben_tagging!A:C,2,0)</f>
        <v>center</v>
      </c>
      <c r="P291" t="str">
        <f>VLOOKUP(A291,skyler_tagging!A:C,2,0)</f>
        <v>center</v>
      </c>
    </row>
    <row r="292" spans="1:16" ht="15.75" thickBot="1" x14ac:dyDescent="0.3">
      <c r="A292" s="2" t="s">
        <v>398</v>
      </c>
      <c r="B292" t="s">
        <v>1224</v>
      </c>
      <c r="C292" t="s">
        <v>1225</v>
      </c>
      <c r="D292" t="s">
        <v>987</v>
      </c>
      <c r="E292" t="e">
        <v>#N/A</v>
      </c>
      <c r="F292" t="s">
        <v>987</v>
      </c>
      <c r="G292" t="s">
        <v>1077</v>
      </c>
      <c r="H292">
        <v>0</v>
      </c>
      <c r="I292">
        <v>0</v>
      </c>
      <c r="J292">
        <v>0</v>
      </c>
      <c r="K292">
        <v>0</v>
      </c>
      <c r="L292">
        <v>0</v>
      </c>
      <c r="M292">
        <v>0</v>
      </c>
      <c r="N292">
        <v>0</v>
      </c>
      <c r="O292" t="str">
        <f>VLOOKUP(A292,ben_tagging!A:C,2,0)</f>
        <v>center</v>
      </c>
      <c r="P292" t="str">
        <f>VLOOKUP(A292,skyler_tagging!A:C,2,0)</f>
        <v>center</v>
      </c>
    </row>
    <row r="293" spans="1:16" ht="15.75" thickBot="1" x14ac:dyDescent="0.3">
      <c r="A293" s="2" t="s">
        <v>400</v>
      </c>
      <c r="B293" t="s">
        <v>1226</v>
      </c>
      <c r="C293" t="s">
        <v>1227</v>
      </c>
      <c r="D293" t="s">
        <v>1072</v>
      </c>
      <c r="E293" t="e">
        <v>#N/A</v>
      </c>
      <c r="F293" t="s">
        <v>1072</v>
      </c>
      <c r="G293" t="s">
        <v>1077</v>
      </c>
      <c r="H293">
        <v>0</v>
      </c>
      <c r="I293">
        <v>0</v>
      </c>
      <c r="J293">
        <v>0</v>
      </c>
      <c r="K293">
        <v>0</v>
      </c>
      <c r="L293">
        <v>0</v>
      </c>
      <c r="M293">
        <v>0</v>
      </c>
      <c r="N293">
        <v>0</v>
      </c>
      <c r="O293" t="str">
        <f>VLOOKUP(A293,ben_tagging!A:C,2,0)</f>
        <v>center</v>
      </c>
      <c r="P293" t="str">
        <f>VLOOKUP(A293,skyler_tagging!A:C,2,0)</f>
        <v>center</v>
      </c>
    </row>
    <row r="294" spans="1:16" ht="15.75" thickBot="1" x14ac:dyDescent="0.3">
      <c r="A294" s="2" t="s">
        <v>402</v>
      </c>
      <c r="B294" t="s">
        <v>1228</v>
      </c>
      <c r="C294" t="s">
        <v>1229</v>
      </c>
      <c r="D294" t="s">
        <v>988</v>
      </c>
      <c r="E294" t="e">
        <v>#N/A</v>
      </c>
      <c r="F294" t="s">
        <v>988</v>
      </c>
      <c r="G294" t="s">
        <v>1077</v>
      </c>
      <c r="H294">
        <v>0</v>
      </c>
      <c r="I294">
        <v>0</v>
      </c>
      <c r="J294">
        <v>0</v>
      </c>
      <c r="K294">
        <v>0</v>
      </c>
      <c r="L294">
        <v>0</v>
      </c>
      <c r="M294">
        <v>0</v>
      </c>
      <c r="N294">
        <v>0</v>
      </c>
      <c r="O294" t="str">
        <f>VLOOKUP(A294,ben_tagging!A:C,2,0)</f>
        <v>center</v>
      </c>
      <c r="P294" t="str">
        <f>VLOOKUP(A294,skyler_tagging!A:C,2,0)</f>
        <v>center</v>
      </c>
    </row>
    <row r="295" spans="1:16" ht="15.75" thickBot="1" x14ac:dyDescent="0.3">
      <c r="A295" s="2" t="s">
        <v>404</v>
      </c>
      <c r="B295" t="s">
        <v>1230</v>
      </c>
      <c r="C295" t="s">
        <v>1231</v>
      </c>
      <c r="D295" t="s">
        <v>989</v>
      </c>
      <c r="E295" t="e">
        <v>#N/A</v>
      </c>
      <c r="F295" t="s">
        <v>989</v>
      </c>
      <c r="G295" t="s">
        <v>1077</v>
      </c>
      <c r="H295">
        <v>0</v>
      </c>
      <c r="I295">
        <v>0</v>
      </c>
      <c r="J295">
        <v>0</v>
      </c>
      <c r="K295">
        <v>0</v>
      </c>
      <c r="L295">
        <v>0</v>
      </c>
      <c r="M295">
        <v>0</v>
      </c>
      <c r="N295">
        <v>0</v>
      </c>
      <c r="O295" t="str">
        <f>VLOOKUP(A295,ben_tagging!A:C,2,0)</f>
        <v>center</v>
      </c>
      <c r="P295" t="str">
        <f>VLOOKUP(A295,skyler_tagging!A:C,2,0)</f>
        <v>center</v>
      </c>
    </row>
    <row r="296" spans="1:16" ht="15.75" thickBot="1" x14ac:dyDescent="0.3">
      <c r="A296" s="2" t="s">
        <v>406</v>
      </c>
      <c r="B296" t="s">
        <v>1232</v>
      </c>
      <c r="C296" t="s">
        <v>1233</v>
      </c>
      <c r="D296" t="s">
        <v>990</v>
      </c>
      <c r="E296" t="e">
        <v>#N/A</v>
      </c>
      <c r="F296" t="s">
        <v>990</v>
      </c>
      <c r="G296" t="s">
        <v>1077</v>
      </c>
      <c r="H296">
        <v>0</v>
      </c>
      <c r="I296">
        <v>0</v>
      </c>
      <c r="J296">
        <v>0</v>
      </c>
      <c r="K296">
        <v>0</v>
      </c>
      <c r="L296">
        <v>0</v>
      </c>
      <c r="M296">
        <v>0</v>
      </c>
      <c r="N296">
        <v>0</v>
      </c>
      <c r="O296" t="str">
        <f>VLOOKUP(A296,ben_tagging!A:C,2,0)</f>
        <v>center</v>
      </c>
      <c r="P296" t="str">
        <f>VLOOKUP(A296,skyler_tagging!A:C,2,0)</f>
        <v>center</v>
      </c>
    </row>
    <row r="297" spans="1:16" ht="15.75" thickBot="1" x14ac:dyDescent="0.3">
      <c r="A297" s="2" t="s">
        <v>408</v>
      </c>
      <c r="B297" t="s">
        <v>1234</v>
      </c>
      <c r="C297" t="s">
        <v>1235</v>
      </c>
      <c r="D297" t="s">
        <v>991</v>
      </c>
      <c r="E297" t="e">
        <v>#N/A</v>
      </c>
      <c r="F297" t="s">
        <v>991</v>
      </c>
      <c r="G297" t="s">
        <v>1077</v>
      </c>
      <c r="H297">
        <v>0</v>
      </c>
      <c r="I297">
        <v>0</v>
      </c>
      <c r="J297">
        <v>0</v>
      </c>
      <c r="K297">
        <v>0</v>
      </c>
      <c r="L297">
        <v>0</v>
      </c>
      <c r="M297">
        <v>0</v>
      </c>
      <c r="N297">
        <v>0</v>
      </c>
      <c r="O297" t="str">
        <f>VLOOKUP(A297,ben_tagging!A:C,2,0)</f>
        <v>base</v>
      </c>
      <c r="P297" t="str">
        <f>VLOOKUP(A297,skyler_tagging!A:C,2,0)</f>
        <v>both</v>
      </c>
    </row>
    <row r="298" spans="1:16" ht="15.75" thickBot="1" x14ac:dyDescent="0.3">
      <c r="A298" s="2" t="s">
        <v>410</v>
      </c>
      <c r="B298" t="s">
        <v>1236</v>
      </c>
      <c r="C298" t="s">
        <v>1237</v>
      </c>
      <c r="D298" t="s">
        <v>992</v>
      </c>
      <c r="E298" t="e">
        <v>#N/A</v>
      </c>
      <c r="F298" t="s">
        <v>992</v>
      </c>
      <c r="G298" t="s">
        <v>1077</v>
      </c>
      <c r="H298">
        <v>0</v>
      </c>
      <c r="I298">
        <v>0</v>
      </c>
      <c r="J298">
        <v>0</v>
      </c>
      <c r="K298">
        <v>0</v>
      </c>
      <c r="L298">
        <v>0</v>
      </c>
      <c r="M298">
        <v>0</v>
      </c>
      <c r="N298">
        <v>0</v>
      </c>
      <c r="O298" t="str">
        <f>VLOOKUP(A298,ben_tagging!A:C,2,0)</f>
        <v>base</v>
      </c>
      <c r="P298" t="str">
        <f>VLOOKUP(A298,skyler_tagging!A:C,2,0)</f>
        <v>center</v>
      </c>
    </row>
    <row r="299" spans="1:16" ht="15.75" thickBot="1" x14ac:dyDescent="0.3">
      <c r="A299" s="2" t="s">
        <v>412</v>
      </c>
      <c r="B299" t="s">
        <v>1238</v>
      </c>
      <c r="C299" t="s">
        <v>1239</v>
      </c>
      <c r="D299" t="s">
        <v>993</v>
      </c>
      <c r="E299" t="e">
        <v>#N/A</v>
      </c>
      <c r="F299" t="s">
        <v>993</v>
      </c>
      <c r="G299" t="s">
        <v>1077</v>
      </c>
      <c r="H299">
        <v>0</v>
      </c>
      <c r="I299">
        <v>0</v>
      </c>
      <c r="J299">
        <v>0</v>
      </c>
      <c r="K299">
        <v>0</v>
      </c>
      <c r="L299">
        <v>0</v>
      </c>
      <c r="M299">
        <v>0</v>
      </c>
      <c r="N299">
        <v>0</v>
      </c>
      <c r="O299" t="str">
        <f>VLOOKUP(A299,ben_tagging!A:C,2,0)</f>
        <v>center</v>
      </c>
      <c r="P299" t="str">
        <f>VLOOKUP(A299,skyler_tagging!A:C,2,0)</f>
        <v>center</v>
      </c>
    </row>
    <row r="300" spans="1:16" ht="15.75" thickBot="1" x14ac:dyDescent="0.3">
      <c r="A300" s="2" t="s">
        <v>414</v>
      </c>
      <c r="B300" t="s">
        <v>1240</v>
      </c>
      <c r="C300" t="s">
        <v>1241</v>
      </c>
      <c r="D300" t="s">
        <v>994</v>
      </c>
      <c r="E300" t="e">
        <v>#N/A</v>
      </c>
      <c r="F300" t="s">
        <v>994</v>
      </c>
      <c r="G300" t="s">
        <v>1077</v>
      </c>
      <c r="H300">
        <v>0</v>
      </c>
      <c r="I300">
        <v>0</v>
      </c>
      <c r="J300">
        <v>0</v>
      </c>
      <c r="K300">
        <v>0</v>
      </c>
      <c r="L300">
        <v>0</v>
      </c>
      <c r="M300">
        <v>0</v>
      </c>
      <c r="N300">
        <v>0</v>
      </c>
      <c r="O300" t="str">
        <f>VLOOKUP(A300,ben_tagging!A:C,2,0)</f>
        <v>both</v>
      </c>
      <c r="P300" t="str">
        <f>VLOOKUP(A300,skyler_tagging!A:C,2,0)</f>
        <v>center</v>
      </c>
    </row>
    <row r="301" spans="1:16" ht="15.75" thickBot="1" x14ac:dyDescent="0.3">
      <c r="A301" s="2" t="s">
        <v>416</v>
      </c>
      <c r="B301" t="s">
        <v>1242</v>
      </c>
      <c r="C301" t="s">
        <v>1243</v>
      </c>
      <c r="D301" t="s">
        <v>995</v>
      </c>
      <c r="E301" t="e">
        <v>#N/A</v>
      </c>
      <c r="F301" t="s">
        <v>995</v>
      </c>
      <c r="G301" t="s">
        <v>1077</v>
      </c>
      <c r="H301">
        <v>0</v>
      </c>
      <c r="I301">
        <v>0</v>
      </c>
      <c r="J301">
        <v>0</v>
      </c>
      <c r="K301">
        <v>0</v>
      </c>
      <c r="L301">
        <v>0</v>
      </c>
      <c r="M301">
        <v>0</v>
      </c>
      <c r="N301">
        <v>0</v>
      </c>
      <c r="O301">
        <f>VLOOKUP(A301,ben_tagging!A:C,2,0)</f>
        <v>0</v>
      </c>
      <c r="P301" t="str">
        <f>VLOOKUP(A301,skyler_tagging!A:C,2,0)</f>
        <v>base</v>
      </c>
    </row>
    <row r="302" spans="1:16" ht="15.75" thickBot="1" x14ac:dyDescent="0.3">
      <c r="A302" s="2" t="s">
        <v>417</v>
      </c>
      <c r="B302" t="s">
        <v>1244</v>
      </c>
      <c r="C302" t="s">
        <v>1245</v>
      </c>
      <c r="D302" t="s">
        <v>996</v>
      </c>
      <c r="E302" t="e">
        <v>#N/A</v>
      </c>
      <c r="F302" t="s">
        <v>996</v>
      </c>
      <c r="G302" t="s">
        <v>1077</v>
      </c>
      <c r="H302">
        <v>0</v>
      </c>
      <c r="I302">
        <v>0</v>
      </c>
      <c r="J302">
        <v>0</v>
      </c>
      <c r="K302">
        <v>0</v>
      </c>
      <c r="L302">
        <v>0</v>
      </c>
      <c r="M302">
        <v>0</v>
      </c>
      <c r="N302">
        <v>0</v>
      </c>
      <c r="O302" t="str">
        <f>VLOOKUP(A302,ben_tagging!A:C,2,0)</f>
        <v>center</v>
      </c>
      <c r="P302" t="str">
        <f>VLOOKUP(A302,skyler_tagging!A:C,2,0)</f>
        <v>base</v>
      </c>
    </row>
    <row r="303" spans="1:16" ht="15.75" thickBot="1" x14ac:dyDescent="0.3">
      <c r="A303" s="2" t="s">
        <v>419</v>
      </c>
      <c r="B303" t="s">
        <v>1246</v>
      </c>
      <c r="C303" t="s">
        <v>1247</v>
      </c>
      <c r="D303" t="s">
        <v>997</v>
      </c>
      <c r="E303" t="e">
        <v>#N/A</v>
      </c>
      <c r="F303" t="s">
        <v>997</v>
      </c>
      <c r="G303" t="s">
        <v>1077</v>
      </c>
      <c r="H303">
        <v>0</v>
      </c>
      <c r="I303">
        <v>0</v>
      </c>
      <c r="J303">
        <v>0</v>
      </c>
      <c r="K303">
        <v>0</v>
      </c>
      <c r="L303">
        <v>0</v>
      </c>
      <c r="M303">
        <v>0</v>
      </c>
      <c r="N303">
        <v>0</v>
      </c>
      <c r="O303" t="str">
        <f>VLOOKUP(A303,ben_tagging!A:C,2,0)</f>
        <v>center</v>
      </c>
      <c r="P303" t="str">
        <f>VLOOKUP(A303,skyler_tagging!A:C,2,0)</f>
        <v>base</v>
      </c>
    </row>
    <row r="304" spans="1:16" ht="15.75" thickBot="1" x14ac:dyDescent="0.3">
      <c r="A304" s="2" t="s">
        <v>421</v>
      </c>
      <c r="B304" t="s">
        <v>1248</v>
      </c>
      <c r="C304" t="s">
        <v>1249</v>
      </c>
      <c r="D304" t="s">
        <v>998</v>
      </c>
      <c r="E304" t="e">
        <v>#N/A</v>
      </c>
      <c r="F304" t="s">
        <v>998</v>
      </c>
      <c r="G304" t="s">
        <v>1077</v>
      </c>
      <c r="H304">
        <v>0</v>
      </c>
      <c r="I304">
        <v>0</v>
      </c>
      <c r="J304">
        <v>0</v>
      </c>
      <c r="K304">
        <v>0</v>
      </c>
      <c r="L304">
        <v>0</v>
      </c>
      <c r="M304">
        <v>0</v>
      </c>
      <c r="N304">
        <v>0</v>
      </c>
      <c r="O304" t="str">
        <f>VLOOKUP(A304,ben_tagging!A:C,2,0)</f>
        <v>center</v>
      </c>
      <c r="P304" t="str">
        <f>VLOOKUP(A304,skyler_tagging!A:C,2,0)</f>
        <v>base</v>
      </c>
    </row>
    <row r="305" spans="1:16" ht="15.75" thickBot="1" x14ac:dyDescent="0.3">
      <c r="A305" s="2" t="s">
        <v>423</v>
      </c>
      <c r="B305" t="s">
        <v>1250</v>
      </c>
      <c r="C305" t="s">
        <v>1251</v>
      </c>
      <c r="D305" t="s">
        <v>999</v>
      </c>
      <c r="E305" t="e">
        <v>#N/A</v>
      </c>
      <c r="F305" t="s">
        <v>999</v>
      </c>
      <c r="G305" t="s">
        <v>1077</v>
      </c>
      <c r="H305">
        <v>0</v>
      </c>
      <c r="I305">
        <v>0</v>
      </c>
      <c r="J305">
        <v>0</v>
      </c>
      <c r="K305">
        <v>0</v>
      </c>
      <c r="L305">
        <v>0</v>
      </c>
      <c r="M305">
        <v>0</v>
      </c>
      <c r="N305">
        <v>0</v>
      </c>
      <c r="O305" t="str">
        <f>VLOOKUP(A305,ben_tagging!A:C,2,0)</f>
        <v>both</v>
      </c>
      <c r="P305" t="str">
        <f>VLOOKUP(A305,skyler_tagging!A:C,2,0)</f>
        <v>both</v>
      </c>
    </row>
    <row r="306" spans="1:16" ht="15.75" thickBot="1" x14ac:dyDescent="0.3">
      <c r="A306" s="2" t="s">
        <v>424</v>
      </c>
      <c r="B306" t="s">
        <v>1252</v>
      </c>
      <c r="C306" t="s">
        <v>1253</v>
      </c>
      <c r="D306" t="s">
        <v>1000</v>
      </c>
      <c r="E306" t="e">
        <v>#N/A</v>
      </c>
      <c r="F306" t="s">
        <v>1000</v>
      </c>
      <c r="G306" t="s">
        <v>1077</v>
      </c>
      <c r="H306">
        <v>0</v>
      </c>
      <c r="I306">
        <v>0</v>
      </c>
      <c r="J306">
        <v>0</v>
      </c>
      <c r="K306">
        <v>0</v>
      </c>
      <c r="L306">
        <v>0</v>
      </c>
      <c r="M306">
        <v>0</v>
      </c>
      <c r="N306">
        <v>0</v>
      </c>
      <c r="O306" t="str">
        <f>VLOOKUP(A306,ben_tagging!A:C,2,0)</f>
        <v>base</v>
      </c>
      <c r="P306" t="str">
        <f>VLOOKUP(A306,skyler_tagging!A:C,2,0)</f>
        <v>base</v>
      </c>
    </row>
    <row r="307" spans="1:16" ht="15.75" thickBot="1" x14ac:dyDescent="0.3">
      <c r="A307" s="2" t="s">
        <v>426</v>
      </c>
      <c r="B307" t="s">
        <v>1254</v>
      </c>
      <c r="C307" t="s">
        <v>1255</v>
      </c>
      <c r="D307" t="s">
        <v>1001</v>
      </c>
      <c r="E307" t="e">
        <v>#N/A</v>
      </c>
      <c r="F307" t="s">
        <v>1001</v>
      </c>
      <c r="G307" t="s">
        <v>1077</v>
      </c>
      <c r="H307">
        <v>0</v>
      </c>
      <c r="I307">
        <v>0</v>
      </c>
      <c r="J307">
        <v>0</v>
      </c>
      <c r="K307">
        <v>0</v>
      </c>
      <c r="L307">
        <v>0</v>
      </c>
      <c r="M307">
        <v>0</v>
      </c>
      <c r="N307">
        <v>0</v>
      </c>
      <c r="O307" t="str">
        <f>VLOOKUP(A307,ben_tagging!A:C,2,0)</f>
        <v>center</v>
      </c>
      <c r="P307" t="str">
        <f>VLOOKUP(A307,skyler_tagging!A:C,2,0)</f>
        <v>base</v>
      </c>
    </row>
    <row r="308" spans="1:16" ht="15.75" thickBot="1" x14ac:dyDescent="0.3">
      <c r="A308" s="2" t="s">
        <v>428</v>
      </c>
      <c r="B308" t="s">
        <v>1256</v>
      </c>
      <c r="C308" t="s">
        <v>1257</v>
      </c>
      <c r="D308" t="s">
        <v>1002</v>
      </c>
      <c r="E308" t="e">
        <v>#N/A</v>
      </c>
      <c r="F308" t="s">
        <v>1002</v>
      </c>
      <c r="G308" t="s">
        <v>1077</v>
      </c>
      <c r="H308">
        <v>0</v>
      </c>
      <c r="I308">
        <v>0</v>
      </c>
      <c r="J308">
        <v>0</v>
      </c>
      <c r="K308">
        <v>0</v>
      </c>
      <c r="L308">
        <v>0</v>
      </c>
      <c r="M308">
        <v>0</v>
      </c>
      <c r="N308">
        <v>0</v>
      </c>
      <c r="O308" t="str">
        <f>VLOOKUP(A308,ben_tagging!A:C,2,0)</f>
        <v>center</v>
      </c>
      <c r="P308" t="str">
        <f>VLOOKUP(A308,skyler_tagging!A:C,2,0)</f>
        <v>both</v>
      </c>
    </row>
    <row r="309" spans="1:16" ht="15.75" thickBot="1" x14ac:dyDescent="0.3">
      <c r="A309" s="2" t="s">
        <v>430</v>
      </c>
      <c r="B309" t="s">
        <v>1258</v>
      </c>
      <c r="C309" t="s">
        <v>1259</v>
      </c>
      <c r="D309" t="s">
        <v>1003</v>
      </c>
      <c r="E309" t="e">
        <v>#N/A</v>
      </c>
      <c r="F309" t="s">
        <v>1003</v>
      </c>
      <c r="G309" t="s">
        <v>1077</v>
      </c>
      <c r="H309">
        <v>0</v>
      </c>
      <c r="I309">
        <v>0</v>
      </c>
      <c r="J309">
        <v>0</v>
      </c>
      <c r="K309">
        <v>0</v>
      </c>
      <c r="L309">
        <v>0</v>
      </c>
      <c r="M309">
        <v>0</v>
      </c>
      <c r="N309">
        <v>0</v>
      </c>
      <c r="O309" t="str">
        <f>VLOOKUP(A309,ben_tagging!A:C,2,0)</f>
        <v>center</v>
      </c>
      <c r="P309" t="str">
        <f>VLOOKUP(A309,skyler_tagging!A:C,2,0)</f>
        <v>center</v>
      </c>
    </row>
    <row r="310" spans="1:16" ht="15.75" thickBot="1" x14ac:dyDescent="0.3">
      <c r="A310" s="2" t="s">
        <v>432</v>
      </c>
      <c r="B310" t="s">
        <v>1260</v>
      </c>
      <c r="C310" t="s">
        <v>1261</v>
      </c>
      <c r="D310" t="s">
        <v>1004</v>
      </c>
      <c r="E310" t="e">
        <v>#N/A</v>
      </c>
      <c r="F310" t="s">
        <v>1004</v>
      </c>
      <c r="G310" t="s">
        <v>1077</v>
      </c>
      <c r="H310">
        <v>0</v>
      </c>
      <c r="I310">
        <v>0</v>
      </c>
      <c r="J310">
        <v>0</v>
      </c>
      <c r="K310">
        <v>0</v>
      </c>
      <c r="L310">
        <v>0</v>
      </c>
      <c r="M310">
        <v>0</v>
      </c>
      <c r="N310">
        <v>0</v>
      </c>
      <c r="O310" t="str">
        <f>VLOOKUP(A310,ben_tagging!A:C,2,0)</f>
        <v>base</v>
      </c>
      <c r="P310" t="str">
        <f>VLOOKUP(A310,skyler_tagging!A:C,2,0)</f>
        <v>base</v>
      </c>
    </row>
    <row r="311" spans="1:16" ht="15.75" thickBot="1" x14ac:dyDescent="0.3">
      <c r="A311" s="2" t="s">
        <v>434</v>
      </c>
      <c r="B311" t="s">
        <v>1262</v>
      </c>
      <c r="C311" t="s">
        <v>1263</v>
      </c>
      <c r="D311" t="s">
        <v>1005</v>
      </c>
      <c r="E311" t="e">
        <v>#N/A</v>
      </c>
      <c r="F311" t="s">
        <v>1005</v>
      </c>
      <c r="G311" t="s">
        <v>1077</v>
      </c>
      <c r="H311">
        <v>0</v>
      </c>
      <c r="I311">
        <v>0</v>
      </c>
      <c r="J311">
        <v>0</v>
      </c>
      <c r="K311">
        <v>0</v>
      </c>
      <c r="L311">
        <v>0</v>
      </c>
      <c r="M311">
        <v>0</v>
      </c>
      <c r="N311">
        <v>0</v>
      </c>
      <c r="O311" t="str">
        <f>VLOOKUP(A311,ben_tagging!A:C,2,0)</f>
        <v>center</v>
      </c>
      <c r="P311" t="str">
        <f>VLOOKUP(A311,skyler_tagging!A:C,2,0)</f>
        <v>center</v>
      </c>
    </row>
    <row r="312" spans="1:16" ht="15.75" thickBot="1" x14ac:dyDescent="0.3">
      <c r="A312" s="2" t="s">
        <v>436</v>
      </c>
      <c r="B312" t="s">
        <v>1264</v>
      </c>
      <c r="C312" t="s">
        <v>1265</v>
      </c>
      <c r="D312" t="s">
        <v>1006</v>
      </c>
      <c r="E312" t="e">
        <v>#N/A</v>
      </c>
      <c r="F312" t="s">
        <v>1006</v>
      </c>
      <c r="G312" t="s">
        <v>1077</v>
      </c>
      <c r="H312">
        <v>0</v>
      </c>
      <c r="I312">
        <v>0</v>
      </c>
      <c r="J312">
        <v>0</v>
      </c>
      <c r="K312">
        <v>0</v>
      </c>
      <c r="L312">
        <v>0</v>
      </c>
      <c r="M312">
        <v>0</v>
      </c>
      <c r="N312">
        <v>0</v>
      </c>
      <c r="O312" t="str">
        <f>VLOOKUP(A312,ben_tagging!A:C,2,0)</f>
        <v>center</v>
      </c>
      <c r="P312" t="str">
        <f>VLOOKUP(A312,skyler_tagging!A:C,2,0)</f>
        <v>both</v>
      </c>
    </row>
    <row r="313" spans="1:16" ht="15.75" thickBot="1" x14ac:dyDescent="0.3">
      <c r="A313" s="2" t="s">
        <v>438</v>
      </c>
      <c r="B313" t="s">
        <v>1266</v>
      </c>
      <c r="C313" t="s">
        <v>1267</v>
      </c>
      <c r="D313" t="s">
        <v>1007</v>
      </c>
      <c r="E313" t="e">
        <v>#N/A</v>
      </c>
      <c r="F313" t="s">
        <v>1007</v>
      </c>
      <c r="G313" t="s">
        <v>1077</v>
      </c>
      <c r="H313">
        <v>0</v>
      </c>
      <c r="I313">
        <v>0</v>
      </c>
      <c r="J313">
        <v>0</v>
      </c>
      <c r="K313">
        <v>0</v>
      </c>
      <c r="L313">
        <v>0</v>
      </c>
      <c r="M313">
        <v>0</v>
      </c>
      <c r="N313">
        <v>0</v>
      </c>
      <c r="O313" t="str">
        <f>VLOOKUP(A313,ben_tagging!A:C,2,0)</f>
        <v>center</v>
      </c>
      <c r="P313" t="str">
        <f>VLOOKUP(A313,skyler_tagging!A:C,2,0)</f>
        <v>center</v>
      </c>
    </row>
    <row r="314" spans="1:16" ht="15.75" thickBot="1" x14ac:dyDescent="0.3">
      <c r="A314" s="2" t="s">
        <v>440</v>
      </c>
      <c r="B314" t="s">
        <v>1268</v>
      </c>
      <c r="C314" t="s">
        <v>1269</v>
      </c>
      <c r="D314" t="s">
        <v>1008</v>
      </c>
      <c r="E314" t="e">
        <v>#N/A</v>
      </c>
      <c r="F314" t="s">
        <v>1008</v>
      </c>
      <c r="G314" t="s">
        <v>1077</v>
      </c>
      <c r="H314">
        <v>0</v>
      </c>
      <c r="I314">
        <v>0</v>
      </c>
      <c r="J314">
        <v>0</v>
      </c>
      <c r="K314">
        <v>0</v>
      </c>
      <c r="L314">
        <v>0</v>
      </c>
      <c r="M314">
        <v>0</v>
      </c>
      <c r="N314">
        <v>0</v>
      </c>
      <c r="O314" t="str">
        <f>VLOOKUP(A314,ben_tagging!A:C,2,0)</f>
        <v>center</v>
      </c>
      <c r="P314" t="str">
        <f>VLOOKUP(A314,skyler_tagging!A:C,2,0)</f>
        <v>center</v>
      </c>
    </row>
    <row r="315" spans="1:16" ht="15.75" thickBot="1" x14ac:dyDescent="0.3">
      <c r="A315" s="2" t="s">
        <v>442</v>
      </c>
      <c r="B315" t="s">
        <v>1270</v>
      </c>
      <c r="C315" t="s">
        <v>1271</v>
      </c>
      <c r="D315" t="s">
        <v>1009</v>
      </c>
      <c r="E315" t="e">
        <v>#N/A</v>
      </c>
      <c r="F315" t="s">
        <v>1009</v>
      </c>
      <c r="G315" t="s">
        <v>1077</v>
      </c>
      <c r="H315">
        <v>0</v>
      </c>
      <c r="I315">
        <v>0</v>
      </c>
      <c r="J315">
        <v>0</v>
      </c>
      <c r="K315">
        <v>0</v>
      </c>
      <c r="L315">
        <v>0</v>
      </c>
      <c r="M315">
        <v>0</v>
      </c>
      <c r="N315">
        <v>0</v>
      </c>
      <c r="O315" t="str">
        <f>VLOOKUP(A315,ben_tagging!A:C,2,0)</f>
        <v>center</v>
      </c>
      <c r="P315" t="str">
        <f>VLOOKUP(A315,skyler_tagging!A:C,2,0)</f>
        <v>center</v>
      </c>
    </row>
    <row r="316" spans="1:16" ht="15.75" thickBot="1" x14ac:dyDescent="0.3">
      <c r="A316" s="2" t="s">
        <v>444</v>
      </c>
      <c r="B316" t="s">
        <v>1272</v>
      </c>
      <c r="C316" t="s">
        <v>1273</v>
      </c>
      <c r="D316" t="s">
        <v>1010</v>
      </c>
      <c r="E316" t="e">
        <v>#N/A</v>
      </c>
      <c r="F316" t="s">
        <v>1010</v>
      </c>
      <c r="G316" t="s">
        <v>1077</v>
      </c>
      <c r="H316">
        <v>0</v>
      </c>
      <c r="I316">
        <v>0</v>
      </c>
      <c r="J316">
        <v>0</v>
      </c>
      <c r="K316">
        <v>0</v>
      </c>
      <c r="L316">
        <v>0</v>
      </c>
      <c r="M316">
        <v>0</v>
      </c>
      <c r="N316">
        <v>0</v>
      </c>
      <c r="O316" t="str">
        <f>VLOOKUP(A316,ben_tagging!A:C,2,0)</f>
        <v>center</v>
      </c>
      <c r="P316" t="str">
        <f>VLOOKUP(A316,skyler_tagging!A:C,2,0)</f>
        <v>center</v>
      </c>
    </row>
    <row r="317" spans="1:16" ht="15.75" thickBot="1" x14ac:dyDescent="0.3">
      <c r="A317" s="2" t="s">
        <v>445</v>
      </c>
      <c r="B317" t="s">
        <v>1274</v>
      </c>
      <c r="C317" t="s">
        <v>1275</v>
      </c>
      <c r="D317" t="s">
        <v>1011</v>
      </c>
      <c r="E317" t="e">
        <v>#N/A</v>
      </c>
      <c r="F317" t="s">
        <v>1011</v>
      </c>
      <c r="G317" t="s">
        <v>1077</v>
      </c>
      <c r="H317">
        <v>0</v>
      </c>
      <c r="I317">
        <v>0</v>
      </c>
      <c r="J317">
        <v>0</v>
      </c>
      <c r="K317">
        <v>0</v>
      </c>
      <c r="L317">
        <v>0</v>
      </c>
      <c r="M317">
        <v>0</v>
      </c>
      <c r="N317">
        <v>0</v>
      </c>
      <c r="O317" t="str">
        <f>VLOOKUP(A317,ben_tagging!A:C,2,0)</f>
        <v>center</v>
      </c>
      <c r="P317" t="str">
        <f>VLOOKUP(A317,skyler_tagging!A:C,2,0)</f>
        <v>center</v>
      </c>
    </row>
    <row r="318" spans="1:16" ht="15.75" thickBot="1" x14ac:dyDescent="0.3">
      <c r="A318" s="2" t="s">
        <v>447</v>
      </c>
      <c r="B318" t="s">
        <v>1276</v>
      </c>
      <c r="C318" t="s">
        <v>1277</v>
      </c>
      <c r="D318" t="s">
        <v>1012</v>
      </c>
      <c r="E318" t="e">
        <v>#N/A</v>
      </c>
      <c r="F318" t="s">
        <v>1012</v>
      </c>
      <c r="G318" t="s">
        <v>1077</v>
      </c>
      <c r="H318">
        <v>0</v>
      </c>
      <c r="I318">
        <v>0</v>
      </c>
      <c r="J318">
        <v>0</v>
      </c>
      <c r="K318">
        <v>0</v>
      </c>
      <c r="L318">
        <v>0</v>
      </c>
      <c r="M318">
        <v>0</v>
      </c>
      <c r="N318">
        <v>0</v>
      </c>
      <c r="O318" t="str">
        <f>VLOOKUP(A318,ben_tagging!A:C,2,0)</f>
        <v>center</v>
      </c>
      <c r="P318" t="str">
        <f>VLOOKUP(A318,skyler_tagging!A:C,2,0)</f>
        <v>center</v>
      </c>
    </row>
    <row r="319" spans="1:16" ht="15.75" thickBot="1" x14ac:dyDescent="0.3">
      <c r="A319" s="2" t="s">
        <v>449</v>
      </c>
      <c r="B319" t="s">
        <v>1278</v>
      </c>
      <c r="C319" t="s">
        <v>1279</v>
      </c>
      <c r="D319" t="s">
        <v>1013</v>
      </c>
      <c r="E319" t="e">
        <v>#N/A</v>
      </c>
      <c r="F319" t="s">
        <v>1013</v>
      </c>
      <c r="G319" t="s">
        <v>1077</v>
      </c>
      <c r="H319">
        <v>0</v>
      </c>
      <c r="I319">
        <v>0</v>
      </c>
      <c r="J319">
        <v>0</v>
      </c>
      <c r="K319">
        <v>0</v>
      </c>
      <c r="L319">
        <v>0</v>
      </c>
      <c r="M319">
        <v>0</v>
      </c>
      <c r="N319">
        <v>0</v>
      </c>
      <c r="O319" t="str">
        <f>VLOOKUP(A319,ben_tagging!A:C,2,0)</f>
        <v>both</v>
      </c>
      <c r="P319" t="str">
        <f>VLOOKUP(A319,skyler_tagging!A:C,2,0)</f>
        <v>center</v>
      </c>
    </row>
    <row r="320" spans="1:16" ht="15.75" thickBot="1" x14ac:dyDescent="0.3">
      <c r="A320" s="2" t="s">
        <v>450</v>
      </c>
      <c r="B320" t="s">
        <v>1280</v>
      </c>
      <c r="C320" t="s">
        <v>1281</v>
      </c>
      <c r="D320" t="s">
        <v>1014</v>
      </c>
      <c r="E320" t="e">
        <v>#N/A</v>
      </c>
      <c r="F320" t="s">
        <v>1014</v>
      </c>
      <c r="G320" t="s">
        <v>1077</v>
      </c>
      <c r="H320">
        <v>0</v>
      </c>
      <c r="I320">
        <v>0</v>
      </c>
      <c r="J320">
        <v>0</v>
      </c>
      <c r="K320">
        <v>0</v>
      </c>
      <c r="L320">
        <v>0</v>
      </c>
      <c r="M320">
        <v>0</v>
      </c>
      <c r="N320">
        <v>0</v>
      </c>
      <c r="O320" t="str">
        <f>VLOOKUP(A320,ben_tagging!A:C,2,0)</f>
        <v>center</v>
      </c>
      <c r="P320" t="str">
        <f>VLOOKUP(A320,skyler_tagging!A:C,2,0)</f>
        <v>center</v>
      </c>
    </row>
    <row r="321" spans="1:16" ht="15.75" thickBot="1" x14ac:dyDescent="0.3">
      <c r="A321" s="2" t="s">
        <v>452</v>
      </c>
      <c r="B321" t="s">
        <v>1282</v>
      </c>
      <c r="C321" t="s">
        <v>1283</v>
      </c>
      <c r="D321" t="s">
        <v>1015</v>
      </c>
      <c r="E321" t="e">
        <v>#N/A</v>
      </c>
      <c r="F321" t="s">
        <v>1015</v>
      </c>
      <c r="G321" t="s">
        <v>1077</v>
      </c>
      <c r="H321">
        <v>0</v>
      </c>
      <c r="I321">
        <v>0</v>
      </c>
      <c r="J321">
        <v>0</v>
      </c>
      <c r="K321">
        <v>0</v>
      </c>
      <c r="L321">
        <v>0</v>
      </c>
      <c r="M321">
        <v>0</v>
      </c>
      <c r="N321">
        <v>0</v>
      </c>
      <c r="O321" t="str">
        <f>VLOOKUP(A321,ben_tagging!A:C,2,0)</f>
        <v>both</v>
      </c>
      <c r="P321" t="str">
        <f>VLOOKUP(A321,skyler_tagging!A:C,2,0)</f>
        <v>center</v>
      </c>
    </row>
    <row r="322" spans="1:16" ht="15.75" thickBot="1" x14ac:dyDescent="0.3">
      <c r="A322" s="2" t="s">
        <v>454</v>
      </c>
      <c r="B322" t="s">
        <v>1284</v>
      </c>
      <c r="C322" t="s">
        <v>1285</v>
      </c>
      <c r="D322" t="s">
        <v>1016</v>
      </c>
      <c r="E322" t="e">
        <v>#N/A</v>
      </c>
      <c r="F322" t="s">
        <v>1016</v>
      </c>
      <c r="G322" t="s">
        <v>1077</v>
      </c>
      <c r="H322">
        <v>0</v>
      </c>
      <c r="I322">
        <v>0</v>
      </c>
      <c r="J322">
        <v>0</v>
      </c>
      <c r="K322">
        <v>0</v>
      </c>
      <c r="L322">
        <v>0</v>
      </c>
      <c r="M322">
        <v>0</v>
      </c>
      <c r="N322">
        <v>0</v>
      </c>
      <c r="O322" t="str">
        <f>VLOOKUP(A322,ben_tagging!A:C,2,0)</f>
        <v>both</v>
      </c>
      <c r="P322" t="str">
        <f>VLOOKUP(A322,skyler_tagging!A:C,2,0)</f>
        <v>both</v>
      </c>
    </row>
    <row r="323" spans="1:16" ht="15.75" thickBot="1" x14ac:dyDescent="0.3">
      <c r="A323" s="2" t="s">
        <v>456</v>
      </c>
      <c r="B323" t="s">
        <v>1286</v>
      </c>
      <c r="C323" t="s">
        <v>1287</v>
      </c>
      <c r="D323" t="s">
        <v>1017</v>
      </c>
      <c r="E323" t="e">
        <v>#N/A</v>
      </c>
      <c r="F323" t="s">
        <v>1017</v>
      </c>
      <c r="G323" t="s">
        <v>1077</v>
      </c>
      <c r="H323">
        <v>0</v>
      </c>
      <c r="I323">
        <v>0</v>
      </c>
      <c r="J323">
        <v>0</v>
      </c>
      <c r="K323">
        <v>0</v>
      </c>
      <c r="L323">
        <v>0</v>
      </c>
      <c r="M323">
        <v>0</v>
      </c>
      <c r="N323">
        <v>0</v>
      </c>
      <c r="O323" t="str">
        <f>VLOOKUP(A323,ben_tagging!A:C,2,0)</f>
        <v>base</v>
      </c>
      <c r="P323" t="str">
        <f>VLOOKUP(A323,skyler_tagging!A:C,2,0)</f>
        <v>center</v>
      </c>
    </row>
    <row r="324" spans="1:16" ht="15.75" thickBot="1" x14ac:dyDescent="0.3">
      <c r="A324" s="2" t="s">
        <v>457</v>
      </c>
      <c r="B324" t="s">
        <v>1288</v>
      </c>
      <c r="C324" t="s">
        <v>1289</v>
      </c>
      <c r="D324" t="s">
        <v>1018</v>
      </c>
      <c r="E324" t="e">
        <v>#N/A</v>
      </c>
      <c r="F324" t="s">
        <v>1018</v>
      </c>
      <c r="G324" t="s">
        <v>1077</v>
      </c>
      <c r="H324">
        <v>0</v>
      </c>
      <c r="I324">
        <v>0</v>
      </c>
      <c r="J324">
        <v>0</v>
      </c>
      <c r="K324">
        <v>0</v>
      </c>
      <c r="L324">
        <v>0</v>
      </c>
      <c r="M324">
        <v>0</v>
      </c>
      <c r="N324">
        <v>0</v>
      </c>
      <c r="O324" t="str">
        <f>VLOOKUP(A324,ben_tagging!A:C,2,0)</f>
        <v>center</v>
      </c>
      <c r="P324" t="str">
        <f>VLOOKUP(A324,skyler_tagging!A:C,2,0)</f>
        <v>center</v>
      </c>
    </row>
    <row r="325" spans="1:16" ht="15.75" thickBot="1" x14ac:dyDescent="0.3">
      <c r="A325" s="2" t="s">
        <v>459</v>
      </c>
      <c r="B325" t="s">
        <v>1290</v>
      </c>
      <c r="C325" t="s">
        <v>1291</v>
      </c>
      <c r="D325" t="s">
        <v>1019</v>
      </c>
      <c r="E325" t="e">
        <v>#N/A</v>
      </c>
      <c r="F325" t="s">
        <v>1019</v>
      </c>
      <c r="G325" t="s">
        <v>1077</v>
      </c>
      <c r="H325">
        <v>0</v>
      </c>
      <c r="I325">
        <v>0</v>
      </c>
      <c r="J325">
        <v>0</v>
      </c>
      <c r="K325">
        <v>0</v>
      </c>
      <c r="L325">
        <v>0</v>
      </c>
      <c r="M325">
        <v>0</v>
      </c>
      <c r="N325">
        <v>0</v>
      </c>
      <c r="O325" t="str">
        <f>VLOOKUP(A325,ben_tagging!A:C,2,0)</f>
        <v>center</v>
      </c>
      <c r="P325" t="str">
        <f>VLOOKUP(A325,skyler_tagging!A:C,2,0)</f>
        <v>both</v>
      </c>
    </row>
    <row r="326" spans="1:16" ht="15.75" thickBot="1" x14ac:dyDescent="0.3">
      <c r="A326" s="2" t="s">
        <v>461</v>
      </c>
      <c r="B326" t="s">
        <v>1292</v>
      </c>
      <c r="C326" t="s">
        <v>1293</v>
      </c>
      <c r="D326" t="s">
        <v>1020</v>
      </c>
      <c r="E326" t="e">
        <v>#N/A</v>
      </c>
      <c r="F326" t="s">
        <v>1020</v>
      </c>
      <c r="G326" t="s">
        <v>1077</v>
      </c>
      <c r="H326">
        <v>0</v>
      </c>
      <c r="I326">
        <v>0</v>
      </c>
      <c r="J326">
        <v>0</v>
      </c>
      <c r="K326">
        <v>0</v>
      </c>
      <c r="L326">
        <v>0</v>
      </c>
      <c r="M326">
        <v>0</v>
      </c>
      <c r="N326">
        <v>0</v>
      </c>
      <c r="O326" t="str">
        <f>VLOOKUP(A326,ben_tagging!A:C,2,0)</f>
        <v>center</v>
      </c>
      <c r="P326" t="str">
        <f>VLOOKUP(A326,skyler_tagging!A:C,2,0)</f>
        <v>center</v>
      </c>
    </row>
    <row r="327" spans="1:16" ht="15.75" thickBot="1" x14ac:dyDescent="0.3">
      <c r="A327" s="2" t="s">
        <v>463</v>
      </c>
      <c r="B327" t="s">
        <v>1294</v>
      </c>
      <c r="C327" t="s">
        <v>1295</v>
      </c>
      <c r="D327" t="s">
        <v>1021</v>
      </c>
      <c r="E327" t="e">
        <v>#N/A</v>
      </c>
      <c r="F327" t="s">
        <v>1021</v>
      </c>
      <c r="G327" t="s">
        <v>1077</v>
      </c>
      <c r="H327">
        <v>0</v>
      </c>
      <c r="I327">
        <v>0</v>
      </c>
      <c r="J327">
        <v>0</v>
      </c>
      <c r="K327">
        <v>0</v>
      </c>
      <c r="L327">
        <v>0</v>
      </c>
      <c r="M327">
        <v>0</v>
      </c>
      <c r="N327">
        <v>0</v>
      </c>
      <c r="O327" t="str">
        <f>VLOOKUP(A327,ben_tagging!A:C,2,0)</f>
        <v>center</v>
      </c>
      <c r="P327" t="str">
        <f>VLOOKUP(A327,skyler_tagging!A:C,2,0)</f>
        <v>center</v>
      </c>
    </row>
    <row r="328" spans="1:16" ht="15.75" thickBot="1" x14ac:dyDescent="0.3">
      <c r="A328" s="2" t="s">
        <v>464</v>
      </c>
      <c r="B328" t="s">
        <v>1296</v>
      </c>
      <c r="C328" t="s">
        <v>1297</v>
      </c>
      <c r="D328" t="s">
        <v>1022</v>
      </c>
      <c r="E328" t="e">
        <v>#N/A</v>
      </c>
      <c r="F328" t="s">
        <v>1022</v>
      </c>
      <c r="G328" t="s">
        <v>1077</v>
      </c>
      <c r="H328">
        <v>0</v>
      </c>
      <c r="I328">
        <v>0</v>
      </c>
      <c r="J328">
        <v>0</v>
      </c>
      <c r="K328">
        <v>0</v>
      </c>
      <c r="L328">
        <v>0</v>
      </c>
      <c r="M328">
        <v>0</v>
      </c>
      <c r="N328">
        <v>0</v>
      </c>
      <c r="O328" t="str">
        <f>VLOOKUP(A328,ben_tagging!A:C,2,0)</f>
        <v>center</v>
      </c>
      <c r="P328" t="str">
        <f>VLOOKUP(A328,skyler_tagging!A:C,2,0)</f>
        <v>center</v>
      </c>
    </row>
    <row r="329" spans="1:16" ht="15.75" thickBot="1" x14ac:dyDescent="0.3">
      <c r="A329" s="2" t="s">
        <v>466</v>
      </c>
      <c r="B329" t="s">
        <v>1298</v>
      </c>
      <c r="C329" t="s">
        <v>1299</v>
      </c>
      <c r="D329" t="s">
        <v>1023</v>
      </c>
      <c r="E329" t="e">
        <v>#N/A</v>
      </c>
      <c r="F329" t="s">
        <v>1023</v>
      </c>
      <c r="G329" t="s">
        <v>1077</v>
      </c>
      <c r="H329">
        <v>0</v>
      </c>
      <c r="I329">
        <v>0</v>
      </c>
      <c r="J329">
        <v>0</v>
      </c>
      <c r="K329">
        <v>0</v>
      </c>
      <c r="L329">
        <v>0</v>
      </c>
      <c r="M329">
        <v>0</v>
      </c>
      <c r="N329">
        <v>0</v>
      </c>
      <c r="O329" t="str">
        <f>VLOOKUP(A329,ben_tagging!A:C,2,0)</f>
        <v>both</v>
      </c>
      <c r="P329" t="str">
        <f>VLOOKUP(A329,skyler_tagging!A:C,2,0)</f>
        <v>base</v>
      </c>
    </row>
    <row r="330" spans="1:16" ht="15.75" thickBot="1" x14ac:dyDescent="0.3">
      <c r="A330" s="2" t="s">
        <v>468</v>
      </c>
      <c r="B330" t="s">
        <v>1300</v>
      </c>
      <c r="C330" t="s">
        <v>1301</v>
      </c>
      <c r="D330" t="s">
        <v>1024</v>
      </c>
      <c r="E330" t="e">
        <v>#N/A</v>
      </c>
      <c r="F330" t="s">
        <v>1024</v>
      </c>
      <c r="G330" t="s">
        <v>1077</v>
      </c>
      <c r="H330">
        <v>0</v>
      </c>
      <c r="I330">
        <v>0</v>
      </c>
      <c r="J330">
        <v>0</v>
      </c>
      <c r="K330">
        <v>0</v>
      </c>
      <c r="L330">
        <v>0</v>
      </c>
      <c r="M330">
        <v>0</v>
      </c>
      <c r="N330">
        <v>0</v>
      </c>
      <c r="O330" t="str">
        <f>VLOOKUP(A330,ben_tagging!A:C,2,0)</f>
        <v>base</v>
      </c>
      <c r="P330" t="str">
        <f>VLOOKUP(A330,skyler_tagging!A:C,2,0)</f>
        <v>base</v>
      </c>
    </row>
    <row r="331" spans="1:16" ht="15.75" thickBot="1" x14ac:dyDescent="0.3">
      <c r="A331" s="2" t="s">
        <v>470</v>
      </c>
      <c r="B331" t="s">
        <v>1302</v>
      </c>
      <c r="C331" t="s">
        <v>1303</v>
      </c>
      <c r="D331" t="s">
        <v>1025</v>
      </c>
      <c r="E331" t="e">
        <v>#N/A</v>
      </c>
      <c r="F331" t="s">
        <v>1025</v>
      </c>
      <c r="G331" t="s">
        <v>1077</v>
      </c>
      <c r="H331">
        <v>0</v>
      </c>
      <c r="I331">
        <v>0</v>
      </c>
      <c r="J331">
        <v>0</v>
      </c>
      <c r="K331">
        <v>0</v>
      </c>
      <c r="L331">
        <v>0</v>
      </c>
      <c r="M331">
        <v>0</v>
      </c>
      <c r="N331">
        <v>0</v>
      </c>
      <c r="O331" t="str">
        <f>VLOOKUP(A331,ben_tagging!A:C,2,0)</f>
        <v>center</v>
      </c>
      <c r="P331" t="str">
        <f>VLOOKUP(A331,skyler_tagging!A:C,2,0)</f>
        <v>center</v>
      </c>
    </row>
    <row r="332" spans="1:16" ht="15.75" thickBot="1" x14ac:dyDescent="0.3">
      <c r="A332" s="2" t="s">
        <v>471</v>
      </c>
      <c r="B332" t="s">
        <v>1304</v>
      </c>
      <c r="C332" t="s">
        <v>1305</v>
      </c>
      <c r="D332" t="s">
        <v>1026</v>
      </c>
      <c r="E332" t="e">
        <v>#N/A</v>
      </c>
      <c r="F332" t="s">
        <v>1026</v>
      </c>
      <c r="G332" t="s">
        <v>1077</v>
      </c>
      <c r="H332">
        <v>0</v>
      </c>
      <c r="I332">
        <v>0</v>
      </c>
      <c r="J332">
        <v>0</v>
      </c>
      <c r="K332">
        <v>0</v>
      </c>
      <c r="L332">
        <v>0</v>
      </c>
      <c r="M332">
        <v>0</v>
      </c>
      <c r="N332">
        <v>0</v>
      </c>
      <c r="O332" t="str">
        <f>VLOOKUP(A332,ben_tagging!A:C,2,0)</f>
        <v>center</v>
      </c>
      <c r="P332" t="str">
        <f>VLOOKUP(A332,skyler_tagging!A:C,2,0)</f>
        <v>center</v>
      </c>
    </row>
    <row r="333" spans="1:16" ht="15.75" thickBot="1" x14ac:dyDescent="0.3">
      <c r="A333" s="2" t="s">
        <v>473</v>
      </c>
      <c r="B333" t="s">
        <v>1306</v>
      </c>
      <c r="C333" t="s">
        <v>1307</v>
      </c>
      <c r="D333" t="s">
        <v>1027</v>
      </c>
      <c r="E333" t="e">
        <v>#N/A</v>
      </c>
      <c r="F333" t="s">
        <v>1027</v>
      </c>
      <c r="G333" t="s">
        <v>1077</v>
      </c>
      <c r="H333">
        <v>0</v>
      </c>
      <c r="I333">
        <v>0</v>
      </c>
      <c r="J333">
        <v>0</v>
      </c>
      <c r="K333">
        <v>0</v>
      </c>
      <c r="L333">
        <v>0</v>
      </c>
      <c r="M333">
        <v>0</v>
      </c>
      <c r="N333">
        <v>0</v>
      </c>
      <c r="O333" t="str">
        <f>VLOOKUP(A333,ben_tagging!A:C,2,0)</f>
        <v>both</v>
      </c>
      <c r="P333" t="str">
        <f>VLOOKUP(A333,skyler_tagging!A:C,2,0)</f>
        <v>center</v>
      </c>
    </row>
    <row r="334" spans="1:16" ht="15.75" thickBot="1" x14ac:dyDescent="0.3">
      <c r="A334" s="2" t="s">
        <v>475</v>
      </c>
      <c r="B334" t="s">
        <v>1308</v>
      </c>
      <c r="C334" t="s">
        <v>1309</v>
      </c>
      <c r="D334" t="s">
        <v>1028</v>
      </c>
      <c r="E334" t="e">
        <v>#N/A</v>
      </c>
      <c r="F334" t="s">
        <v>1028</v>
      </c>
      <c r="G334" t="s">
        <v>1077</v>
      </c>
      <c r="H334">
        <v>0</v>
      </c>
      <c r="I334">
        <v>0</v>
      </c>
      <c r="J334">
        <v>0</v>
      </c>
      <c r="K334">
        <v>0</v>
      </c>
      <c r="L334">
        <v>0</v>
      </c>
      <c r="M334">
        <v>0</v>
      </c>
      <c r="N334">
        <v>0</v>
      </c>
      <c r="O334" t="str">
        <f>VLOOKUP(A334,ben_tagging!A:C,2,0)</f>
        <v>center</v>
      </c>
      <c r="P334" t="str">
        <f>VLOOKUP(A334,skyler_tagging!A:C,2,0)</f>
        <v>both</v>
      </c>
    </row>
    <row r="335" spans="1:16" ht="15.75" thickBot="1" x14ac:dyDescent="0.3">
      <c r="A335" s="2" t="s">
        <v>477</v>
      </c>
      <c r="B335" t="s">
        <v>1310</v>
      </c>
      <c r="C335" t="s">
        <v>1311</v>
      </c>
      <c r="D335" t="s">
        <v>1029</v>
      </c>
      <c r="E335" t="e">
        <v>#N/A</v>
      </c>
      <c r="F335" t="s">
        <v>1029</v>
      </c>
      <c r="G335" t="s">
        <v>1077</v>
      </c>
      <c r="H335">
        <v>0</v>
      </c>
      <c r="I335">
        <v>0</v>
      </c>
      <c r="J335">
        <v>0</v>
      </c>
      <c r="K335">
        <v>0</v>
      </c>
      <c r="L335">
        <v>0</v>
      </c>
      <c r="M335">
        <v>0</v>
      </c>
      <c r="N335">
        <v>0</v>
      </c>
      <c r="O335" t="str">
        <f>VLOOKUP(A335,ben_tagging!A:C,2,0)</f>
        <v>center</v>
      </c>
      <c r="P335" t="str">
        <f>VLOOKUP(A335,skyler_tagging!A:C,2,0)</f>
        <v>both</v>
      </c>
    </row>
    <row r="336" spans="1:16" ht="15.75" thickBot="1" x14ac:dyDescent="0.3">
      <c r="A336" s="2" t="s">
        <v>479</v>
      </c>
      <c r="B336" t="s">
        <v>1312</v>
      </c>
      <c r="C336" t="s">
        <v>1313</v>
      </c>
      <c r="D336" t="s">
        <v>1030</v>
      </c>
      <c r="E336" t="e">
        <v>#N/A</v>
      </c>
      <c r="F336" t="s">
        <v>1030</v>
      </c>
      <c r="G336" t="s">
        <v>1077</v>
      </c>
      <c r="H336">
        <v>0</v>
      </c>
      <c r="I336">
        <v>0</v>
      </c>
      <c r="J336">
        <v>0</v>
      </c>
      <c r="K336">
        <v>0</v>
      </c>
      <c r="L336">
        <v>0</v>
      </c>
      <c r="M336">
        <v>0</v>
      </c>
      <c r="N336">
        <v>0</v>
      </c>
      <c r="O336" t="str">
        <f>VLOOKUP(A336,ben_tagging!A:C,2,0)</f>
        <v>both</v>
      </c>
      <c r="P336" t="str">
        <f>VLOOKUP(A336,skyler_tagging!A:C,2,0)</f>
        <v>both</v>
      </c>
    </row>
    <row r="337" spans="1:16" ht="15.75" thickBot="1" x14ac:dyDescent="0.3">
      <c r="A337" s="2" t="s">
        <v>481</v>
      </c>
      <c r="B337" t="s">
        <v>1314</v>
      </c>
      <c r="C337" t="s">
        <v>1315</v>
      </c>
      <c r="D337" t="s">
        <v>1031</v>
      </c>
      <c r="E337" t="e">
        <v>#N/A</v>
      </c>
      <c r="F337" t="s">
        <v>1031</v>
      </c>
      <c r="G337" t="s">
        <v>1077</v>
      </c>
      <c r="H337">
        <v>0</v>
      </c>
      <c r="I337">
        <v>0</v>
      </c>
      <c r="J337">
        <v>0</v>
      </c>
      <c r="K337">
        <v>0</v>
      </c>
      <c r="L337">
        <v>0</v>
      </c>
      <c r="M337">
        <v>0</v>
      </c>
      <c r="N337">
        <v>0</v>
      </c>
      <c r="O337" t="str">
        <f>VLOOKUP(A337,ben_tagging!A:C,2,0)</f>
        <v>center</v>
      </c>
      <c r="P337" t="str">
        <f>VLOOKUP(A337,skyler_tagging!A:C,2,0)</f>
        <v>center</v>
      </c>
    </row>
    <row r="338" spans="1:16" ht="15.75" thickBot="1" x14ac:dyDescent="0.3">
      <c r="A338" s="2" t="s">
        <v>483</v>
      </c>
      <c r="B338" t="s">
        <v>1316</v>
      </c>
      <c r="C338" t="s">
        <v>1317</v>
      </c>
      <c r="D338" t="s">
        <v>1032</v>
      </c>
      <c r="E338" t="e">
        <v>#N/A</v>
      </c>
      <c r="F338" t="s">
        <v>1032</v>
      </c>
      <c r="G338" t="s">
        <v>1077</v>
      </c>
      <c r="H338">
        <v>0</v>
      </c>
      <c r="I338">
        <v>0</v>
      </c>
      <c r="J338">
        <v>0</v>
      </c>
      <c r="K338">
        <v>0</v>
      </c>
      <c r="L338">
        <v>0</v>
      </c>
      <c r="M338">
        <v>0</v>
      </c>
      <c r="N338">
        <v>0</v>
      </c>
      <c r="O338" t="str">
        <f>VLOOKUP(A338,ben_tagging!A:C,2,0)</f>
        <v>base</v>
      </c>
      <c r="P338" t="str">
        <f>VLOOKUP(A338,skyler_tagging!A:C,2,0)</f>
        <v>base</v>
      </c>
    </row>
    <row r="339" spans="1:16" ht="15.75" thickBot="1" x14ac:dyDescent="0.3">
      <c r="A339" s="2" t="s">
        <v>485</v>
      </c>
      <c r="B339" t="s">
        <v>1318</v>
      </c>
      <c r="C339" t="s">
        <v>1319</v>
      </c>
      <c r="D339" t="s">
        <v>1033</v>
      </c>
      <c r="E339" t="e">
        <v>#N/A</v>
      </c>
      <c r="F339" t="s">
        <v>1033</v>
      </c>
      <c r="G339" t="s">
        <v>1077</v>
      </c>
      <c r="H339">
        <v>0</v>
      </c>
      <c r="I339">
        <v>0</v>
      </c>
      <c r="J339">
        <v>0</v>
      </c>
      <c r="K339">
        <v>0</v>
      </c>
      <c r="L339">
        <v>0</v>
      </c>
      <c r="M339">
        <v>0</v>
      </c>
      <c r="N339">
        <v>0</v>
      </c>
      <c r="O339" t="str">
        <f>VLOOKUP(A339,ben_tagging!A:C,2,0)</f>
        <v>base</v>
      </c>
      <c r="P339" t="str">
        <f>VLOOKUP(A339,skyler_tagging!A:C,2,0)</f>
        <v>base</v>
      </c>
    </row>
    <row r="340" spans="1:16" ht="15.75" thickBot="1" x14ac:dyDescent="0.3">
      <c r="A340" s="2" t="s">
        <v>487</v>
      </c>
      <c r="B340" t="s">
        <v>1320</v>
      </c>
      <c r="C340" t="s">
        <v>1321</v>
      </c>
      <c r="D340" t="s">
        <v>1034</v>
      </c>
      <c r="E340" t="e">
        <v>#N/A</v>
      </c>
      <c r="F340" t="s">
        <v>1034</v>
      </c>
      <c r="G340" t="s">
        <v>1077</v>
      </c>
      <c r="H340">
        <v>0</v>
      </c>
      <c r="I340">
        <v>0</v>
      </c>
      <c r="J340">
        <v>0</v>
      </c>
      <c r="K340">
        <v>0</v>
      </c>
      <c r="L340">
        <v>0</v>
      </c>
      <c r="M340">
        <v>0</v>
      </c>
      <c r="N340">
        <v>0</v>
      </c>
      <c r="O340" t="str">
        <f>VLOOKUP(A340,ben_tagging!A:C,2,0)</f>
        <v>center</v>
      </c>
      <c r="P340" t="str">
        <f>VLOOKUP(A340,skyler_tagging!A:C,2,0)</f>
        <v>center</v>
      </c>
    </row>
    <row r="341" spans="1:16" ht="15.75" thickBot="1" x14ac:dyDescent="0.3">
      <c r="A341" s="2" t="s">
        <v>488</v>
      </c>
      <c r="B341" t="s">
        <v>1322</v>
      </c>
      <c r="C341" t="s">
        <v>1323</v>
      </c>
      <c r="D341" t="s">
        <v>1035</v>
      </c>
      <c r="E341" t="e">
        <v>#N/A</v>
      </c>
      <c r="F341" t="s">
        <v>1035</v>
      </c>
      <c r="G341" t="s">
        <v>1077</v>
      </c>
      <c r="H341">
        <v>0</v>
      </c>
      <c r="I341">
        <v>0</v>
      </c>
      <c r="J341">
        <v>0</v>
      </c>
      <c r="K341">
        <v>0</v>
      </c>
      <c r="L341">
        <v>0</v>
      </c>
      <c r="M341">
        <v>0</v>
      </c>
      <c r="N341">
        <v>0</v>
      </c>
      <c r="O341" t="str">
        <f>VLOOKUP(A341,ben_tagging!A:C,2,0)</f>
        <v>center</v>
      </c>
      <c r="P341" t="str">
        <f>VLOOKUP(A341,skyler_tagging!A:C,2,0)</f>
        <v>center</v>
      </c>
    </row>
    <row r="342" spans="1:16" ht="15.75" thickBot="1" x14ac:dyDescent="0.3">
      <c r="A342" s="2" t="s">
        <v>489</v>
      </c>
      <c r="B342" t="s">
        <v>1324</v>
      </c>
      <c r="C342" t="s">
        <v>1325</v>
      </c>
      <c r="D342" t="s">
        <v>1036</v>
      </c>
      <c r="E342" t="e">
        <v>#N/A</v>
      </c>
      <c r="F342" t="s">
        <v>1036</v>
      </c>
      <c r="G342" t="s">
        <v>1077</v>
      </c>
      <c r="H342">
        <v>0</v>
      </c>
      <c r="I342">
        <v>0</v>
      </c>
      <c r="J342">
        <v>0</v>
      </c>
      <c r="K342">
        <v>0</v>
      </c>
      <c r="L342">
        <v>0</v>
      </c>
      <c r="M342">
        <v>0</v>
      </c>
      <c r="N342">
        <v>0</v>
      </c>
      <c r="O342" t="str">
        <f>VLOOKUP(A342,ben_tagging!A:C,2,0)</f>
        <v>center</v>
      </c>
      <c r="P342" t="str">
        <f>VLOOKUP(A342,skyler_tagging!A:C,2,0)</f>
        <v>center</v>
      </c>
    </row>
    <row r="343" spans="1:16" ht="15.75" thickBot="1" x14ac:dyDescent="0.3">
      <c r="A343" s="2" t="s">
        <v>491</v>
      </c>
      <c r="B343" t="s">
        <v>1326</v>
      </c>
      <c r="C343" t="s">
        <v>1327</v>
      </c>
      <c r="D343" t="s">
        <v>1037</v>
      </c>
      <c r="E343" t="e">
        <v>#N/A</v>
      </c>
      <c r="F343" t="s">
        <v>1037</v>
      </c>
      <c r="G343" t="s">
        <v>1077</v>
      </c>
      <c r="H343">
        <v>0</v>
      </c>
      <c r="I343">
        <v>0</v>
      </c>
      <c r="J343">
        <v>0</v>
      </c>
      <c r="K343">
        <v>0</v>
      </c>
      <c r="L343">
        <v>0</v>
      </c>
      <c r="M343">
        <v>0</v>
      </c>
      <c r="N343">
        <v>0</v>
      </c>
      <c r="O343" t="str">
        <f>VLOOKUP(A343,ben_tagging!A:C,2,0)</f>
        <v>center</v>
      </c>
      <c r="P343" t="str">
        <f>VLOOKUP(A343,skyler_tagging!A:C,2,0)</f>
        <v>center</v>
      </c>
    </row>
    <row r="344" spans="1:16" ht="15.75" thickBot="1" x14ac:dyDescent="0.3">
      <c r="A344" s="2" t="s">
        <v>493</v>
      </c>
      <c r="B344" t="s">
        <v>1328</v>
      </c>
      <c r="C344" t="s">
        <v>1329</v>
      </c>
      <c r="D344" t="s">
        <v>1038</v>
      </c>
      <c r="E344" t="e">
        <v>#N/A</v>
      </c>
      <c r="F344" t="s">
        <v>1038</v>
      </c>
      <c r="G344" t="s">
        <v>1078</v>
      </c>
      <c r="H344">
        <v>0</v>
      </c>
      <c r="I344">
        <v>0</v>
      </c>
      <c r="J344">
        <v>0</v>
      </c>
      <c r="K344">
        <v>0</v>
      </c>
      <c r="L344">
        <v>0</v>
      </c>
      <c r="M344">
        <v>0</v>
      </c>
      <c r="N344">
        <v>0</v>
      </c>
      <c r="O344" t="str">
        <f>VLOOKUP(A344,ben_tagging!A:C,2,0)</f>
        <v>center</v>
      </c>
      <c r="P344" t="str">
        <f>VLOOKUP(A344,skyler_tagging!A:C,2,0)</f>
        <v>center</v>
      </c>
    </row>
    <row r="345" spans="1:16" ht="15.75" thickBot="1" x14ac:dyDescent="0.3">
      <c r="A345" s="2" t="s">
        <v>495</v>
      </c>
      <c r="B345" t="s">
        <v>1330</v>
      </c>
      <c r="C345" t="s">
        <v>1331</v>
      </c>
      <c r="D345" t="s">
        <v>1039</v>
      </c>
      <c r="E345" t="e">
        <v>#N/A</v>
      </c>
      <c r="F345" t="s">
        <v>1039</v>
      </c>
      <c r="G345" t="s">
        <v>1077</v>
      </c>
      <c r="H345">
        <v>0</v>
      </c>
      <c r="I345">
        <v>0</v>
      </c>
      <c r="J345">
        <v>0</v>
      </c>
      <c r="K345">
        <v>0</v>
      </c>
      <c r="L345">
        <v>0</v>
      </c>
      <c r="M345">
        <v>0</v>
      </c>
      <c r="N345">
        <v>0</v>
      </c>
      <c r="O345" t="str">
        <f>VLOOKUP(A345,ben_tagging!A:C,2,0)</f>
        <v>center</v>
      </c>
      <c r="P345" t="str">
        <f>VLOOKUP(A345,skyler_tagging!A:C,2,0)</f>
        <v>center</v>
      </c>
    </row>
    <row r="346" spans="1:16" ht="15.75" thickBot="1" x14ac:dyDescent="0.3">
      <c r="A346" s="2" t="s">
        <v>496</v>
      </c>
      <c r="B346" t="s">
        <v>1332</v>
      </c>
      <c r="C346" t="s">
        <v>1333</v>
      </c>
      <c r="D346" t="s">
        <v>1040</v>
      </c>
      <c r="E346" t="e">
        <v>#N/A</v>
      </c>
      <c r="F346" t="s">
        <v>1040</v>
      </c>
      <c r="G346" t="s">
        <v>1077</v>
      </c>
      <c r="H346">
        <v>0</v>
      </c>
      <c r="I346">
        <v>0</v>
      </c>
      <c r="J346">
        <v>0</v>
      </c>
      <c r="K346">
        <v>0</v>
      </c>
      <c r="L346">
        <v>0</v>
      </c>
      <c r="M346">
        <v>0</v>
      </c>
      <c r="N346">
        <v>0</v>
      </c>
      <c r="O346" t="str">
        <f>VLOOKUP(A346,ben_tagging!A:C,2,0)</f>
        <v>center</v>
      </c>
      <c r="P346" t="str">
        <f>VLOOKUP(A346,skyler_tagging!A:C,2,0)</f>
        <v>center</v>
      </c>
    </row>
    <row r="347" spans="1:16" ht="15.75" thickBot="1" x14ac:dyDescent="0.3">
      <c r="A347" s="2" t="s">
        <v>497</v>
      </c>
      <c r="B347" t="s">
        <v>1334</v>
      </c>
      <c r="C347" t="s">
        <v>1335</v>
      </c>
      <c r="D347" t="s">
        <v>1041</v>
      </c>
      <c r="E347" t="e">
        <v>#N/A</v>
      </c>
      <c r="F347" t="s">
        <v>1041</v>
      </c>
      <c r="G347" t="s">
        <v>1077</v>
      </c>
      <c r="H347">
        <v>0</v>
      </c>
      <c r="I347">
        <v>0</v>
      </c>
      <c r="J347">
        <v>0</v>
      </c>
      <c r="K347">
        <v>0</v>
      </c>
      <c r="L347">
        <v>0</v>
      </c>
      <c r="M347">
        <v>0</v>
      </c>
      <c r="N347">
        <v>0</v>
      </c>
      <c r="O347" t="str">
        <f>VLOOKUP(A347,ben_tagging!A:C,2,0)</f>
        <v>center</v>
      </c>
      <c r="P347" t="str">
        <f>VLOOKUP(A347,skyler_tagging!A:C,2,0)</f>
        <v>center</v>
      </c>
    </row>
    <row r="348" spans="1:16" ht="15.75" thickBot="1" x14ac:dyDescent="0.3">
      <c r="A348" s="2" t="s">
        <v>499</v>
      </c>
      <c r="B348" t="s">
        <v>1336</v>
      </c>
      <c r="C348" t="s">
        <v>1337</v>
      </c>
      <c r="D348" t="s">
        <v>1042</v>
      </c>
      <c r="E348" t="e">
        <v>#N/A</v>
      </c>
      <c r="F348" t="s">
        <v>1042</v>
      </c>
      <c r="G348" t="s">
        <v>1077</v>
      </c>
      <c r="H348">
        <v>0</v>
      </c>
      <c r="I348">
        <v>0</v>
      </c>
      <c r="J348">
        <v>0</v>
      </c>
      <c r="K348">
        <v>0</v>
      </c>
      <c r="L348">
        <v>0</v>
      </c>
      <c r="M348">
        <v>0</v>
      </c>
      <c r="N348">
        <v>0</v>
      </c>
      <c r="O348" t="str">
        <f>VLOOKUP(A348,ben_tagging!A:C,2,0)</f>
        <v>center</v>
      </c>
      <c r="P348" t="str">
        <f>VLOOKUP(A348,skyler_tagging!A:C,2,0)</f>
        <v>center</v>
      </c>
    </row>
    <row r="349" spans="1:16" ht="15.75" thickBot="1" x14ac:dyDescent="0.3">
      <c r="A349" s="2" t="s">
        <v>501</v>
      </c>
      <c r="B349" t="s">
        <v>1338</v>
      </c>
      <c r="C349" t="s">
        <v>1339</v>
      </c>
      <c r="D349" t="s">
        <v>1043</v>
      </c>
      <c r="E349" t="e">
        <v>#N/A</v>
      </c>
      <c r="F349" t="s">
        <v>1043</v>
      </c>
      <c r="G349" t="s">
        <v>1077</v>
      </c>
      <c r="H349">
        <v>0</v>
      </c>
      <c r="I349">
        <v>0</v>
      </c>
      <c r="J349">
        <v>0</v>
      </c>
      <c r="K349">
        <v>0</v>
      </c>
      <c r="L349">
        <v>0</v>
      </c>
      <c r="M349">
        <v>0</v>
      </c>
      <c r="N349">
        <v>0</v>
      </c>
      <c r="O349" t="str">
        <f>VLOOKUP(A349,ben_tagging!A:C,2,0)</f>
        <v>center</v>
      </c>
      <c r="P349" t="str">
        <f>VLOOKUP(A349,skyler_tagging!A:C,2,0)</f>
        <v>center</v>
      </c>
    </row>
    <row r="350" spans="1:16" ht="15.75" thickBot="1" x14ac:dyDescent="0.3">
      <c r="A350" s="2" t="s">
        <v>502</v>
      </c>
      <c r="B350" t="s">
        <v>1340</v>
      </c>
      <c r="C350" t="s">
        <v>1341</v>
      </c>
      <c r="D350" t="s">
        <v>1044</v>
      </c>
      <c r="E350" t="e">
        <v>#N/A</v>
      </c>
      <c r="F350" t="s">
        <v>1044</v>
      </c>
      <c r="G350" t="s">
        <v>1077</v>
      </c>
      <c r="H350">
        <v>0</v>
      </c>
      <c r="I350">
        <v>0</v>
      </c>
      <c r="J350">
        <v>0</v>
      </c>
      <c r="K350">
        <v>0</v>
      </c>
      <c r="L350">
        <v>0</v>
      </c>
      <c r="M350">
        <v>0</v>
      </c>
      <c r="N350">
        <v>0</v>
      </c>
      <c r="O350" t="str">
        <f>VLOOKUP(A350,ben_tagging!A:C,2,0)</f>
        <v>center</v>
      </c>
      <c r="P350" t="str">
        <f>VLOOKUP(A350,skyler_tagging!A:C,2,0)</f>
        <v>center</v>
      </c>
    </row>
    <row r="351" spans="1:16" ht="15.75" thickBot="1" x14ac:dyDescent="0.3">
      <c r="A351" s="2" t="s">
        <v>503</v>
      </c>
      <c r="B351" t="s">
        <v>1342</v>
      </c>
      <c r="C351" t="s">
        <v>1343</v>
      </c>
      <c r="D351" t="s">
        <v>1045</v>
      </c>
      <c r="E351" t="e">
        <v>#N/A</v>
      </c>
      <c r="F351" t="s">
        <v>1045</v>
      </c>
      <c r="G351" t="s">
        <v>1077</v>
      </c>
      <c r="H351">
        <v>0</v>
      </c>
      <c r="I351">
        <v>0</v>
      </c>
      <c r="J351">
        <v>0</v>
      </c>
      <c r="K351">
        <v>0</v>
      </c>
      <c r="L351">
        <v>0</v>
      </c>
      <c r="M351">
        <v>0</v>
      </c>
      <c r="N351">
        <v>0</v>
      </c>
      <c r="O351" t="str">
        <f>VLOOKUP(A351,ben_tagging!A:C,2,0)</f>
        <v>center</v>
      </c>
      <c r="P351" t="str">
        <f>VLOOKUP(A351,skyler_tagging!A:C,2,0)</f>
        <v>center</v>
      </c>
    </row>
    <row r="352" spans="1:16" ht="15.75" thickBot="1" x14ac:dyDescent="0.3">
      <c r="A352" s="2" t="s">
        <v>505</v>
      </c>
      <c r="B352" t="s">
        <v>1344</v>
      </c>
      <c r="C352" t="s">
        <v>1345</v>
      </c>
      <c r="D352" t="s">
        <v>1046</v>
      </c>
      <c r="E352" t="e">
        <v>#N/A</v>
      </c>
      <c r="F352" t="s">
        <v>1046</v>
      </c>
      <c r="G352" t="s">
        <v>1077</v>
      </c>
      <c r="H352">
        <v>0</v>
      </c>
      <c r="I352">
        <v>0</v>
      </c>
      <c r="J352">
        <v>0</v>
      </c>
      <c r="K352">
        <v>0</v>
      </c>
      <c r="L352">
        <v>0</v>
      </c>
      <c r="M352">
        <v>0</v>
      </c>
      <c r="N352">
        <v>0</v>
      </c>
      <c r="O352" t="str">
        <f>VLOOKUP(A352,ben_tagging!A:C,2,0)</f>
        <v>center</v>
      </c>
      <c r="P352" t="str">
        <f>VLOOKUP(A352,skyler_tagging!A:C,2,0)</f>
        <v>center</v>
      </c>
    </row>
    <row r="353" spans="1:16" ht="15.75" thickBot="1" x14ac:dyDescent="0.3">
      <c r="A353" s="2" t="s">
        <v>507</v>
      </c>
      <c r="B353" t="s">
        <v>1346</v>
      </c>
      <c r="C353" t="s">
        <v>1347</v>
      </c>
      <c r="D353" t="s">
        <v>1047</v>
      </c>
      <c r="E353" t="e">
        <v>#N/A</v>
      </c>
      <c r="F353" t="s">
        <v>1047</v>
      </c>
      <c r="G353" t="s">
        <v>1077</v>
      </c>
      <c r="H353">
        <v>0</v>
      </c>
      <c r="I353">
        <v>0</v>
      </c>
      <c r="J353">
        <v>0</v>
      </c>
      <c r="K353">
        <v>0</v>
      </c>
      <c r="L353">
        <v>0</v>
      </c>
      <c r="M353">
        <v>0</v>
      </c>
      <c r="N353">
        <v>0</v>
      </c>
      <c r="O353" t="str">
        <f>VLOOKUP(A353,ben_tagging!A:C,2,0)</f>
        <v>center</v>
      </c>
      <c r="P353" t="str">
        <f>VLOOKUP(A353,skyler_tagging!A:C,2,0)</f>
        <v>center</v>
      </c>
    </row>
    <row r="354" spans="1:16" ht="15.75" thickBot="1" x14ac:dyDescent="0.3">
      <c r="A354" s="2" t="s">
        <v>509</v>
      </c>
      <c r="B354" t="s">
        <v>1348</v>
      </c>
      <c r="C354" t="s">
        <v>1349</v>
      </c>
      <c r="D354" t="s">
        <v>1048</v>
      </c>
      <c r="E354" t="e">
        <v>#N/A</v>
      </c>
      <c r="F354" t="s">
        <v>1048</v>
      </c>
      <c r="G354" t="s">
        <v>1077</v>
      </c>
      <c r="H354">
        <v>0</v>
      </c>
      <c r="I354">
        <v>0</v>
      </c>
      <c r="J354">
        <v>0</v>
      </c>
      <c r="K354">
        <v>0</v>
      </c>
      <c r="L354">
        <v>0</v>
      </c>
      <c r="M354">
        <v>0</v>
      </c>
      <c r="N354">
        <v>0</v>
      </c>
      <c r="O354" t="str">
        <f>VLOOKUP(A354,ben_tagging!A:C,2,0)</f>
        <v>both</v>
      </c>
      <c r="P354" t="str">
        <f>VLOOKUP(A354,skyler_tagging!A:C,2,0)</f>
        <v>center</v>
      </c>
    </row>
    <row r="355" spans="1:16" ht="15.75" thickBot="1" x14ac:dyDescent="0.3">
      <c r="A355" s="2" t="s">
        <v>511</v>
      </c>
      <c r="B355" t="s">
        <v>1350</v>
      </c>
      <c r="C355" t="s">
        <v>1351</v>
      </c>
      <c r="D355" t="s">
        <v>1073</v>
      </c>
      <c r="E355" t="e">
        <v>#N/A</v>
      </c>
      <c r="F355" t="s">
        <v>1073</v>
      </c>
      <c r="G355" t="s">
        <v>1077</v>
      </c>
      <c r="H355">
        <v>0</v>
      </c>
      <c r="I355">
        <v>0</v>
      </c>
      <c r="J355">
        <v>0</v>
      </c>
      <c r="K355">
        <v>0</v>
      </c>
      <c r="L355">
        <v>0</v>
      </c>
      <c r="M355">
        <v>0</v>
      </c>
      <c r="N355">
        <v>0</v>
      </c>
      <c r="O355" t="str">
        <f>VLOOKUP(A355,ben_tagging!A:C,2,0)</f>
        <v>center</v>
      </c>
      <c r="P355" t="str">
        <f>VLOOKUP(A355,skyler_tagging!A:C,2,0)</f>
        <v>center</v>
      </c>
    </row>
    <row r="356" spans="1:16" ht="15.75" thickBot="1" x14ac:dyDescent="0.3">
      <c r="A356" s="2" t="s">
        <v>512</v>
      </c>
      <c r="B356" t="s">
        <v>1352</v>
      </c>
      <c r="C356" t="s">
        <v>1353</v>
      </c>
      <c r="D356" t="s">
        <v>965</v>
      </c>
      <c r="E356" t="e">
        <v>#N/A</v>
      </c>
      <c r="F356" t="s">
        <v>965</v>
      </c>
      <c r="G356" t="s">
        <v>1077</v>
      </c>
      <c r="H356">
        <v>0</v>
      </c>
      <c r="I356">
        <v>0</v>
      </c>
      <c r="J356">
        <v>0</v>
      </c>
      <c r="K356">
        <v>0</v>
      </c>
      <c r="L356">
        <v>0</v>
      </c>
      <c r="M356">
        <v>0</v>
      </c>
      <c r="N356">
        <v>0</v>
      </c>
      <c r="O356" t="str">
        <f>VLOOKUP(A356,ben_tagging!A:C,2,0)</f>
        <v>center</v>
      </c>
      <c r="P356" t="str">
        <f>VLOOKUP(A356,skyler_tagging!A:C,2,0)</f>
        <v>base</v>
      </c>
    </row>
    <row r="357" spans="1:16" ht="15.75" thickBot="1" x14ac:dyDescent="0.3">
      <c r="A357" s="2" t="s">
        <v>514</v>
      </c>
      <c r="B357" t="s">
        <v>1354</v>
      </c>
      <c r="C357" t="s">
        <v>1355</v>
      </c>
      <c r="D357" t="s">
        <v>966</v>
      </c>
      <c r="E357" t="e">
        <v>#N/A</v>
      </c>
      <c r="F357" t="s">
        <v>966</v>
      </c>
      <c r="G357" t="s">
        <v>1077</v>
      </c>
      <c r="H357">
        <v>0</v>
      </c>
      <c r="I357">
        <v>0</v>
      </c>
      <c r="J357">
        <v>0</v>
      </c>
      <c r="K357">
        <v>0</v>
      </c>
      <c r="L357">
        <v>0</v>
      </c>
      <c r="M357">
        <v>0</v>
      </c>
      <c r="N357">
        <v>0</v>
      </c>
      <c r="O357" t="str">
        <f>VLOOKUP(A357,ben_tagging!A:C,2,0)</f>
        <v>center</v>
      </c>
      <c r="P357" t="str">
        <f>VLOOKUP(A357,skyler_tagging!A:C,2,0)</f>
        <v>base</v>
      </c>
    </row>
    <row r="358" spans="1:16" ht="15.75" thickBot="1" x14ac:dyDescent="0.3">
      <c r="A358" s="2" t="s">
        <v>516</v>
      </c>
      <c r="B358" t="s">
        <v>1356</v>
      </c>
      <c r="C358" t="s">
        <v>1357</v>
      </c>
      <c r="D358" t="s">
        <v>966</v>
      </c>
      <c r="E358" t="e">
        <v>#N/A</v>
      </c>
      <c r="F358" t="s">
        <v>966</v>
      </c>
      <c r="G358" t="s">
        <v>1077</v>
      </c>
      <c r="H358">
        <v>0</v>
      </c>
      <c r="I358">
        <v>0</v>
      </c>
      <c r="J358">
        <v>0</v>
      </c>
      <c r="K358">
        <v>0</v>
      </c>
      <c r="L358">
        <v>0</v>
      </c>
      <c r="M358">
        <v>0</v>
      </c>
      <c r="N358">
        <v>0</v>
      </c>
      <c r="O358" t="str">
        <f>VLOOKUP(A358,ben_tagging!A:C,2,0)</f>
        <v>center</v>
      </c>
      <c r="P358" t="str">
        <f>VLOOKUP(A358,skyler_tagging!A:C,2,0)</f>
        <v>base</v>
      </c>
    </row>
    <row r="359" spans="1:16" ht="15.75" thickBot="1" x14ac:dyDescent="0.3">
      <c r="A359" s="2" t="s">
        <v>517</v>
      </c>
      <c r="B359" t="s">
        <v>1358</v>
      </c>
      <c r="C359" t="s">
        <v>1359</v>
      </c>
      <c r="D359" t="s">
        <v>1049</v>
      </c>
      <c r="E359" t="e">
        <v>#N/A</v>
      </c>
      <c r="F359" t="s">
        <v>1049</v>
      </c>
      <c r="G359" t="s">
        <v>1077</v>
      </c>
      <c r="H359">
        <v>0</v>
      </c>
      <c r="I359">
        <v>0</v>
      </c>
      <c r="J359">
        <v>0</v>
      </c>
      <c r="K359">
        <v>0</v>
      </c>
      <c r="L359">
        <v>0</v>
      </c>
      <c r="M359">
        <v>0</v>
      </c>
      <c r="N359">
        <v>0</v>
      </c>
      <c r="O359" t="str">
        <f>VLOOKUP(A359,ben_tagging!A:C,2,0)</f>
        <v>center</v>
      </c>
      <c r="P359" t="str">
        <f>VLOOKUP(A359,skyler_tagging!A:C,2,0)</f>
        <v>both</v>
      </c>
    </row>
    <row r="360" spans="1:16" ht="15.75" thickBot="1" x14ac:dyDescent="0.3">
      <c r="A360" s="2" t="s">
        <v>519</v>
      </c>
      <c r="B360" t="s">
        <v>1360</v>
      </c>
      <c r="C360" t="s">
        <v>1361</v>
      </c>
      <c r="D360" t="s">
        <v>1050</v>
      </c>
      <c r="E360" t="e">
        <v>#N/A</v>
      </c>
      <c r="F360" t="s">
        <v>1050</v>
      </c>
      <c r="G360" t="s">
        <v>1077</v>
      </c>
      <c r="H360">
        <v>0</v>
      </c>
      <c r="I360">
        <v>0</v>
      </c>
      <c r="J360">
        <v>0</v>
      </c>
      <c r="K360">
        <v>0</v>
      </c>
      <c r="L360">
        <v>0</v>
      </c>
      <c r="M360">
        <v>0</v>
      </c>
      <c r="N360">
        <v>0</v>
      </c>
      <c r="O360" t="str">
        <f>VLOOKUP(A360,ben_tagging!A:C,2,0)</f>
        <v>base</v>
      </c>
      <c r="P360" t="str">
        <f>VLOOKUP(A360,skyler_tagging!A:C,2,0)</f>
        <v>both</v>
      </c>
    </row>
    <row r="361" spans="1:16" ht="15.75" thickBot="1" x14ac:dyDescent="0.3">
      <c r="A361" s="2" t="s">
        <v>521</v>
      </c>
      <c r="B361" t="s">
        <v>1362</v>
      </c>
      <c r="C361" t="s">
        <v>1363</v>
      </c>
      <c r="D361" t="s">
        <v>1051</v>
      </c>
      <c r="E361" t="e">
        <v>#N/A</v>
      </c>
      <c r="F361" t="s">
        <v>1051</v>
      </c>
      <c r="G361" t="s">
        <v>1077</v>
      </c>
      <c r="H361">
        <v>0</v>
      </c>
      <c r="I361">
        <v>0</v>
      </c>
      <c r="J361">
        <v>0</v>
      </c>
      <c r="K361">
        <v>0</v>
      </c>
      <c r="L361">
        <v>0</v>
      </c>
      <c r="M361">
        <v>0</v>
      </c>
      <c r="N361">
        <v>0</v>
      </c>
      <c r="O361" t="str">
        <f>VLOOKUP(A361,ben_tagging!A:C,2,0)</f>
        <v>center</v>
      </c>
      <c r="P361" t="str">
        <f>VLOOKUP(A361,skyler_tagging!A:C,2,0)</f>
        <v>center</v>
      </c>
    </row>
    <row r="362" spans="1:16" ht="15.75" thickBot="1" x14ac:dyDescent="0.3">
      <c r="A362" s="2" t="s">
        <v>523</v>
      </c>
      <c r="B362" t="s">
        <v>1364</v>
      </c>
      <c r="C362" t="s">
        <v>1365</v>
      </c>
      <c r="D362" t="s">
        <v>1074</v>
      </c>
      <c r="E362" t="e">
        <v>#N/A</v>
      </c>
      <c r="F362" t="s">
        <v>1074</v>
      </c>
      <c r="G362" t="s">
        <v>1077</v>
      </c>
      <c r="H362">
        <v>0</v>
      </c>
      <c r="I362">
        <v>0</v>
      </c>
      <c r="J362">
        <v>0</v>
      </c>
      <c r="K362">
        <v>0</v>
      </c>
      <c r="L362">
        <v>0</v>
      </c>
      <c r="M362">
        <v>0</v>
      </c>
      <c r="N362">
        <v>0</v>
      </c>
      <c r="O362" t="str">
        <f>VLOOKUP(A362,ben_tagging!A:C,2,0)</f>
        <v>both</v>
      </c>
      <c r="P362" t="str">
        <f>VLOOKUP(A362,skyler_tagging!A:C,2,0)</f>
        <v>both</v>
      </c>
    </row>
    <row r="363" spans="1:16" ht="15.75" thickBot="1" x14ac:dyDescent="0.3">
      <c r="A363" s="2" t="s">
        <v>525</v>
      </c>
      <c r="B363" t="s">
        <v>1366</v>
      </c>
      <c r="C363" t="s">
        <v>1367</v>
      </c>
      <c r="D363" t="s">
        <v>1052</v>
      </c>
      <c r="E363" t="e">
        <v>#N/A</v>
      </c>
      <c r="F363" t="s">
        <v>1052</v>
      </c>
      <c r="G363" t="s">
        <v>1077</v>
      </c>
      <c r="H363">
        <v>0</v>
      </c>
      <c r="I363">
        <v>0</v>
      </c>
      <c r="J363">
        <v>0</v>
      </c>
      <c r="K363">
        <v>0</v>
      </c>
      <c r="L363">
        <v>0</v>
      </c>
      <c r="M363">
        <v>0</v>
      </c>
      <c r="N363">
        <v>0</v>
      </c>
      <c r="O363" t="str">
        <f>VLOOKUP(A363,ben_tagging!A:C,2,0)</f>
        <v>center</v>
      </c>
      <c r="P363" t="str">
        <f>VLOOKUP(A363,skyler_tagging!A:C,2,0)</f>
        <v>center</v>
      </c>
    </row>
    <row r="364" spans="1:16" ht="15.75" thickBot="1" x14ac:dyDescent="0.3">
      <c r="A364" s="2" t="s">
        <v>527</v>
      </c>
      <c r="B364" t="s">
        <v>1368</v>
      </c>
      <c r="C364" t="s">
        <v>1369</v>
      </c>
      <c r="D364" t="s">
        <v>1053</v>
      </c>
      <c r="E364" t="e">
        <v>#N/A</v>
      </c>
      <c r="F364" t="s">
        <v>1053</v>
      </c>
      <c r="G364" t="s">
        <v>1077</v>
      </c>
      <c r="H364">
        <v>0</v>
      </c>
      <c r="I364">
        <v>0</v>
      </c>
      <c r="J364">
        <v>0</v>
      </c>
      <c r="K364">
        <v>0</v>
      </c>
      <c r="L364">
        <v>0</v>
      </c>
      <c r="M364">
        <v>0</v>
      </c>
      <c r="N364">
        <v>0</v>
      </c>
      <c r="O364" t="str">
        <f>VLOOKUP(A364,ben_tagging!A:C,2,0)</f>
        <v>center</v>
      </c>
      <c r="P364" t="str">
        <f>VLOOKUP(A364,skyler_tagging!A:C,2,0)</f>
        <v>center</v>
      </c>
    </row>
    <row r="365" spans="1:16" ht="15.75" thickBot="1" x14ac:dyDescent="0.3">
      <c r="A365" s="2" t="s">
        <v>529</v>
      </c>
      <c r="B365" t="s">
        <v>1370</v>
      </c>
      <c r="C365" t="s">
        <v>1371</v>
      </c>
      <c r="D365" t="s">
        <v>1054</v>
      </c>
      <c r="E365" t="e">
        <v>#N/A</v>
      </c>
      <c r="F365" t="s">
        <v>1054</v>
      </c>
      <c r="G365" t="s">
        <v>1077</v>
      </c>
      <c r="H365">
        <v>0</v>
      </c>
      <c r="I365">
        <v>0</v>
      </c>
      <c r="J365">
        <v>0</v>
      </c>
      <c r="K365">
        <v>0</v>
      </c>
      <c r="L365">
        <v>0</v>
      </c>
      <c r="M365">
        <v>0</v>
      </c>
      <c r="N365">
        <v>0</v>
      </c>
      <c r="O365" t="str">
        <f>VLOOKUP(A365,ben_tagging!A:C,2,0)</f>
        <v>both</v>
      </c>
      <c r="P365" t="str">
        <f>VLOOKUP(A365,skyler_tagging!A:C,2,0)</f>
        <v>center</v>
      </c>
    </row>
    <row r="366" spans="1:16" ht="15.75" thickBot="1" x14ac:dyDescent="0.3">
      <c r="A366" s="2" t="s">
        <v>531</v>
      </c>
      <c r="B366" t="s">
        <v>1372</v>
      </c>
      <c r="C366" t="s">
        <v>1373</v>
      </c>
      <c r="D366" t="s">
        <v>1055</v>
      </c>
      <c r="E366" t="e">
        <v>#N/A</v>
      </c>
      <c r="F366" t="s">
        <v>1055</v>
      </c>
      <c r="G366" t="s">
        <v>1077</v>
      </c>
      <c r="H366">
        <v>0</v>
      </c>
      <c r="I366">
        <v>0</v>
      </c>
      <c r="J366">
        <v>0</v>
      </c>
      <c r="K366">
        <v>0</v>
      </c>
      <c r="L366">
        <v>0</v>
      </c>
      <c r="M366">
        <v>0</v>
      </c>
      <c r="N366">
        <v>0</v>
      </c>
      <c r="O366" t="str">
        <f>VLOOKUP(A366,ben_tagging!A:C,2,0)</f>
        <v>center</v>
      </c>
      <c r="P366" t="str">
        <f>VLOOKUP(A366,skyler_tagging!A:C,2,0)</f>
        <v>center</v>
      </c>
    </row>
    <row r="367" spans="1:16" ht="15.75" thickBot="1" x14ac:dyDescent="0.3">
      <c r="A367" s="2" t="s">
        <v>533</v>
      </c>
      <c r="B367" t="s">
        <v>1374</v>
      </c>
      <c r="C367" t="s">
        <v>1375</v>
      </c>
      <c r="D367" t="s">
        <v>1056</v>
      </c>
      <c r="E367" t="e">
        <v>#N/A</v>
      </c>
      <c r="F367" t="s">
        <v>1056</v>
      </c>
      <c r="G367" t="s">
        <v>1077</v>
      </c>
      <c r="H367">
        <v>0</v>
      </c>
      <c r="I367">
        <v>0</v>
      </c>
      <c r="J367">
        <v>0</v>
      </c>
      <c r="K367">
        <v>0</v>
      </c>
      <c r="L367">
        <v>0</v>
      </c>
      <c r="M367">
        <v>0</v>
      </c>
      <c r="N367">
        <v>0</v>
      </c>
      <c r="O367" t="str">
        <f>VLOOKUP(A367,ben_tagging!A:C,2,0)</f>
        <v>center</v>
      </c>
      <c r="P367" t="str">
        <f>VLOOKUP(A367,skyler_tagging!A:C,2,0)</f>
        <v>center</v>
      </c>
    </row>
    <row r="368" spans="1:16" ht="15.75" thickBot="1" x14ac:dyDescent="0.3">
      <c r="A368" s="2" t="s">
        <v>534</v>
      </c>
      <c r="B368" t="s">
        <v>1376</v>
      </c>
      <c r="C368" t="s">
        <v>1377</v>
      </c>
      <c r="D368" t="s">
        <v>1057</v>
      </c>
      <c r="E368" t="e">
        <v>#N/A</v>
      </c>
      <c r="F368" t="s">
        <v>1057</v>
      </c>
      <c r="G368" t="s">
        <v>1077</v>
      </c>
      <c r="H368">
        <v>0</v>
      </c>
      <c r="I368">
        <v>0</v>
      </c>
      <c r="J368">
        <v>0</v>
      </c>
      <c r="K368">
        <v>0</v>
      </c>
      <c r="L368">
        <v>0</v>
      </c>
      <c r="M368">
        <v>0</v>
      </c>
      <c r="N368">
        <v>0</v>
      </c>
      <c r="O368" t="str">
        <f>VLOOKUP(A368,ben_tagging!A:C,2,0)</f>
        <v>center</v>
      </c>
      <c r="P368" t="str">
        <f>VLOOKUP(A368,skyler_tagging!A:C,2,0)</f>
        <v>center</v>
      </c>
    </row>
    <row r="369" spans="1:16" ht="15.75" thickBot="1" x14ac:dyDescent="0.3">
      <c r="A369" s="2" t="s">
        <v>536</v>
      </c>
      <c r="B369" t="s">
        <v>1378</v>
      </c>
      <c r="C369" t="s">
        <v>1379</v>
      </c>
      <c r="D369" t="s">
        <v>1058</v>
      </c>
      <c r="E369" t="e">
        <v>#N/A</v>
      </c>
      <c r="F369" t="s">
        <v>1058</v>
      </c>
      <c r="G369" t="s">
        <v>1077</v>
      </c>
      <c r="H369">
        <v>0</v>
      </c>
      <c r="I369">
        <v>0</v>
      </c>
      <c r="J369">
        <v>0</v>
      </c>
      <c r="K369">
        <v>0</v>
      </c>
      <c r="L369">
        <v>0</v>
      </c>
      <c r="M369">
        <v>0</v>
      </c>
      <c r="N369">
        <v>0</v>
      </c>
      <c r="O369" t="str">
        <f>VLOOKUP(A369,ben_tagging!A:C,2,0)</f>
        <v>base</v>
      </c>
      <c r="P369" t="str">
        <f>VLOOKUP(A369,skyler_tagging!A:C,2,0)</f>
        <v>both</v>
      </c>
    </row>
    <row r="370" spans="1:16" ht="15.75" thickBot="1" x14ac:dyDescent="0.3">
      <c r="A370" s="2" t="s">
        <v>538</v>
      </c>
      <c r="B370" t="s">
        <v>1380</v>
      </c>
      <c r="C370" t="s">
        <v>1381</v>
      </c>
      <c r="D370" t="s">
        <v>1059</v>
      </c>
      <c r="E370" t="e">
        <v>#N/A</v>
      </c>
      <c r="F370" t="s">
        <v>1059</v>
      </c>
      <c r="G370" t="s">
        <v>1077</v>
      </c>
      <c r="H370">
        <v>0</v>
      </c>
      <c r="I370">
        <v>0</v>
      </c>
      <c r="J370">
        <v>0</v>
      </c>
      <c r="K370">
        <v>0</v>
      </c>
      <c r="L370">
        <v>0</v>
      </c>
      <c r="M370">
        <v>0</v>
      </c>
      <c r="N370">
        <v>0</v>
      </c>
      <c r="O370" t="str">
        <f>VLOOKUP(A370,ben_tagging!A:C,2,0)</f>
        <v>both</v>
      </c>
      <c r="P370" t="str">
        <f>VLOOKUP(A370,skyler_tagging!A:C,2,0)</f>
        <v>center</v>
      </c>
    </row>
    <row r="371" spans="1:16" ht="15.75" thickBot="1" x14ac:dyDescent="0.3">
      <c r="A371" s="2" t="s">
        <v>540</v>
      </c>
      <c r="B371" t="s">
        <v>1382</v>
      </c>
      <c r="C371" t="s">
        <v>1383</v>
      </c>
      <c r="D371" t="s">
        <v>1060</v>
      </c>
      <c r="E371" t="e">
        <v>#N/A</v>
      </c>
      <c r="F371" t="s">
        <v>1060</v>
      </c>
      <c r="G371" t="s">
        <v>1077</v>
      </c>
      <c r="H371">
        <v>0</v>
      </c>
      <c r="I371">
        <v>0</v>
      </c>
      <c r="J371">
        <v>0</v>
      </c>
      <c r="K371">
        <v>0</v>
      </c>
      <c r="L371">
        <v>0</v>
      </c>
      <c r="M371">
        <v>0</v>
      </c>
      <c r="N371">
        <v>0</v>
      </c>
      <c r="O371" t="str">
        <f>VLOOKUP(A371,ben_tagging!A:C,2,0)</f>
        <v>both</v>
      </c>
      <c r="P371" t="str">
        <f>VLOOKUP(A371,skyler_tagging!A:C,2,0)</f>
        <v>center</v>
      </c>
    </row>
    <row r="372" spans="1:16" ht="15.75" thickBot="1" x14ac:dyDescent="0.3">
      <c r="A372" s="2" t="s">
        <v>541</v>
      </c>
      <c r="B372" t="s">
        <v>1384</v>
      </c>
      <c r="C372" t="s">
        <v>1385</v>
      </c>
      <c r="D372" t="s">
        <v>1061</v>
      </c>
      <c r="E372" t="e">
        <v>#N/A</v>
      </c>
      <c r="F372" t="s">
        <v>1061</v>
      </c>
      <c r="G372" t="s">
        <v>1077</v>
      </c>
      <c r="H372">
        <v>0</v>
      </c>
      <c r="I372">
        <v>0</v>
      </c>
      <c r="J372">
        <v>0</v>
      </c>
      <c r="K372">
        <v>0</v>
      </c>
      <c r="L372">
        <v>0</v>
      </c>
      <c r="M372">
        <v>0</v>
      </c>
      <c r="N372">
        <v>0</v>
      </c>
      <c r="O372" t="str">
        <f>VLOOKUP(A372,ben_tagging!A:C,2,0)</f>
        <v>center</v>
      </c>
      <c r="P372" t="str">
        <f>VLOOKUP(A372,skyler_tagging!A:C,2,0)</f>
        <v>center</v>
      </c>
    </row>
    <row r="373" spans="1:16" ht="15.75" thickBot="1" x14ac:dyDescent="0.3">
      <c r="A373" s="2" t="s">
        <v>543</v>
      </c>
      <c r="B373" t="s">
        <v>1386</v>
      </c>
      <c r="C373" t="s">
        <v>1387</v>
      </c>
      <c r="D373" t="s">
        <v>1062</v>
      </c>
      <c r="E373" t="e">
        <v>#N/A</v>
      </c>
      <c r="F373" t="s">
        <v>1062</v>
      </c>
      <c r="G373" t="s">
        <v>1077</v>
      </c>
      <c r="H373">
        <v>0</v>
      </c>
      <c r="I373">
        <v>0</v>
      </c>
      <c r="J373">
        <v>0</v>
      </c>
      <c r="K373">
        <v>0</v>
      </c>
      <c r="L373">
        <v>0</v>
      </c>
      <c r="M373">
        <v>0</v>
      </c>
      <c r="N373">
        <v>0</v>
      </c>
      <c r="O373" t="str">
        <f>VLOOKUP(A373,ben_tagging!A:C,2,0)</f>
        <v>center</v>
      </c>
      <c r="P373" t="str">
        <f>VLOOKUP(A373,skyler_tagging!A:C,2,0)</f>
        <v>center</v>
      </c>
    </row>
    <row r="374" spans="1:16" ht="15.75" thickBot="1" x14ac:dyDescent="0.3">
      <c r="A374" s="2" t="s">
        <v>545</v>
      </c>
      <c r="B374" t="s">
        <v>1388</v>
      </c>
      <c r="C374" t="s">
        <v>1389</v>
      </c>
      <c r="D374" t="s">
        <v>1063</v>
      </c>
      <c r="E374" t="e">
        <v>#N/A</v>
      </c>
      <c r="F374" t="s">
        <v>1063</v>
      </c>
      <c r="G374" t="s">
        <v>1077</v>
      </c>
      <c r="H374">
        <v>0</v>
      </c>
      <c r="I374">
        <v>0</v>
      </c>
      <c r="J374">
        <v>0</v>
      </c>
      <c r="K374">
        <v>0</v>
      </c>
      <c r="L374">
        <v>0</v>
      </c>
      <c r="M374">
        <v>0</v>
      </c>
      <c r="N374">
        <v>0</v>
      </c>
      <c r="O374" t="str">
        <f>VLOOKUP(A374,ben_tagging!A:C,2,0)</f>
        <v>repeat</v>
      </c>
      <c r="P374" t="str">
        <f>VLOOKUP(A374,skyler_tagging!A:C,2,0)</f>
        <v>center</v>
      </c>
    </row>
    <row r="375" spans="1:16" ht="15.75" thickBot="1" x14ac:dyDescent="0.3">
      <c r="A375" s="2" t="s">
        <v>546</v>
      </c>
      <c r="B375" t="s">
        <v>1390</v>
      </c>
      <c r="C375" t="s">
        <v>1391</v>
      </c>
      <c r="D375" t="s">
        <v>1064</v>
      </c>
      <c r="E375" t="e">
        <v>#N/A</v>
      </c>
      <c r="F375" t="s">
        <v>1064</v>
      </c>
      <c r="G375" t="s">
        <v>1077</v>
      </c>
      <c r="H375">
        <v>0</v>
      </c>
      <c r="I375">
        <v>0</v>
      </c>
      <c r="J375">
        <v>0</v>
      </c>
      <c r="K375">
        <v>0</v>
      </c>
      <c r="L375">
        <v>0</v>
      </c>
      <c r="M375">
        <v>0</v>
      </c>
      <c r="N375">
        <v>0</v>
      </c>
      <c r="O375" t="str">
        <f>VLOOKUP(A375,ben_tagging!A:C,2,0)</f>
        <v>center</v>
      </c>
      <c r="P375" t="str">
        <f>VLOOKUP(A375,skyler_tagging!A:C,2,0)</f>
        <v>center</v>
      </c>
    </row>
    <row r="376" spans="1:16" ht="15.75" thickBot="1" x14ac:dyDescent="0.3">
      <c r="A376" s="2" t="s">
        <v>548</v>
      </c>
      <c r="B376" t="s">
        <v>1392</v>
      </c>
      <c r="C376" t="s">
        <v>1393</v>
      </c>
      <c r="D376" t="s">
        <v>1065</v>
      </c>
      <c r="E376" t="e">
        <v>#N/A</v>
      </c>
      <c r="F376" t="s">
        <v>1065</v>
      </c>
      <c r="G376" t="s">
        <v>1077</v>
      </c>
      <c r="H376">
        <v>0</v>
      </c>
      <c r="I376">
        <v>0</v>
      </c>
      <c r="J376">
        <v>0</v>
      </c>
      <c r="K376">
        <v>0</v>
      </c>
      <c r="L376">
        <v>0</v>
      </c>
      <c r="M376">
        <v>0</v>
      </c>
      <c r="N376">
        <v>0</v>
      </c>
      <c r="O376" t="str">
        <f>VLOOKUP(A376,ben_tagging!A:C,2,0)</f>
        <v>center</v>
      </c>
      <c r="P376" t="str">
        <f>VLOOKUP(A376,skyler_tagging!A:C,2,0)</f>
        <v>center</v>
      </c>
    </row>
    <row r="377" spans="1:16" ht="15.75" thickBot="1" x14ac:dyDescent="0.3">
      <c r="A377" s="2" t="s">
        <v>550</v>
      </c>
      <c r="B377" t="s">
        <v>1394</v>
      </c>
      <c r="C377" t="s">
        <v>1395</v>
      </c>
      <c r="D377" t="s">
        <v>1066</v>
      </c>
      <c r="E377" t="e">
        <v>#N/A</v>
      </c>
      <c r="F377" t="s">
        <v>1066</v>
      </c>
      <c r="G377" t="s">
        <v>1077</v>
      </c>
      <c r="H377">
        <v>0</v>
      </c>
      <c r="I377">
        <v>0</v>
      </c>
      <c r="J377">
        <v>0</v>
      </c>
      <c r="K377">
        <v>0</v>
      </c>
      <c r="L377">
        <v>0</v>
      </c>
      <c r="M377">
        <v>0</v>
      </c>
      <c r="N377">
        <v>0</v>
      </c>
      <c r="O377" t="str">
        <f>VLOOKUP(A377,ben_tagging!A:C,2,0)</f>
        <v>center</v>
      </c>
      <c r="P377" t="str">
        <f>VLOOKUP(A377,skyler_tagging!A:C,2,0)</f>
        <v>center</v>
      </c>
    </row>
    <row r="378" spans="1:16" ht="15.75" thickBot="1" x14ac:dyDescent="0.3">
      <c r="A378" s="2" t="s">
        <v>551</v>
      </c>
      <c r="B378" t="s">
        <v>1396</v>
      </c>
      <c r="C378" t="s">
        <v>1397</v>
      </c>
      <c r="D378" t="s">
        <v>1067</v>
      </c>
      <c r="E378" t="e">
        <v>#N/A</v>
      </c>
      <c r="F378" t="s">
        <v>1067</v>
      </c>
      <c r="G378" t="s">
        <v>1077</v>
      </c>
      <c r="H378">
        <v>0</v>
      </c>
      <c r="I378">
        <v>0</v>
      </c>
      <c r="J378">
        <v>0</v>
      </c>
      <c r="K378">
        <v>0</v>
      </c>
      <c r="L378">
        <v>0</v>
      </c>
      <c r="M378">
        <v>0</v>
      </c>
      <c r="N378">
        <v>0</v>
      </c>
      <c r="O378" t="str">
        <f>VLOOKUP(A378,ben_tagging!A:C,2,0)</f>
        <v>center</v>
      </c>
      <c r="P378" t="str">
        <f>VLOOKUP(A378,skyler_tagging!A:C,2,0)</f>
        <v>center</v>
      </c>
    </row>
    <row r="379" spans="1:16" ht="15.75" thickBot="1" x14ac:dyDescent="0.3">
      <c r="A379" s="2" t="s">
        <v>552</v>
      </c>
      <c r="B379" t="s">
        <v>1398</v>
      </c>
      <c r="C379" t="s">
        <v>1399</v>
      </c>
      <c r="D379" t="s">
        <v>1068</v>
      </c>
      <c r="E379" t="e">
        <v>#N/A</v>
      </c>
      <c r="F379" t="s">
        <v>1068</v>
      </c>
      <c r="G379" t="s">
        <v>1077</v>
      </c>
      <c r="H379">
        <v>0</v>
      </c>
      <c r="I379">
        <v>0</v>
      </c>
      <c r="J379">
        <v>0</v>
      </c>
      <c r="K379">
        <v>0</v>
      </c>
      <c r="L379">
        <v>0</v>
      </c>
      <c r="M379">
        <v>0</v>
      </c>
      <c r="N379">
        <v>0</v>
      </c>
      <c r="O379" t="str">
        <f>VLOOKUP(A379,ben_tagging!A:C,2,0)</f>
        <v>center</v>
      </c>
      <c r="P379" t="str">
        <f>VLOOKUP(A379,skyler_tagging!A:C,2,0)</f>
        <v>center</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58D69-12D8-4C8C-BE46-A2493151FDA2}">
  <dimension ref="A1:J347"/>
  <sheetViews>
    <sheetView topLeftCell="A336" workbookViewId="0">
      <selection activeCell="A347" sqref="A347"/>
    </sheetView>
  </sheetViews>
  <sheetFormatPr defaultRowHeight="15" x14ac:dyDescent="0.25"/>
  <cols>
    <col min="1" max="1" width="61" bestFit="1" customWidth="1"/>
  </cols>
  <sheetData>
    <row r="1" spans="1:10" x14ac:dyDescent="0.25">
      <c r="A1" t="s">
        <v>0</v>
      </c>
      <c r="B1" t="s">
        <v>638</v>
      </c>
      <c r="C1" t="s">
        <v>284</v>
      </c>
      <c r="D1" t="s">
        <v>285</v>
      </c>
      <c r="E1" t="s">
        <v>286</v>
      </c>
      <c r="F1" t="s">
        <v>287</v>
      </c>
      <c r="G1" t="s">
        <v>288</v>
      </c>
      <c r="H1" t="s">
        <v>289</v>
      </c>
      <c r="I1" t="s">
        <v>553</v>
      </c>
      <c r="J1" t="s">
        <v>554</v>
      </c>
    </row>
    <row r="2" spans="1:10" x14ac:dyDescent="0.25">
      <c r="A2" t="s">
        <v>1</v>
      </c>
      <c r="B2" t="s">
        <v>641</v>
      </c>
      <c r="C2" t="s">
        <v>292</v>
      </c>
      <c r="D2" t="s">
        <v>291</v>
      </c>
      <c r="E2" t="s">
        <v>291</v>
      </c>
      <c r="F2">
        <v>0</v>
      </c>
      <c r="G2" t="s">
        <v>291</v>
      </c>
      <c r="H2" t="s">
        <v>291</v>
      </c>
      <c r="I2" t="s">
        <v>293</v>
      </c>
      <c r="J2" t="s">
        <v>291</v>
      </c>
    </row>
    <row r="3" spans="1:10" x14ac:dyDescent="0.25">
      <c r="A3" t="s">
        <v>2</v>
      </c>
      <c r="B3" t="s">
        <v>642</v>
      </c>
      <c r="C3" t="s">
        <v>291</v>
      </c>
      <c r="D3" t="s">
        <v>291</v>
      </c>
      <c r="E3">
        <v>0</v>
      </c>
      <c r="F3">
        <v>0</v>
      </c>
      <c r="G3">
        <v>0</v>
      </c>
      <c r="H3" t="s">
        <v>291</v>
      </c>
      <c r="I3" t="s">
        <v>293</v>
      </c>
      <c r="J3" t="s">
        <v>293</v>
      </c>
    </row>
    <row r="4" spans="1:10" x14ac:dyDescent="0.25">
      <c r="A4" t="s">
        <v>3</v>
      </c>
      <c r="B4" t="s">
        <v>643</v>
      </c>
      <c r="C4" t="s">
        <v>291</v>
      </c>
      <c r="D4" t="s">
        <v>291</v>
      </c>
      <c r="E4" t="s">
        <v>291</v>
      </c>
      <c r="F4">
        <v>0</v>
      </c>
      <c r="G4" t="s">
        <v>291</v>
      </c>
      <c r="H4" t="s">
        <v>291</v>
      </c>
      <c r="I4" t="s">
        <v>291</v>
      </c>
      <c r="J4" t="s">
        <v>291</v>
      </c>
    </row>
    <row r="5" spans="1:10" x14ac:dyDescent="0.25">
      <c r="A5" t="s">
        <v>4</v>
      </c>
      <c r="B5" t="s">
        <v>644</v>
      </c>
      <c r="C5">
        <v>0</v>
      </c>
      <c r="D5" t="s">
        <v>292</v>
      </c>
      <c r="E5" t="s">
        <v>293</v>
      </c>
      <c r="F5" t="s">
        <v>292</v>
      </c>
      <c r="G5">
        <v>0</v>
      </c>
      <c r="H5">
        <v>0</v>
      </c>
      <c r="I5" t="s">
        <v>291</v>
      </c>
      <c r="J5" t="s">
        <v>291</v>
      </c>
    </row>
    <row r="6" spans="1:10" x14ac:dyDescent="0.25">
      <c r="A6" t="s">
        <v>5</v>
      </c>
      <c r="B6" t="s">
        <v>645</v>
      </c>
      <c r="C6">
        <v>0</v>
      </c>
      <c r="D6" t="s">
        <v>291</v>
      </c>
      <c r="E6" t="s">
        <v>293</v>
      </c>
      <c r="F6" t="s">
        <v>291</v>
      </c>
      <c r="G6">
        <v>0</v>
      </c>
      <c r="H6">
        <v>0</v>
      </c>
      <c r="I6" t="s">
        <v>291</v>
      </c>
      <c r="J6" t="s">
        <v>291</v>
      </c>
    </row>
    <row r="7" spans="1:10" x14ac:dyDescent="0.25">
      <c r="A7" t="s">
        <v>6</v>
      </c>
      <c r="B7" t="s">
        <v>646</v>
      </c>
      <c r="C7">
        <v>0</v>
      </c>
      <c r="D7" t="s">
        <v>293</v>
      </c>
      <c r="E7" t="s">
        <v>293</v>
      </c>
      <c r="F7">
        <v>0</v>
      </c>
      <c r="G7">
        <v>0</v>
      </c>
      <c r="H7" t="s">
        <v>293</v>
      </c>
      <c r="I7" t="s">
        <v>291</v>
      </c>
      <c r="J7" t="s">
        <v>291</v>
      </c>
    </row>
    <row r="8" spans="1:10" x14ac:dyDescent="0.25">
      <c r="A8" t="s">
        <v>7</v>
      </c>
      <c r="B8" t="s">
        <v>647</v>
      </c>
      <c r="C8" t="s">
        <v>291</v>
      </c>
      <c r="D8" t="s">
        <v>291</v>
      </c>
      <c r="E8">
        <v>0</v>
      </c>
      <c r="F8" t="s">
        <v>291</v>
      </c>
      <c r="G8">
        <v>0</v>
      </c>
      <c r="H8">
        <v>0</v>
      </c>
      <c r="I8" t="s">
        <v>291</v>
      </c>
      <c r="J8" t="s">
        <v>291</v>
      </c>
    </row>
    <row r="9" spans="1:10" x14ac:dyDescent="0.25">
      <c r="A9" t="s">
        <v>8</v>
      </c>
      <c r="B9" t="s">
        <v>648</v>
      </c>
      <c r="C9" t="s">
        <v>291</v>
      </c>
      <c r="D9" t="s">
        <v>291</v>
      </c>
      <c r="E9" t="s">
        <v>293</v>
      </c>
      <c r="F9">
        <v>0</v>
      </c>
      <c r="G9">
        <v>0</v>
      </c>
      <c r="H9" t="s">
        <v>291</v>
      </c>
      <c r="I9" t="s">
        <v>291</v>
      </c>
      <c r="J9" t="s">
        <v>291</v>
      </c>
    </row>
    <row r="10" spans="1:10" x14ac:dyDescent="0.25">
      <c r="A10" t="s">
        <v>9</v>
      </c>
      <c r="B10" t="s">
        <v>649</v>
      </c>
      <c r="C10" t="s">
        <v>291</v>
      </c>
      <c r="D10" t="s">
        <v>291</v>
      </c>
      <c r="E10">
        <v>0</v>
      </c>
      <c r="F10" t="s">
        <v>291</v>
      </c>
      <c r="G10">
        <v>0</v>
      </c>
      <c r="H10">
        <v>0</v>
      </c>
      <c r="I10" t="s">
        <v>291</v>
      </c>
      <c r="J10" t="s">
        <v>291</v>
      </c>
    </row>
    <row r="11" spans="1:10" x14ac:dyDescent="0.25">
      <c r="A11" t="s">
        <v>10</v>
      </c>
      <c r="B11" t="s">
        <v>650</v>
      </c>
      <c r="C11" t="s">
        <v>293</v>
      </c>
      <c r="D11" t="s">
        <v>291</v>
      </c>
      <c r="E11" t="s">
        <v>291</v>
      </c>
      <c r="F11">
        <v>0</v>
      </c>
      <c r="G11" t="s">
        <v>291</v>
      </c>
      <c r="H11">
        <v>0</v>
      </c>
      <c r="I11" t="s">
        <v>291</v>
      </c>
      <c r="J11" t="s">
        <v>291</v>
      </c>
    </row>
    <row r="12" spans="1:10" x14ac:dyDescent="0.25">
      <c r="A12" t="s">
        <v>11</v>
      </c>
      <c r="B12" t="s">
        <v>651</v>
      </c>
      <c r="C12">
        <v>0</v>
      </c>
      <c r="D12" t="s">
        <v>293</v>
      </c>
      <c r="E12">
        <v>0</v>
      </c>
      <c r="F12" t="s">
        <v>291</v>
      </c>
      <c r="G12">
        <v>0</v>
      </c>
      <c r="H12" t="s">
        <v>293</v>
      </c>
      <c r="I12" t="s">
        <v>291</v>
      </c>
      <c r="J12" t="s">
        <v>291</v>
      </c>
    </row>
    <row r="13" spans="1:10" x14ac:dyDescent="0.25">
      <c r="A13" t="s">
        <v>12</v>
      </c>
      <c r="B13" t="s">
        <v>652</v>
      </c>
      <c r="C13" t="s">
        <v>291</v>
      </c>
      <c r="D13" t="s">
        <v>291</v>
      </c>
      <c r="E13" t="s">
        <v>291</v>
      </c>
      <c r="F13">
        <v>0</v>
      </c>
      <c r="G13" t="s">
        <v>291</v>
      </c>
      <c r="H13">
        <v>0</v>
      </c>
      <c r="I13" t="s">
        <v>291</v>
      </c>
      <c r="J13" t="s">
        <v>291</v>
      </c>
    </row>
    <row r="14" spans="1:10" x14ac:dyDescent="0.25">
      <c r="A14" t="s">
        <v>13</v>
      </c>
      <c r="B14" t="s">
        <v>653</v>
      </c>
      <c r="C14" t="s">
        <v>291</v>
      </c>
      <c r="D14" t="s">
        <v>291</v>
      </c>
      <c r="E14" t="s">
        <v>291</v>
      </c>
      <c r="F14">
        <v>0</v>
      </c>
      <c r="G14" t="s">
        <v>291</v>
      </c>
      <c r="H14">
        <v>0</v>
      </c>
      <c r="I14" t="s">
        <v>291</v>
      </c>
      <c r="J14" t="s">
        <v>291</v>
      </c>
    </row>
    <row r="15" spans="1:10" x14ac:dyDescent="0.25">
      <c r="A15" t="s">
        <v>14</v>
      </c>
      <c r="B15" t="s">
        <v>654</v>
      </c>
      <c r="C15">
        <v>0</v>
      </c>
      <c r="D15" t="s">
        <v>291</v>
      </c>
      <c r="E15">
        <v>0</v>
      </c>
      <c r="F15" t="s">
        <v>291</v>
      </c>
      <c r="G15">
        <v>0</v>
      </c>
      <c r="H15" t="s">
        <v>293</v>
      </c>
      <c r="I15" t="s">
        <v>291</v>
      </c>
      <c r="J15" t="s">
        <v>291</v>
      </c>
    </row>
    <row r="16" spans="1:10" x14ac:dyDescent="0.25">
      <c r="A16" t="s">
        <v>15</v>
      </c>
      <c r="B16" t="s">
        <v>655</v>
      </c>
      <c r="C16">
        <v>0</v>
      </c>
      <c r="D16" t="s">
        <v>291</v>
      </c>
      <c r="E16">
        <v>0</v>
      </c>
      <c r="F16" t="s">
        <v>291</v>
      </c>
      <c r="G16">
        <v>0</v>
      </c>
      <c r="H16" t="s">
        <v>291</v>
      </c>
      <c r="I16" t="s">
        <v>291</v>
      </c>
      <c r="J16" t="s">
        <v>291</v>
      </c>
    </row>
    <row r="17" spans="1:10" x14ac:dyDescent="0.25">
      <c r="A17" t="s">
        <v>16</v>
      </c>
      <c r="B17" t="s">
        <v>656</v>
      </c>
      <c r="C17" t="s">
        <v>293</v>
      </c>
      <c r="D17" t="s">
        <v>293</v>
      </c>
      <c r="E17" t="s">
        <v>293</v>
      </c>
      <c r="F17" t="s">
        <v>293</v>
      </c>
      <c r="G17" t="s">
        <v>293</v>
      </c>
      <c r="H17">
        <v>0</v>
      </c>
      <c r="I17" t="s">
        <v>291</v>
      </c>
      <c r="J17" t="s">
        <v>291</v>
      </c>
    </row>
    <row r="18" spans="1:10" x14ac:dyDescent="0.25">
      <c r="A18" t="s">
        <v>17</v>
      </c>
      <c r="B18" t="s">
        <v>657</v>
      </c>
      <c r="C18">
        <v>0</v>
      </c>
      <c r="D18" t="s">
        <v>291</v>
      </c>
      <c r="E18" t="s">
        <v>291</v>
      </c>
      <c r="F18">
        <v>0</v>
      </c>
      <c r="G18" t="s">
        <v>291</v>
      </c>
      <c r="H18" t="s">
        <v>293</v>
      </c>
      <c r="I18" t="s">
        <v>291</v>
      </c>
      <c r="J18" t="s">
        <v>291</v>
      </c>
    </row>
    <row r="19" spans="1:10" x14ac:dyDescent="0.25">
      <c r="A19" t="s">
        <v>18</v>
      </c>
      <c r="B19" t="s">
        <v>658</v>
      </c>
      <c r="C19">
        <v>0</v>
      </c>
      <c r="D19" t="s">
        <v>291</v>
      </c>
      <c r="E19" t="s">
        <v>291</v>
      </c>
      <c r="F19" t="s">
        <v>291</v>
      </c>
      <c r="G19" t="s">
        <v>291</v>
      </c>
      <c r="H19">
        <v>0</v>
      </c>
      <c r="I19" t="s">
        <v>291</v>
      </c>
      <c r="J19" t="s">
        <v>291</v>
      </c>
    </row>
    <row r="20" spans="1:10" x14ac:dyDescent="0.25">
      <c r="A20" t="s">
        <v>20</v>
      </c>
      <c r="B20" t="s">
        <v>659</v>
      </c>
      <c r="C20" t="s">
        <v>291</v>
      </c>
      <c r="D20" t="s">
        <v>291</v>
      </c>
      <c r="E20" t="s">
        <v>291</v>
      </c>
      <c r="F20">
        <v>0</v>
      </c>
      <c r="G20" t="s">
        <v>291</v>
      </c>
      <c r="H20">
        <v>0</v>
      </c>
      <c r="I20" t="s">
        <v>292</v>
      </c>
      <c r="J20" t="s">
        <v>292</v>
      </c>
    </row>
    <row r="21" spans="1:10" x14ac:dyDescent="0.25">
      <c r="A21" t="s">
        <v>21</v>
      </c>
      <c r="B21" t="s">
        <v>660</v>
      </c>
      <c r="C21" t="s">
        <v>291</v>
      </c>
      <c r="D21" t="s">
        <v>291</v>
      </c>
      <c r="E21" t="s">
        <v>291</v>
      </c>
      <c r="F21">
        <v>0</v>
      </c>
      <c r="G21" t="s">
        <v>291</v>
      </c>
      <c r="H21">
        <v>0</v>
      </c>
      <c r="I21" t="s">
        <v>292</v>
      </c>
      <c r="J21" t="s">
        <v>293</v>
      </c>
    </row>
    <row r="22" spans="1:10" x14ac:dyDescent="0.25">
      <c r="A22" t="s">
        <v>22</v>
      </c>
      <c r="B22" t="s">
        <v>661</v>
      </c>
      <c r="C22" t="s">
        <v>291</v>
      </c>
      <c r="D22" t="s">
        <v>291</v>
      </c>
      <c r="E22" t="s">
        <v>292</v>
      </c>
      <c r="F22">
        <v>0</v>
      </c>
      <c r="G22" t="s">
        <v>291</v>
      </c>
      <c r="H22" t="s">
        <v>292</v>
      </c>
      <c r="I22" t="s">
        <v>291</v>
      </c>
      <c r="J22" t="s">
        <v>291</v>
      </c>
    </row>
    <row r="23" spans="1:10" x14ac:dyDescent="0.25">
      <c r="A23" t="s">
        <v>23</v>
      </c>
      <c r="B23" t="s">
        <v>833</v>
      </c>
      <c r="C23" t="s">
        <v>293</v>
      </c>
      <c r="D23" t="s">
        <v>293</v>
      </c>
      <c r="E23" t="s">
        <v>293</v>
      </c>
      <c r="F23">
        <v>0</v>
      </c>
      <c r="G23" t="s">
        <v>291</v>
      </c>
      <c r="H23" t="s">
        <v>292</v>
      </c>
      <c r="I23">
        <v>0</v>
      </c>
      <c r="J23">
        <v>0</v>
      </c>
    </row>
    <row r="24" spans="1:10" x14ac:dyDescent="0.25">
      <c r="A24" t="s">
        <v>24</v>
      </c>
      <c r="B24" t="s">
        <v>662</v>
      </c>
      <c r="C24" t="s">
        <v>291</v>
      </c>
      <c r="D24" t="s">
        <v>292</v>
      </c>
      <c r="E24">
        <v>0</v>
      </c>
      <c r="F24">
        <v>0</v>
      </c>
      <c r="G24">
        <v>0</v>
      </c>
      <c r="H24">
        <v>0</v>
      </c>
      <c r="I24" t="s">
        <v>293</v>
      </c>
      <c r="J24" t="s">
        <v>291</v>
      </c>
    </row>
    <row r="25" spans="1:10" x14ac:dyDescent="0.25">
      <c r="A25" t="s">
        <v>25</v>
      </c>
      <c r="B25" t="s">
        <v>663</v>
      </c>
      <c r="C25" t="s">
        <v>292</v>
      </c>
      <c r="D25" t="s">
        <v>292</v>
      </c>
      <c r="E25">
        <v>0</v>
      </c>
      <c r="F25" t="s">
        <v>292</v>
      </c>
      <c r="G25">
        <v>0</v>
      </c>
      <c r="H25">
        <v>0</v>
      </c>
      <c r="I25" t="s">
        <v>292</v>
      </c>
      <c r="J25" t="s">
        <v>292</v>
      </c>
    </row>
    <row r="26" spans="1:10" x14ac:dyDescent="0.25">
      <c r="A26" t="s">
        <v>26</v>
      </c>
      <c r="B26" t="s">
        <v>664</v>
      </c>
      <c r="C26" t="s">
        <v>292</v>
      </c>
      <c r="D26" t="s">
        <v>292</v>
      </c>
      <c r="E26">
        <v>0</v>
      </c>
      <c r="F26" t="s">
        <v>292</v>
      </c>
      <c r="G26">
        <v>0</v>
      </c>
      <c r="H26">
        <v>0</v>
      </c>
      <c r="I26">
        <v>0</v>
      </c>
      <c r="J26">
        <v>0</v>
      </c>
    </row>
    <row r="27" spans="1:10" x14ac:dyDescent="0.25">
      <c r="A27" t="s">
        <v>27</v>
      </c>
      <c r="B27" t="s">
        <v>665</v>
      </c>
      <c r="C27" t="s">
        <v>293</v>
      </c>
      <c r="D27" t="s">
        <v>293</v>
      </c>
      <c r="E27" t="s">
        <v>293</v>
      </c>
      <c r="F27">
        <v>0</v>
      </c>
      <c r="G27" t="s">
        <v>293</v>
      </c>
      <c r="H27" t="s">
        <v>293</v>
      </c>
      <c r="I27" t="s">
        <v>291</v>
      </c>
      <c r="J27" t="s">
        <v>293</v>
      </c>
    </row>
    <row r="28" spans="1:10" x14ac:dyDescent="0.25">
      <c r="A28" t="s">
        <v>28</v>
      </c>
      <c r="B28" t="s">
        <v>666</v>
      </c>
      <c r="C28" t="s">
        <v>291</v>
      </c>
      <c r="D28" t="s">
        <v>291</v>
      </c>
      <c r="E28" t="s">
        <v>291</v>
      </c>
      <c r="F28">
        <v>0</v>
      </c>
      <c r="G28">
        <v>0</v>
      </c>
      <c r="H28" t="s">
        <v>291</v>
      </c>
      <c r="I28">
        <v>0</v>
      </c>
      <c r="J28">
        <v>0</v>
      </c>
    </row>
    <row r="29" spans="1:10" x14ac:dyDescent="0.25">
      <c r="A29" t="s">
        <v>29</v>
      </c>
      <c r="B29" t="s">
        <v>667</v>
      </c>
      <c r="C29" t="s">
        <v>1402</v>
      </c>
      <c r="D29">
        <v>0</v>
      </c>
      <c r="E29" t="s">
        <v>1402</v>
      </c>
      <c r="F29">
        <v>0</v>
      </c>
      <c r="G29">
        <v>0</v>
      </c>
      <c r="H29" t="s">
        <v>1402</v>
      </c>
      <c r="I29">
        <v>0</v>
      </c>
      <c r="J29">
        <v>0</v>
      </c>
    </row>
    <row r="30" spans="1:10" x14ac:dyDescent="0.25">
      <c r="A30" t="s">
        <v>30</v>
      </c>
      <c r="B30" t="s">
        <v>668</v>
      </c>
      <c r="C30" t="s">
        <v>291</v>
      </c>
      <c r="D30" t="s">
        <v>291</v>
      </c>
      <c r="E30" t="s">
        <v>291</v>
      </c>
      <c r="F30">
        <v>0</v>
      </c>
      <c r="G30" t="s">
        <v>291</v>
      </c>
      <c r="H30">
        <v>0</v>
      </c>
      <c r="I30">
        <v>0</v>
      </c>
      <c r="J30">
        <v>0</v>
      </c>
    </row>
    <row r="31" spans="1:10" x14ac:dyDescent="0.25">
      <c r="A31" t="s">
        <v>31</v>
      </c>
      <c r="B31" t="s">
        <v>669</v>
      </c>
      <c r="C31" t="s">
        <v>291</v>
      </c>
      <c r="D31" t="s">
        <v>291</v>
      </c>
      <c r="E31">
        <v>0</v>
      </c>
      <c r="F31">
        <v>0</v>
      </c>
      <c r="G31" t="s">
        <v>291</v>
      </c>
      <c r="H31">
        <v>0</v>
      </c>
      <c r="I31">
        <v>0</v>
      </c>
      <c r="J31">
        <v>0</v>
      </c>
    </row>
    <row r="32" spans="1:10" x14ac:dyDescent="0.25">
      <c r="A32" t="s">
        <v>32</v>
      </c>
      <c r="B32" t="s">
        <v>670</v>
      </c>
      <c r="C32">
        <v>0</v>
      </c>
      <c r="D32" t="s">
        <v>291</v>
      </c>
      <c r="E32">
        <v>0</v>
      </c>
      <c r="F32">
        <v>0</v>
      </c>
      <c r="G32" t="s">
        <v>291</v>
      </c>
      <c r="H32">
        <v>0</v>
      </c>
      <c r="I32" t="s">
        <v>292</v>
      </c>
      <c r="J32" t="s">
        <v>292</v>
      </c>
    </row>
    <row r="33" spans="1:10" x14ac:dyDescent="0.25">
      <c r="A33" t="s">
        <v>33</v>
      </c>
      <c r="B33" t="s">
        <v>671</v>
      </c>
      <c r="C33" t="s">
        <v>291</v>
      </c>
      <c r="D33" t="s">
        <v>291</v>
      </c>
      <c r="E33">
        <v>0</v>
      </c>
      <c r="F33" t="s">
        <v>291</v>
      </c>
      <c r="G33">
        <v>0</v>
      </c>
      <c r="H33">
        <v>0</v>
      </c>
      <c r="I33">
        <v>0</v>
      </c>
      <c r="J33">
        <v>0</v>
      </c>
    </row>
    <row r="34" spans="1:10" x14ac:dyDescent="0.25">
      <c r="A34" t="s">
        <v>34</v>
      </c>
      <c r="B34" t="s">
        <v>672</v>
      </c>
      <c r="C34" t="s">
        <v>292</v>
      </c>
      <c r="D34" t="s">
        <v>292</v>
      </c>
      <c r="E34">
        <v>0</v>
      </c>
      <c r="F34" t="s">
        <v>292</v>
      </c>
      <c r="G34">
        <v>0</v>
      </c>
      <c r="H34">
        <v>0</v>
      </c>
      <c r="I34">
        <v>0</v>
      </c>
      <c r="J34">
        <v>0</v>
      </c>
    </row>
    <row r="35" spans="1:10" x14ac:dyDescent="0.25">
      <c r="A35" t="s">
        <v>35</v>
      </c>
      <c r="B35" t="s">
        <v>673</v>
      </c>
      <c r="C35" t="s">
        <v>292</v>
      </c>
      <c r="D35" t="s">
        <v>292</v>
      </c>
      <c r="E35" t="s">
        <v>292</v>
      </c>
      <c r="F35" t="s">
        <v>292</v>
      </c>
      <c r="G35" t="s">
        <v>292</v>
      </c>
      <c r="H35">
        <v>0</v>
      </c>
      <c r="I35">
        <v>0</v>
      </c>
      <c r="J35">
        <v>0</v>
      </c>
    </row>
    <row r="36" spans="1:10" x14ac:dyDescent="0.25">
      <c r="A36" t="s">
        <v>36</v>
      </c>
      <c r="B36" t="s">
        <v>674</v>
      </c>
      <c r="C36" t="s">
        <v>292</v>
      </c>
      <c r="D36" t="s">
        <v>292</v>
      </c>
      <c r="E36">
        <v>0</v>
      </c>
      <c r="F36">
        <v>0</v>
      </c>
      <c r="G36">
        <v>0</v>
      </c>
      <c r="H36" t="s">
        <v>292</v>
      </c>
      <c r="I36">
        <v>0</v>
      </c>
      <c r="J36">
        <v>0</v>
      </c>
    </row>
    <row r="37" spans="1:10" x14ac:dyDescent="0.25">
      <c r="A37" t="s">
        <v>37</v>
      </c>
      <c r="B37" t="s">
        <v>675</v>
      </c>
      <c r="C37" t="s">
        <v>292</v>
      </c>
      <c r="D37" t="s">
        <v>291</v>
      </c>
      <c r="E37">
        <v>0</v>
      </c>
      <c r="F37" t="s">
        <v>292</v>
      </c>
      <c r="G37">
        <v>0</v>
      </c>
      <c r="H37">
        <v>0</v>
      </c>
      <c r="I37">
        <v>0</v>
      </c>
      <c r="J37" t="s">
        <v>293</v>
      </c>
    </row>
    <row r="38" spans="1:10" x14ac:dyDescent="0.25">
      <c r="A38" t="s">
        <v>38</v>
      </c>
      <c r="B38" t="s">
        <v>676</v>
      </c>
      <c r="C38" t="s">
        <v>291</v>
      </c>
      <c r="D38" t="s">
        <v>291</v>
      </c>
      <c r="E38" t="s">
        <v>291</v>
      </c>
      <c r="F38">
        <v>0</v>
      </c>
      <c r="G38">
        <v>0</v>
      </c>
      <c r="H38" t="s">
        <v>293</v>
      </c>
      <c r="I38">
        <v>0</v>
      </c>
      <c r="J38">
        <v>0</v>
      </c>
    </row>
    <row r="39" spans="1:10" x14ac:dyDescent="0.25">
      <c r="A39" t="s">
        <v>39</v>
      </c>
      <c r="B39" t="s">
        <v>677</v>
      </c>
      <c r="C39" t="s">
        <v>291</v>
      </c>
      <c r="D39" t="s">
        <v>291</v>
      </c>
      <c r="E39" t="s">
        <v>291</v>
      </c>
      <c r="F39">
        <v>0</v>
      </c>
      <c r="G39">
        <v>0</v>
      </c>
      <c r="H39" t="s">
        <v>291</v>
      </c>
      <c r="I39">
        <v>0</v>
      </c>
      <c r="J39">
        <v>0</v>
      </c>
    </row>
    <row r="40" spans="1:10" x14ac:dyDescent="0.25">
      <c r="A40" t="s">
        <v>40</v>
      </c>
      <c r="B40" t="s">
        <v>678</v>
      </c>
      <c r="C40" t="s">
        <v>291</v>
      </c>
      <c r="D40" t="s">
        <v>291</v>
      </c>
      <c r="E40" t="s">
        <v>291</v>
      </c>
      <c r="F40" t="s">
        <v>291</v>
      </c>
      <c r="G40" t="s">
        <v>291</v>
      </c>
      <c r="H40">
        <v>0</v>
      </c>
      <c r="I40">
        <v>0</v>
      </c>
      <c r="J40">
        <v>0</v>
      </c>
    </row>
    <row r="41" spans="1:10" x14ac:dyDescent="0.25">
      <c r="A41" t="s">
        <v>41</v>
      </c>
      <c r="B41" t="s">
        <v>679</v>
      </c>
      <c r="C41">
        <v>0</v>
      </c>
      <c r="D41" t="s">
        <v>292</v>
      </c>
      <c r="E41" t="s">
        <v>292</v>
      </c>
      <c r="F41">
        <v>0</v>
      </c>
      <c r="G41" t="s">
        <v>292</v>
      </c>
      <c r="H41" t="s">
        <v>292</v>
      </c>
      <c r="I41">
        <v>0</v>
      </c>
      <c r="J41">
        <v>0</v>
      </c>
    </row>
    <row r="42" spans="1:10" x14ac:dyDescent="0.25">
      <c r="A42" t="s">
        <v>42</v>
      </c>
      <c r="B42" t="s">
        <v>680</v>
      </c>
      <c r="C42" t="s">
        <v>293</v>
      </c>
      <c r="D42" t="s">
        <v>292</v>
      </c>
      <c r="E42">
        <v>0</v>
      </c>
      <c r="F42" t="s">
        <v>291</v>
      </c>
      <c r="G42">
        <v>0</v>
      </c>
      <c r="H42">
        <v>0</v>
      </c>
      <c r="I42" t="s">
        <v>292</v>
      </c>
      <c r="J42" t="s">
        <v>292</v>
      </c>
    </row>
    <row r="43" spans="1:10" x14ac:dyDescent="0.25">
      <c r="A43" t="s">
        <v>43</v>
      </c>
      <c r="B43" t="s">
        <v>681</v>
      </c>
      <c r="C43">
        <v>0</v>
      </c>
      <c r="D43" t="s">
        <v>291</v>
      </c>
      <c r="E43">
        <v>0</v>
      </c>
      <c r="F43" t="s">
        <v>291</v>
      </c>
      <c r="G43">
        <v>0</v>
      </c>
      <c r="H43" t="s">
        <v>291</v>
      </c>
      <c r="I43">
        <v>0</v>
      </c>
      <c r="J43">
        <v>0</v>
      </c>
    </row>
    <row r="44" spans="1:10" x14ac:dyDescent="0.25">
      <c r="A44" t="s">
        <v>44</v>
      </c>
      <c r="B44" t="s">
        <v>682</v>
      </c>
      <c r="C44">
        <v>0</v>
      </c>
      <c r="D44" t="s">
        <v>291</v>
      </c>
      <c r="E44">
        <v>0</v>
      </c>
      <c r="F44" t="s">
        <v>291</v>
      </c>
      <c r="G44">
        <v>0</v>
      </c>
      <c r="H44" t="s">
        <v>291</v>
      </c>
      <c r="I44">
        <v>0</v>
      </c>
      <c r="J44">
        <v>0</v>
      </c>
    </row>
    <row r="45" spans="1:10" x14ac:dyDescent="0.25">
      <c r="A45" t="s">
        <v>45</v>
      </c>
      <c r="B45" t="s">
        <v>683</v>
      </c>
      <c r="C45" t="s">
        <v>292</v>
      </c>
      <c r="D45" t="s">
        <v>292</v>
      </c>
      <c r="E45" t="s">
        <v>292</v>
      </c>
      <c r="F45">
        <v>0</v>
      </c>
      <c r="G45" t="s">
        <v>292</v>
      </c>
      <c r="H45">
        <v>0</v>
      </c>
      <c r="I45">
        <v>0</v>
      </c>
      <c r="J45">
        <v>0</v>
      </c>
    </row>
    <row r="46" spans="1:10" x14ac:dyDescent="0.25">
      <c r="A46" t="s">
        <v>46</v>
      </c>
      <c r="B46" t="s">
        <v>684</v>
      </c>
      <c r="C46" t="s">
        <v>292</v>
      </c>
      <c r="D46" t="s">
        <v>292</v>
      </c>
      <c r="E46" t="s">
        <v>292</v>
      </c>
      <c r="F46">
        <v>0</v>
      </c>
      <c r="G46" t="s">
        <v>292</v>
      </c>
      <c r="H46">
        <v>0</v>
      </c>
      <c r="I46">
        <v>0</v>
      </c>
      <c r="J46">
        <v>0</v>
      </c>
    </row>
    <row r="47" spans="1:10" x14ac:dyDescent="0.25">
      <c r="A47" t="s">
        <v>47</v>
      </c>
      <c r="B47" t="s">
        <v>685</v>
      </c>
      <c r="C47" t="s">
        <v>292</v>
      </c>
      <c r="D47" t="s">
        <v>292</v>
      </c>
      <c r="E47" t="s">
        <v>293</v>
      </c>
      <c r="F47" t="s">
        <v>291</v>
      </c>
      <c r="G47" t="s">
        <v>291</v>
      </c>
      <c r="H47">
        <v>0</v>
      </c>
      <c r="I47" t="s">
        <v>292</v>
      </c>
      <c r="J47" t="s">
        <v>293</v>
      </c>
    </row>
    <row r="48" spans="1:10" x14ac:dyDescent="0.25">
      <c r="A48" t="s">
        <v>48</v>
      </c>
      <c r="B48" t="s">
        <v>686</v>
      </c>
      <c r="C48" t="s">
        <v>292</v>
      </c>
      <c r="D48" t="s">
        <v>292</v>
      </c>
      <c r="E48">
        <v>0</v>
      </c>
      <c r="F48" t="s">
        <v>292</v>
      </c>
      <c r="G48">
        <v>0</v>
      </c>
      <c r="H48">
        <v>0</v>
      </c>
      <c r="I48">
        <v>0</v>
      </c>
      <c r="J48">
        <v>0</v>
      </c>
    </row>
    <row r="49" spans="1:10" x14ac:dyDescent="0.25">
      <c r="A49" t="s">
        <v>49</v>
      </c>
      <c r="B49" t="s">
        <v>687</v>
      </c>
      <c r="C49">
        <v>0</v>
      </c>
      <c r="D49" t="s">
        <v>293</v>
      </c>
      <c r="E49" t="s">
        <v>293</v>
      </c>
      <c r="F49">
        <v>0</v>
      </c>
      <c r="G49">
        <v>0</v>
      </c>
      <c r="H49" t="s">
        <v>291</v>
      </c>
      <c r="I49">
        <v>0</v>
      </c>
      <c r="J49">
        <v>0</v>
      </c>
    </row>
    <row r="50" spans="1:10" x14ac:dyDescent="0.25">
      <c r="A50" t="s">
        <v>50</v>
      </c>
      <c r="B50" t="s">
        <v>688</v>
      </c>
      <c r="C50" t="s">
        <v>291</v>
      </c>
      <c r="D50" t="s">
        <v>291</v>
      </c>
      <c r="E50">
        <v>0</v>
      </c>
      <c r="F50" t="s">
        <v>291</v>
      </c>
      <c r="G50">
        <v>0</v>
      </c>
      <c r="H50">
        <v>0</v>
      </c>
      <c r="I50">
        <v>0</v>
      </c>
      <c r="J50">
        <v>0</v>
      </c>
    </row>
    <row r="51" spans="1:10" x14ac:dyDescent="0.25">
      <c r="A51" t="s">
        <v>52</v>
      </c>
      <c r="B51" t="s">
        <v>689</v>
      </c>
      <c r="C51" t="s">
        <v>291</v>
      </c>
      <c r="D51" t="s">
        <v>291</v>
      </c>
      <c r="E51" t="s">
        <v>292</v>
      </c>
      <c r="F51">
        <v>0</v>
      </c>
      <c r="G51" t="s">
        <v>291</v>
      </c>
      <c r="H51">
        <v>0</v>
      </c>
      <c r="I51">
        <v>0</v>
      </c>
      <c r="J51" t="s">
        <v>291</v>
      </c>
    </row>
    <row r="52" spans="1:10" x14ac:dyDescent="0.25">
      <c r="A52" t="s">
        <v>54</v>
      </c>
      <c r="B52" t="s">
        <v>690</v>
      </c>
      <c r="C52" t="s">
        <v>292</v>
      </c>
      <c r="D52" t="s">
        <v>292</v>
      </c>
      <c r="E52" t="s">
        <v>292</v>
      </c>
      <c r="F52">
        <v>0</v>
      </c>
      <c r="G52" t="s">
        <v>291</v>
      </c>
      <c r="H52">
        <v>0</v>
      </c>
      <c r="I52" t="s">
        <v>292</v>
      </c>
      <c r="J52" t="s">
        <v>292</v>
      </c>
    </row>
    <row r="53" spans="1:10" x14ac:dyDescent="0.25">
      <c r="A53" t="s">
        <v>55</v>
      </c>
      <c r="B53" t="s">
        <v>691</v>
      </c>
      <c r="C53" t="s">
        <v>293</v>
      </c>
      <c r="D53" t="s">
        <v>293</v>
      </c>
      <c r="E53" t="s">
        <v>293</v>
      </c>
      <c r="F53">
        <v>0</v>
      </c>
      <c r="G53" t="s">
        <v>291</v>
      </c>
      <c r="H53">
        <v>0</v>
      </c>
      <c r="I53">
        <v>0</v>
      </c>
      <c r="J53">
        <v>0</v>
      </c>
    </row>
    <row r="54" spans="1:10" x14ac:dyDescent="0.25">
      <c r="A54" t="s">
        <v>56</v>
      </c>
      <c r="B54" t="s">
        <v>692</v>
      </c>
      <c r="C54" t="s">
        <v>292</v>
      </c>
      <c r="D54" t="s">
        <v>292</v>
      </c>
      <c r="E54">
        <v>0</v>
      </c>
      <c r="F54" t="s">
        <v>292</v>
      </c>
      <c r="G54">
        <v>0</v>
      </c>
      <c r="H54">
        <v>0</v>
      </c>
      <c r="I54">
        <v>0</v>
      </c>
      <c r="J54">
        <v>0</v>
      </c>
    </row>
    <row r="55" spans="1:10" x14ac:dyDescent="0.25">
      <c r="A55" t="s">
        <v>57</v>
      </c>
      <c r="B55" t="s">
        <v>693</v>
      </c>
      <c r="C55" t="s">
        <v>292</v>
      </c>
      <c r="D55" t="s">
        <v>291</v>
      </c>
      <c r="E55" t="s">
        <v>292</v>
      </c>
      <c r="F55">
        <v>0</v>
      </c>
      <c r="G55" t="s">
        <v>292</v>
      </c>
      <c r="H55">
        <v>0</v>
      </c>
      <c r="I55" t="s">
        <v>292</v>
      </c>
      <c r="J55" t="s">
        <v>293</v>
      </c>
    </row>
    <row r="56" spans="1:10" x14ac:dyDescent="0.25">
      <c r="A56" t="s">
        <v>58</v>
      </c>
      <c r="B56" t="s">
        <v>694</v>
      </c>
      <c r="C56" t="s">
        <v>292</v>
      </c>
      <c r="D56" t="s">
        <v>292</v>
      </c>
      <c r="E56">
        <v>0</v>
      </c>
      <c r="F56">
        <v>0</v>
      </c>
      <c r="G56" t="s">
        <v>292</v>
      </c>
      <c r="H56">
        <v>0</v>
      </c>
      <c r="I56">
        <v>0</v>
      </c>
      <c r="J56">
        <v>0</v>
      </c>
    </row>
    <row r="57" spans="1:10" x14ac:dyDescent="0.25">
      <c r="A57" t="s">
        <v>59</v>
      </c>
      <c r="B57" t="s">
        <v>695</v>
      </c>
      <c r="C57">
        <v>0</v>
      </c>
      <c r="D57" t="s">
        <v>292</v>
      </c>
      <c r="E57">
        <v>0</v>
      </c>
      <c r="F57" t="s">
        <v>292</v>
      </c>
      <c r="G57">
        <v>0</v>
      </c>
      <c r="H57" t="s">
        <v>292</v>
      </c>
      <c r="I57">
        <v>0</v>
      </c>
      <c r="J57">
        <v>0</v>
      </c>
    </row>
    <row r="58" spans="1:10" x14ac:dyDescent="0.25">
      <c r="A58" t="s">
        <v>60</v>
      </c>
      <c r="B58" t="s">
        <v>696</v>
      </c>
      <c r="C58">
        <v>0</v>
      </c>
      <c r="D58" t="s">
        <v>292</v>
      </c>
      <c r="E58">
        <v>0</v>
      </c>
      <c r="F58" t="s">
        <v>292</v>
      </c>
      <c r="G58">
        <v>0</v>
      </c>
      <c r="H58">
        <v>0</v>
      </c>
      <c r="I58" t="s">
        <v>291</v>
      </c>
      <c r="J58" t="s">
        <v>293</v>
      </c>
    </row>
    <row r="59" spans="1:10" x14ac:dyDescent="0.25">
      <c r="A59" t="s">
        <v>61</v>
      </c>
      <c r="B59" t="s">
        <v>697</v>
      </c>
      <c r="C59" t="s">
        <v>292</v>
      </c>
      <c r="D59" t="s">
        <v>292</v>
      </c>
      <c r="E59">
        <v>0</v>
      </c>
      <c r="F59" t="s">
        <v>292</v>
      </c>
      <c r="G59">
        <v>0</v>
      </c>
      <c r="H59">
        <v>0</v>
      </c>
      <c r="I59">
        <v>0</v>
      </c>
      <c r="J59">
        <v>0</v>
      </c>
    </row>
    <row r="60" spans="1:10" x14ac:dyDescent="0.25">
      <c r="A60" t="s">
        <v>64</v>
      </c>
      <c r="B60" t="s">
        <v>698</v>
      </c>
      <c r="C60" t="s">
        <v>291</v>
      </c>
      <c r="D60" t="s">
        <v>291</v>
      </c>
      <c r="E60" t="s">
        <v>291</v>
      </c>
      <c r="F60">
        <v>0</v>
      </c>
      <c r="G60" t="s">
        <v>291</v>
      </c>
      <c r="H60">
        <v>0</v>
      </c>
      <c r="I60">
        <v>0</v>
      </c>
      <c r="J60">
        <v>0</v>
      </c>
    </row>
    <row r="61" spans="1:10" x14ac:dyDescent="0.25">
      <c r="A61" t="s">
        <v>65</v>
      </c>
      <c r="B61" t="s">
        <v>699</v>
      </c>
      <c r="C61" t="s">
        <v>291</v>
      </c>
      <c r="D61" t="s">
        <v>291</v>
      </c>
      <c r="E61">
        <v>0</v>
      </c>
      <c r="F61" t="s">
        <v>291</v>
      </c>
      <c r="G61">
        <v>0</v>
      </c>
      <c r="H61">
        <v>0</v>
      </c>
      <c r="I61">
        <v>0</v>
      </c>
      <c r="J61" t="s">
        <v>291</v>
      </c>
    </row>
    <row r="62" spans="1:10" x14ac:dyDescent="0.25">
      <c r="A62" t="s">
        <v>66</v>
      </c>
      <c r="B62" t="s">
        <v>700</v>
      </c>
      <c r="C62" t="s">
        <v>291</v>
      </c>
      <c r="D62" t="s">
        <v>291</v>
      </c>
      <c r="E62" t="s">
        <v>291</v>
      </c>
      <c r="F62">
        <v>0</v>
      </c>
      <c r="G62" t="s">
        <v>291</v>
      </c>
      <c r="H62">
        <v>0</v>
      </c>
      <c r="I62">
        <v>0</v>
      </c>
      <c r="J62">
        <v>0</v>
      </c>
    </row>
    <row r="63" spans="1:10" x14ac:dyDescent="0.25">
      <c r="A63" t="s">
        <v>67</v>
      </c>
      <c r="B63" t="s">
        <v>701</v>
      </c>
      <c r="C63">
        <v>0</v>
      </c>
      <c r="D63" t="s">
        <v>292</v>
      </c>
      <c r="E63" t="s">
        <v>292</v>
      </c>
      <c r="F63">
        <v>0</v>
      </c>
      <c r="G63">
        <v>0</v>
      </c>
      <c r="H63" t="s">
        <v>292</v>
      </c>
      <c r="I63">
        <v>0</v>
      </c>
      <c r="J63">
        <v>0</v>
      </c>
    </row>
    <row r="64" spans="1:10" x14ac:dyDescent="0.25">
      <c r="A64" t="s">
        <v>68</v>
      </c>
      <c r="B64" t="s">
        <v>834</v>
      </c>
      <c r="C64" t="s">
        <v>292</v>
      </c>
      <c r="D64" t="s">
        <v>292</v>
      </c>
      <c r="E64">
        <v>0</v>
      </c>
      <c r="F64" t="s">
        <v>292</v>
      </c>
      <c r="G64">
        <v>0</v>
      </c>
      <c r="H64">
        <v>0</v>
      </c>
      <c r="I64">
        <v>0</v>
      </c>
      <c r="J64">
        <v>0</v>
      </c>
    </row>
    <row r="65" spans="1:10" x14ac:dyDescent="0.25">
      <c r="A65" t="s">
        <v>69</v>
      </c>
      <c r="B65" t="s">
        <v>702</v>
      </c>
      <c r="C65" t="s">
        <v>292</v>
      </c>
      <c r="D65" t="s">
        <v>291</v>
      </c>
      <c r="E65">
        <v>0</v>
      </c>
      <c r="F65" t="s">
        <v>292</v>
      </c>
      <c r="G65">
        <v>0</v>
      </c>
      <c r="H65">
        <v>0</v>
      </c>
      <c r="I65" t="s">
        <v>291</v>
      </c>
      <c r="J65" t="s">
        <v>291</v>
      </c>
    </row>
    <row r="66" spans="1:10" x14ac:dyDescent="0.25">
      <c r="A66" t="s">
        <v>70</v>
      </c>
      <c r="B66" t="s">
        <v>835</v>
      </c>
      <c r="C66" t="s">
        <v>292</v>
      </c>
      <c r="D66" t="s">
        <v>292</v>
      </c>
      <c r="E66" t="s">
        <v>292</v>
      </c>
      <c r="F66">
        <v>0</v>
      </c>
      <c r="G66" t="s">
        <v>292</v>
      </c>
      <c r="H66">
        <v>0</v>
      </c>
      <c r="I66">
        <v>0</v>
      </c>
      <c r="J66">
        <v>0</v>
      </c>
    </row>
    <row r="67" spans="1:10" x14ac:dyDescent="0.25">
      <c r="A67" t="s">
        <v>71</v>
      </c>
      <c r="B67" t="s">
        <v>703</v>
      </c>
      <c r="C67" t="s">
        <v>293</v>
      </c>
      <c r="D67" t="s">
        <v>292</v>
      </c>
      <c r="E67" t="s">
        <v>292</v>
      </c>
      <c r="F67">
        <v>0</v>
      </c>
      <c r="G67">
        <v>0</v>
      </c>
      <c r="H67" t="s">
        <v>292</v>
      </c>
      <c r="I67">
        <v>0</v>
      </c>
      <c r="J67">
        <v>0</v>
      </c>
    </row>
    <row r="68" spans="1:10" x14ac:dyDescent="0.25">
      <c r="A68" t="s">
        <v>72</v>
      </c>
      <c r="B68" t="s">
        <v>704</v>
      </c>
      <c r="C68" t="s">
        <v>292</v>
      </c>
      <c r="D68" t="s">
        <v>292</v>
      </c>
      <c r="E68" t="s">
        <v>293</v>
      </c>
      <c r="F68">
        <v>0</v>
      </c>
      <c r="G68">
        <v>0</v>
      </c>
      <c r="H68" t="s">
        <v>292</v>
      </c>
      <c r="I68">
        <v>0</v>
      </c>
      <c r="J68">
        <v>0</v>
      </c>
    </row>
    <row r="69" spans="1:10" x14ac:dyDescent="0.25">
      <c r="A69" t="s">
        <v>74</v>
      </c>
      <c r="B69" t="s">
        <v>705</v>
      </c>
      <c r="C69">
        <v>0</v>
      </c>
      <c r="D69" t="s">
        <v>292</v>
      </c>
      <c r="E69" t="s">
        <v>292</v>
      </c>
      <c r="F69">
        <v>0</v>
      </c>
      <c r="G69" t="s">
        <v>292</v>
      </c>
      <c r="H69">
        <v>0</v>
      </c>
      <c r="I69">
        <v>0</v>
      </c>
      <c r="J69">
        <v>0</v>
      </c>
    </row>
    <row r="70" spans="1:10" x14ac:dyDescent="0.25">
      <c r="A70" t="s">
        <v>75</v>
      </c>
      <c r="B70" t="s">
        <v>706</v>
      </c>
      <c r="C70" t="s">
        <v>291</v>
      </c>
      <c r="D70" t="s">
        <v>291</v>
      </c>
      <c r="E70">
        <v>0</v>
      </c>
      <c r="F70" t="s">
        <v>292</v>
      </c>
      <c r="G70">
        <v>0</v>
      </c>
      <c r="H70">
        <v>0</v>
      </c>
      <c r="I70" t="s">
        <v>291</v>
      </c>
      <c r="J70" t="s">
        <v>291</v>
      </c>
    </row>
    <row r="71" spans="1:10" x14ac:dyDescent="0.25">
      <c r="A71" t="s">
        <v>76</v>
      </c>
      <c r="B71" t="s">
        <v>707</v>
      </c>
      <c r="C71">
        <v>0</v>
      </c>
      <c r="D71" t="s">
        <v>292</v>
      </c>
      <c r="E71" t="s">
        <v>292</v>
      </c>
      <c r="F71" t="s">
        <v>292</v>
      </c>
      <c r="G71" t="s">
        <v>292</v>
      </c>
      <c r="H71">
        <v>0</v>
      </c>
      <c r="I71">
        <v>0</v>
      </c>
      <c r="J71">
        <v>0</v>
      </c>
    </row>
    <row r="72" spans="1:10" x14ac:dyDescent="0.25">
      <c r="A72" t="s">
        <v>77</v>
      </c>
      <c r="B72" t="s">
        <v>708</v>
      </c>
      <c r="C72" t="s">
        <v>291</v>
      </c>
      <c r="D72" t="s">
        <v>291</v>
      </c>
      <c r="E72">
        <v>0</v>
      </c>
      <c r="F72" t="s">
        <v>291</v>
      </c>
      <c r="G72">
        <v>0</v>
      </c>
      <c r="H72">
        <v>0</v>
      </c>
      <c r="I72">
        <v>0</v>
      </c>
      <c r="J72">
        <v>0</v>
      </c>
    </row>
    <row r="73" spans="1:10" x14ac:dyDescent="0.25">
      <c r="A73" t="s">
        <v>78</v>
      </c>
      <c r="B73" t="s">
        <v>709</v>
      </c>
      <c r="C73">
        <v>0</v>
      </c>
      <c r="D73" t="s">
        <v>292</v>
      </c>
      <c r="E73">
        <v>0</v>
      </c>
      <c r="F73" t="s">
        <v>292</v>
      </c>
      <c r="G73">
        <v>0</v>
      </c>
      <c r="H73" t="s">
        <v>292</v>
      </c>
      <c r="I73">
        <v>0</v>
      </c>
      <c r="J73">
        <v>0</v>
      </c>
    </row>
    <row r="74" spans="1:10" x14ac:dyDescent="0.25">
      <c r="A74" t="s">
        <v>79</v>
      </c>
      <c r="B74" t="s">
        <v>710</v>
      </c>
      <c r="C74" t="s">
        <v>291</v>
      </c>
      <c r="D74" t="s">
        <v>291</v>
      </c>
      <c r="E74" t="s">
        <v>291</v>
      </c>
      <c r="F74" t="s">
        <v>291</v>
      </c>
      <c r="G74" t="s">
        <v>291</v>
      </c>
      <c r="H74">
        <v>0</v>
      </c>
      <c r="I74">
        <v>0</v>
      </c>
      <c r="J74">
        <v>0</v>
      </c>
    </row>
    <row r="75" spans="1:10" x14ac:dyDescent="0.25">
      <c r="A75" t="s">
        <v>80</v>
      </c>
      <c r="B75" t="s">
        <v>711</v>
      </c>
      <c r="C75" t="s">
        <v>293</v>
      </c>
      <c r="D75" t="s">
        <v>292</v>
      </c>
      <c r="E75">
        <v>0</v>
      </c>
      <c r="F75" t="s">
        <v>291</v>
      </c>
      <c r="G75">
        <v>0</v>
      </c>
      <c r="H75">
        <v>0</v>
      </c>
      <c r="I75" t="s">
        <v>291</v>
      </c>
      <c r="J75" t="s">
        <v>291</v>
      </c>
    </row>
    <row r="76" spans="1:10" x14ac:dyDescent="0.25">
      <c r="A76" t="s">
        <v>81</v>
      </c>
      <c r="B76" t="s">
        <v>712</v>
      </c>
      <c r="C76" t="s">
        <v>291</v>
      </c>
      <c r="D76" t="s">
        <v>291</v>
      </c>
      <c r="E76" t="s">
        <v>291</v>
      </c>
      <c r="F76">
        <v>0</v>
      </c>
      <c r="G76">
        <v>0</v>
      </c>
      <c r="H76" t="s">
        <v>291</v>
      </c>
      <c r="I76">
        <v>0</v>
      </c>
      <c r="J76">
        <v>0</v>
      </c>
    </row>
    <row r="77" spans="1:10" x14ac:dyDescent="0.25">
      <c r="A77" t="s">
        <v>82</v>
      </c>
      <c r="B77" t="s">
        <v>713</v>
      </c>
      <c r="C77" t="s">
        <v>292</v>
      </c>
      <c r="D77" t="s">
        <v>292</v>
      </c>
      <c r="E77" t="s">
        <v>291</v>
      </c>
      <c r="F77">
        <v>0</v>
      </c>
      <c r="G77" t="s">
        <v>292</v>
      </c>
      <c r="H77" t="s">
        <v>292</v>
      </c>
      <c r="I77">
        <v>0</v>
      </c>
      <c r="J77" t="s">
        <v>291</v>
      </c>
    </row>
    <row r="78" spans="1:10" x14ac:dyDescent="0.25">
      <c r="A78" t="s">
        <v>83</v>
      </c>
      <c r="B78" t="s">
        <v>836</v>
      </c>
      <c r="C78" t="s">
        <v>291</v>
      </c>
      <c r="D78" t="s">
        <v>292</v>
      </c>
      <c r="E78">
        <v>0</v>
      </c>
      <c r="F78" t="s">
        <v>291</v>
      </c>
      <c r="G78" t="s">
        <v>292</v>
      </c>
      <c r="H78">
        <v>0</v>
      </c>
      <c r="I78">
        <v>0</v>
      </c>
      <c r="J78">
        <v>0</v>
      </c>
    </row>
    <row r="79" spans="1:10" x14ac:dyDescent="0.25">
      <c r="A79" t="s">
        <v>85</v>
      </c>
      <c r="B79" t="s">
        <v>714</v>
      </c>
      <c r="C79" t="s">
        <v>292</v>
      </c>
      <c r="D79" t="s">
        <v>293</v>
      </c>
      <c r="E79" t="s">
        <v>293</v>
      </c>
      <c r="F79">
        <v>0</v>
      </c>
      <c r="G79" t="s">
        <v>293</v>
      </c>
      <c r="H79">
        <v>0</v>
      </c>
      <c r="I79">
        <v>0</v>
      </c>
      <c r="J79" t="s">
        <v>291</v>
      </c>
    </row>
    <row r="80" spans="1:10" x14ac:dyDescent="0.25">
      <c r="A80" t="s">
        <v>86</v>
      </c>
      <c r="B80" t="s">
        <v>715</v>
      </c>
      <c r="C80">
        <v>0</v>
      </c>
      <c r="D80" t="s">
        <v>291</v>
      </c>
      <c r="E80">
        <v>0</v>
      </c>
      <c r="F80" t="s">
        <v>291</v>
      </c>
      <c r="G80">
        <v>0</v>
      </c>
      <c r="H80">
        <v>0</v>
      </c>
      <c r="I80" t="s">
        <v>291</v>
      </c>
      <c r="J80" t="s">
        <v>291</v>
      </c>
    </row>
    <row r="81" spans="1:10" x14ac:dyDescent="0.25">
      <c r="A81" t="s">
        <v>87</v>
      </c>
      <c r="B81" t="s">
        <v>716</v>
      </c>
      <c r="C81">
        <v>0</v>
      </c>
      <c r="D81" t="s">
        <v>291</v>
      </c>
      <c r="E81" t="s">
        <v>291</v>
      </c>
      <c r="F81">
        <v>0</v>
      </c>
      <c r="G81" t="s">
        <v>291</v>
      </c>
      <c r="H81" t="s">
        <v>293</v>
      </c>
      <c r="I81">
        <v>0</v>
      </c>
      <c r="J81">
        <v>0</v>
      </c>
    </row>
    <row r="82" spans="1:10" x14ac:dyDescent="0.25">
      <c r="A82" t="s">
        <v>89</v>
      </c>
      <c r="B82" t="s">
        <v>717</v>
      </c>
      <c r="C82" t="s">
        <v>291</v>
      </c>
      <c r="D82" t="s">
        <v>292</v>
      </c>
      <c r="E82">
        <v>0</v>
      </c>
      <c r="F82" t="s">
        <v>291</v>
      </c>
      <c r="G82">
        <v>0</v>
      </c>
      <c r="H82">
        <v>0</v>
      </c>
      <c r="I82" t="s">
        <v>291</v>
      </c>
      <c r="J82" t="s">
        <v>291</v>
      </c>
    </row>
    <row r="83" spans="1:10" x14ac:dyDescent="0.25">
      <c r="A83" t="s">
        <v>90</v>
      </c>
      <c r="B83" t="s">
        <v>718</v>
      </c>
      <c r="C83" t="s">
        <v>291</v>
      </c>
      <c r="D83" t="s">
        <v>291</v>
      </c>
      <c r="E83">
        <v>0</v>
      </c>
      <c r="F83" t="s">
        <v>291</v>
      </c>
      <c r="G83">
        <v>0</v>
      </c>
      <c r="H83">
        <v>0</v>
      </c>
      <c r="I83">
        <v>0</v>
      </c>
      <c r="J83">
        <v>0</v>
      </c>
    </row>
    <row r="84" spans="1:10" x14ac:dyDescent="0.25">
      <c r="A84" t="s">
        <v>91</v>
      </c>
      <c r="B84" t="s">
        <v>719</v>
      </c>
      <c r="C84">
        <v>0</v>
      </c>
      <c r="D84" t="s">
        <v>292</v>
      </c>
      <c r="E84">
        <v>0</v>
      </c>
      <c r="F84" t="s">
        <v>292</v>
      </c>
      <c r="G84">
        <v>0</v>
      </c>
      <c r="H84" t="s">
        <v>292</v>
      </c>
      <c r="I84">
        <v>0</v>
      </c>
      <c r="J84">
        <v>0</v>
      </c>
    </row>
    <row r="85" spans="1:10" x14ac:dyDescent="0.25">
      <c r="A85" t="s">
        <v>92</v>
      </c>
      <c r="B85" t="s">
        <v>720</v>
      </c>
      <c r="C85" t="s">
        <v>291</v>
      </c>
      <c r="D85" t="s">
        <v>292</v>
      </c>
      <c r="E85">
        <v>0</v>
      </c>
      <c r="F85" t="s">
        <v>291</v>
      </c>
      <c r="G85">
        <v>0</v>
      </c>
      <c r="H85">
        <v>0</v>
      </c>
      <c r="I85" t="s">
        <v>291</v>
      </c>
      <c r="J85" t="s">
        <v>291</v>
      </c>
    </row>
    <row r="86" spans="1:10" x14ac:dyDescent="0.25">
      <c r="A86" t="s">
        <v>93</v>
      </c>
      <c r="B86" t="s">
        <v>721</v>
      </c>
      <c r="C86" t="s">
        <v>291</v>
      </c>
      <c r="D86" t="s">
        <v>291</v>
      </c>
      <c r="E86" t="s">
        <v>292</v>
      </c>
      <c r="F86" t="s">
        <v>291</v>
      </c>
      <c r="G86" t="s">
        <v>292</v>
      </c>
      <c r="H86">
        <v>0</v>
      </c>
      <c r="I86">
        <v>0</v>
      </c>
      <c r="J86">
        <v>0</v>
      </c>
    </row>
    <row r="87" spans="1:10" x14ac:dyDescent="0.25">
      <c r="A87" t="s">
        <v>94</v>
      </c>
      <c r="B87" t="s">
        <v>722</v>
      </c>
      <c r="C87">
        <v>0</v>
      </c>
      <c r="D87" t="s">
        <v>291</v>
      </c>
      <c r="E87">
        <v>0</v>
      </c>
      <c r="F87" t="s">
        <v>291</v>
      </c>
      <c r="G87">
        <v>0</v>
      </c>
      <c r="H87" t="s">
        <v>291</v>
      </c>
      <c r="I87">
        <v>0</v>
      </c>
      <c r="J87">
        <v>0</v>
      </c>
    </row>
    <row r="88" spans="1:10" x14ac:dyDescent="0.25">
      <c r="A88" t="s">
        <v>95</v>
      </c>
      <c r="B88" t="s">
        <v>723</v>
      </c>
      <c r="C88" t="s">
        <v>292</v>
      </c>
      <c r="D88" t="s">
        <v>292</v>
      </c>
      <c r="E88">
        <v>0</v>
      </c>
      <c r="F88" t="s">
        <v>291</v>
      </c>
      <c r="G88">
        <v>0</v>
      </c>
      <c r="H88">
        <v>0</v>
      </c>
      <c r="I88" t="s">
        <v>292</v>
      </c>
      <c r="J88" t="s">
        <v>291</v>
      </c>
    </row>
    <row r="89" spans="1:10" x14ac:dyDescent="0.25">
      <c r="A89" t="s">
        <v>96</v>
      </c>
      <c r="B89" t="s">
        <v>724</v>
      </c>
      <c r="C89" t="s">
        <v>291</v>
      </c>
      <c r="D89" t="s">
        <v>291</v>
      </c>
      <c r="E89" t="s">
        <v>291</v>
      </c>
      <c r="F89">
        <v>0</v>
      </c>
      <c r="G89">
        <v>0</v>
      </c>
      <c r="H89" t="s">
        <v>293</v>
      </c>
      <c r="I89">
        <v>0</v>
      </c>
      <c r="J89">
        <v>0</v>
      </c>
    </row>
    <row r="90" spans="1:10" x14ac:dyDescent="0.25">
      <c r="A90" t="s">
        <v>99</v>
      </c>
      <c r="B90" t="s">
        <v>725</v>
      </c>
      <c r="C90" t="s">
        <v>291</v>
      </c>
      <c r="D90" t="s">
        <v>291</v>
      </c>
      <c r="E90" t="s">
        <v>292</v>
      </c>
      <c r="F90">
        <v>0</v>
      </c>
      <c r="G90" t="s">
        <v>291</v>
      </c>
      <c r="H90">
        <v>0</v>
      </c>
      <c r="I90">
        <v>0</v>
      </c>
      <c r="J90" t="s">
        <v>293</v>
      </c>
    </row>
    <row r="91" spans="1:10" x14ac:dyDescent="0.25">
      <c r="A91" t="s">
        <v>100</v>
      </c>
      <c r="B91" t="s">
        <v>726</v>
      </c>
      <c r="C91" t="s">
        <v>291</v>
      </c>
      <c r="D91" t="s">
        <v>291</v>
      </c>
      <c r="E91">
        <v>0</v>
      </c>
      <c r="F91" t="s">
        <v>292</v>
      </c>
      <c r="G91">
        <v>0</v>
      </c>
      <c r="H91">
        <v>0</v>
      </c>
      <c r="I91" t="s">
        <v>292</v>
      </c>
      <c r="J91" t="s">
        <v>292</v>
      </c>
    </row>
    <row r="92" spans="1:10" x14ac:dyDescent="0.25">
      <c r="A92" t="s">
        <v>101</v>
      </c>
      <c r="B92" t="s">
        <v>727</v>
      </c>
      <c r="C92" t="s">
        <v>291</v>
      </c>
      <c r="D92" t="s">
        <v>291</v>
      </c>
      <c r="E92" t="s">
        <v>291</v>
      </c>
      <c r="F92">
        <v>0</v>
      </c>
      <c r="G92" t="s">
        <v>291</v>
      </c>
      <c r="H92">
        <v>0</v>
      </c>
      <c r="I92">
        <v>0</v>
      </c>
      <c r="J92">
        <v>0</v>
      </c>
    </row>
    <row r="93" spans="1:10" x14ac:dyDescent="0.25">
      <c r="A93" t="s">
        <v>102</v>
      </c>
      <c r="B93" t="s">
        <v>728</v>
      </c>
      <c r="C93" t="s">
        <v>291</v>
      </c>
      <c r="D93" t="s">
        <v>291</v>
      </c>
      <c r="E93" t="s">
        <v>291</v>
      </c>
      <c r="F93">
        <v>0</v>
      </c>
      <c r="G93" t="s">
        <v>291</v>
      </c>
      <c r="H93">
        <v>0</v>
      </c>
      <c r="I93">
        <v>0</v>
      </c>
      <c r="J93">
        <v>0</v>
      </c>
    </row>
    <row r="94" spans="1:10" x14ac:dyDescent="0.25">
      <c r="A94" t="s">
        <v>103</v>
      </c>
      <c r="B94" t="s">
        <v>729</v>
      </c>
      <c r="C94" t="s">
        <v>291</v>
      </c>
      <c r="D94" t="s">
        <v>291</v>
      </c>
      <c r="E94" t="s">
        <v>293</v>
      </c>
      <c r="F94" t="s">
        <v>292</v>
      </c>
      <c r="G94" t="s">
        <v>291</v>
      </c>
      <c r="H94">
        <v>0</v>
      </c>
      <c r="I94">
        <v>0</v>
      </c>
      <c r="J94" t="s">
        <v>291</v>
      </c>
    </row>
    <row r="95" spans="1:10" x14ac:dyDescent="0.25">
      <c r="A95" t="s">
        <v>104</v>
      </c>
      <c r="B95" t="s">
        <v>730</v>
      </c>
      <c r="C95" t="s">
        <v>291</v>
      </c>
      <c r="D95" t="s">
        <v>292</v>
      </c>
      <c r="E95">
        <v>0</v>
      </c>
      <c r="F95" t="s">
        <v>291</v>
      </c>
      <c r="G95">
        <v>0</v>
      </c>
      <c r="H95">
        <v>0</v>
      </c>
      <c r="I95" t="s">
        <v>291</v>
      </c>
      <c r="J95" t="s">
        <v>291</v>
      </c>
    </row>
    <row r="96" spans="1:10" x14ac:dyDescent="0.25">
      <c r="A96" t="s">
        <v>106</v>
      </c>
      <c r="B96" t="s">
        <v>731</v>
      </c>
      <c r="C96">
        <v>0</v>
      </c>
      <c r="D96" t="s">
        <v>291</v>
      </c>
      <c r="E96" t="s">
        <v>291</v>
      </c>
      <c r="F96" t="s">
        <v>291</v>
      </c>
      <c r="G96" t="s">
        <v>291</v>
      </c>
      <c r="H96">
        <v>0</v>
      </c>
      <c r="I96">
        <v>0</v>
      </c>
      <c r="J96">
        <v>0</v>
      </c>
    </row>
    <row r="97" spans="1:10" x14ac:dyDescent="0.25">
      <c r="A97" t="s">
        <v>107</v>
      </c>
      <c r="B97" t="s">
        <v>732</v>
      </c>
      <c r="C97">
        <v>0</v>
      </c>
      <c r="D97" t="s">
        <v>291</v>
      </c>
      <c r="E97" t="s">
        <v>291</v>
      </c>
      <c r="F97">
        <v>0</v>
      </c>
      <c r="G97" t="s">
        <v>291</v>
      </c>
      <c r="H97" t="s">
        <v>291</v>
      </c>
      <c r="I97">
        <v>0</v>
      </c>
      <c r="J97">
        <v>0</v>
      </c>
    </row>
    <row r="98" spans="1:10" x14ac:dyDescent="0.25">
      <c r="A98" t="s">
        <v>108</v>
      </c>
      <c r="B98" t="s">
        <v>733</v>
      </c>
      <c r="C98" t="s">
        <v>291</v>
      </c>
      <c r="D98" t="s">
        <v>291</v>
      </c>
      <c r="E98" t="s">
        <v>293</v>
      </c>
      <c r="F98">
        <v>0</v>
      </c>
      <c r="G98" t="s">
        <v>291</v>
      </c>
      <c r="H98">
        <v>0</v>
      </c>
      <c r="I98">
        <v>0</v>
      </c>
      <c r="J98">
        <v>0</v>
      </c>
    </row>
    <row r="99" spans="1:10" x14ac:dyDescent="0.25">
      <c r="A99" t="s">
        <v>109</v>
      </c>
      <c r="B99" t="s">
        <v>734</v>
      </c>
      <c r="C99" t="s">
        <v>291</v>
      </c>
      <c r="D99" t="s">
        <v>292</v>
      </c>
      <c r="E99">
        <v>0</v>
      </c>
      <c r="F99" t="s">
        <v>291</v>
      </c>
      <c r="G99">
        <v>0</v>
      </c>
      <c r="H99">
        <v>0</v>
      </c>
      <c r="I99" t="s">
        <v>291</v>
      </c>
      <c r="J99" t="s">
        <v>291</v>
      </c>
    </row>
    <row r="100" spans="1:10" x14ac:dyDescent="0.25">
      <c r="A100" t="s">
        <v>110</v>
      </c>
      <c r="B100" t="s">
        <v>837</v>
      </c>
      <c r="C100">
        <v>0</v>
      </c>
      <c r="D100" t="s">
        <v>292</v>
      </c>
      <c r="E100">
        <v>0</v>
      </c>
      <c r="F100" t="s">
        <v>292</v>
      </c>
      <c r="G100" t="s">
        <v>293</v>
      </c>
      <c r="H100">
        <v>0</v>
      </c>
      <c r="I100">
        <v>0</v>
      </c>
      <c r="J100">
        <v>0</v>
      </c>
    </row>
    <row r="101" spans="1:10" x14ac:dyDescent="0.25">
      <c r="A101" t="s">
        <v>111</v>
      </c>
      <c r="B101" t="s">
        <v>735</v>
      </c>
      <c r="C101">
        <v>0</v>
      </c>
      <c r="D101" t="s">
        <v>293</v>
      </c>
      <c r="E101" t="s">
        <v>293</v>
      </c>
      <c r="F101">
        <v>0</v>
      </c>
      <c r="G101" t="s">
        <v>292</v>
      </c>
      <c r="H101" t="s">
        <v>293</v>
      </c>
      <c r="I101">
        <v>0</v>
      </c>
      <c r="J101">
        <v>0</v>
      </c>
    </row>
    <row r="102" spans="1:10" x14ac:dyDescent="0.25">
      <c r="A102" t="s">
        <v>112</v>
      </c>
      <c r="B102" t="s">
        <v>736</v>
      </c>
      <c r="C102">
        <v>0</v>
      </c>
      <c r="D102" t="s">
        <v>292</v>
      </c>
      <c r="E102" t="s">
        <v>292</v>
      </c>
      <c r="F102">
        <v>0</v>
      </c>
      <c r="G102" t="s">
        <v>292</v>
      </c>
      <c r="H102" t="s">
        <v>292</v>
      </c>
      <c r="I102">
        <v>0</v>
      </c>
      <c r="J102">
        <v>0</v>
      </c>
    </row>
    <row r="103" spans="1:10" x14ac:dyDescent="0.25">
      <c r="A103" t="s">
        <v>113</v>
      </c>
      <c r="B103" t="s">
        <v>737</v>
      </c>
      <c r="C103" t="s">
        <v>291</v>
      </c>
      <c r="D103" t="s">
        <v>291</v>
      </c>
      <c r="E103">
        <v>0</v>
      </c>
      <c r="F103">
        <v>0</v>
      </c>
      <c r="G103" t="s">
        <v>291</v>
      </c>
      <c r="H103">
        <v>0</v>
      </c>
      <c r="I103">
        <v>0</v>
      </c>
      <c r="J103">
        <v>0</v>
      </c>
    </row>
    <row r="104" spans="1:10" x14ac:dyDescent="0.25">
      <c r="A104" t="s">
        <v>114</v>
      </c>
      <c r="B104" t="s">
        <v>838</v>
      </c>
      <c r="C104">
        <v>0</v>
      </c>
      <c r="D104" t="s">
        <v>292</v>
      </c>
      <c r="E104">
        <v>0</v>
      </c>
      <c r="F104" t="s">
        <v>292</v>
      </c>
      <c r="G104">
        <v>0</v>
      </c>
      <c r="H104" t="s">
        <v>292</v>
      </c>
      <c r="I104">
        <v>0</v>
      </c>
      <c r="J104">
        <v>0</v>
      </c>
    </row>
    <row r="105" spans="1:10" x14ac:dyDescent="0.25">
      <c r="A105" t="s">
        <v>115</v>
      </c>
      <c r="B105" t="s">
        <v>839</v>
      </c>
      <c r="C105" t="s">
        <v>292</v>
      </c>
      <c r="D105" t="s">
        <v>292</v>
      </c>
      <c r="E105">
        <v>0</v>
      </c>
      <c r="F105" t="s">
        <v>292</v>
      </c>
      <c r="G105">
        <v>0</v>
      </c>
      <c r="H105">
        <v>0</v>
      </c>
      <c r="I105">
        <v>0</v>
      </c>
      <c r="J105">
        <v>0</v>
      </c>
    </row>
    <row r="106" spans="1:10" x14ac:dyDescent="0.25">
      <c r="A106" t="s">
        <v>116</v>
      </c>
      <c r="B106" t="s">
        <v>840</v>
      </c>
      <c r="C106" t="s">
        <v>292</v>
      </c>
      <c r="D106" t="s">
        <v>292</v>
      </c>
      <c r="E106">
        <v>0</v>
      </c>
      <c r="F106" t="s">
        <v>292</v>
      </c>
      <c r="G106">
        <v>0</v>
      </c>
      <c r="H106">
        <v>0</v>
      </c>
      <c r="I106">
        <v>0</v>
      </c>
      <c r="J106">
        <v>0</v>
      </c>
    </row>
    <row r="107" spans="1:10" x14ac:dyDescent="0.25">
      <c r="A107" t="s">
        <v>117</v>
      </c>
      <c r="B107" t="s">
        <v>841</v>
      </c>
      <c r="C107" t="s">
        <v>291</v>
      </c>
      <c r="D107" t="s">
        <v>292</v>
      </c>
      <c r="E107" t="s">
        <v>292</v>
      </c>
      <c r="F107">
        <v>0</v>
      </c>
      <c r="G107" t="s">
        <v>292</v>
      </c>
      <c r="H107">
        <v>0</v>
      </c>
      <c r="I107">
        <v>0</v>
      </c>
      <c r="J107">
        <v>0</v>
      </c>
    </row>
    <row r="108" spans="1:10" x14ac:dyDescent="0.25">
      <c r="A108" t="s">
        <v>118</v>
      </c>
      <c r="B108" t="s">
        <v>842</v>
      </c>
      <c r="C108">
        <v>0</v>
      </c>
      <c r="D108" t="s">
        <v>291</v>
      </c>
      <c r="E108">
        <v>0</v>
      </c>
      <c r="F108" t="s">
        <v>291</v>
      </c>
      <c r="G108">
        <v>0</v>
      </c>
      <c r="H108" t="s">
        <v>293</v>
      </c>
      <c r="I108">
        <v>0</v>
      </c>
      <c r="J108">
        <v>0</v>
      </c>
    </row>
    <row r="109" spans="1:10" x14ac:dyDescent="0.25">
      <c r="A109" t="s">
        <v>119</v>
      </c>
      <c r="B109" t="s">
        <v>738</v>
      </c>
      <c r="C109">
        <v>0</v>
      </c>
      <c r="D109" t="s">
        <v>291</v>
      </c>
      <c r="E109" t="s">
        <v>291</v>
      </c>
      <c r="F109">
        <v>0</v>
      </c>
      <c r="G109" t="s">
        <v>291</v>
      </c>
      <c r="H109">
        <v>0</v>
      </c>
      <c r="I109">
        <v>0</v>
      </c>
      <c r="J109">
        <v>0</v>
      </c>
    </row>
    <row r="110" spans="1:10" x14ac:dyDescent="0.25">
      <c r="A110" t="s">
        <v>120</v>
      </c>
      <c r="B110" t="s">
        <v>739</v>
      </c>
      <c r="C110">
        <v>0</v>
      </c>
      <c r="D110" t="s">
        <v>291</v>
      </c>
      <c r="E110">
        <v>0</v>
      </c>
      <c r="F110" t="s">
        <v>291</v>
      </c>
      <c r="G110">
        <v>0</v>
      </c>
      <c r="H110" t="s">
        <v>293</v>
      </c>
      <c r="I110">
        <v>0</v>
      </c>
      <c r="J110">
        <v>0</v>
      </c>
    </row>
    <row r="111" spans="1:10" x14ac:dyDescent="0.25">
      <c r="A111" t="s">
        <v>121</v>
      </c>
      <c r="B111" t="s">
        <v>740</v>
      </c>
      <c r="C111" t="s">
        <v>291</v>
      </c>
      <c r="D111" t="s">
        <v>291</v>
      </c>
      <c r="E111" t="s">
        <v>291</v>
      </c>
      <c r="F111">
        <v>0</v>
      </c>
      <c r="G111">
        <v>0</v>
      </c>
      <c r="H111">
        <v>0</v>
      </c>
      <c r="I111">
        <v>0</v>
      </c>
      <c r="J111">
        <v>0</v>
      </c>
    </row>
    <row r="112" spans="1:10" x14ac:dyDescent="0.25">
      <c r="A112" t="s">
        <v>122</v>
      </c>
      <c r="B112" t="s">
        <v>741</v>
      </c>
      <c r="C112" t="s">
        <v>291</v>
      </c>
      <c r="D112" t="s">
        <v>291</v>
      </c>
      <c r="E112" t="s">
        <v>291</v>
      </c>
      <c r="F112" t="s">
        <v>291</v>
      </c>
      <c r="G112" t="s">
        <v>291</v>
      </c>
      <c r="H112">
        <v>0</v>
      </c>
      <c r="I112">
        <v>0</v>
      </c>
      <c r="J112">
        <v>0</v>
      </c>
    </row>
    <row r="113" spans="1:10" x14ac:dyDescent="0.25">
      <c r="A113" t="s">
        <v>123</v>
      </c>
      <c r="B113" t="s">
        <v>742</v>
      </c>
      <c r="C113">
        <v>0</v>
      </c>
      <c r="D113" t="s">
        <v>291</v>
      </c>
      <c r="E113" t="s">
        <v>291</v>
      </c>
      <c r="F113" t="s">
        <v>291</v>
      </c>
      <c r="G113" t="s">
        <v>291</v>
      </c>
      <c r="H113">
        <v>0</v>
      </c>
      <c r="I113">
        <v>0</v>
      </c>
      <c r="J113">
        <v>0</v>
      </c>
    </row>
    <row r="114" spans="1:10" x14ac:dyDescent="0.25">
      <c r="A114" t="s">
        <v>124</v>
      </c>
      <c r="B114" t="s">
        <v>743</v>
      </c>
      <c r="C114" t="s">
        <v>291</v>
      </c>
      <c r="D114" t="s">
        <v>291</v>
      </c>
      <c r="E114">
        <v>0</v>
      </c>
      <c r="F114" t="s">
        <v>292</v>
      </c>
      <c r="G114">
        <v>0</v>
      </c>
      <c r="H114">
        <v>0</v>
      </c>
      <c r="I114" t="s">
        <v>291</v>
      </c>
      <c r="J114" t="s">
        <v>291</v>
      </c>
    </row>
    <row r="115" spans="1:10" x14ac:dyDescent="0.25">
      <c r="A115" t="s">
        <v>125</v>
      </c>
      <c r="B115" t="s">
        <v>744</v>
      </c>
      <c r="C115">
        <v>0</v>
      </c>
      <c r="D115" t="s">
        <v>291</v>
      </c>
      <c r="E115" t="s">
        <v>291</v>
      </c>
      <c r="F115" t="s">
        <v>291</v>
      </c>
      <c r="G115" t="s">
        <v>291</v>
      </c>
      <c r="H115">
        <v>0</v>
      </c>
      <c r="I115">
        <v>0</v>
      </c>
      <c r="J115">
        <v>0</v>
      </c>
    </row>
    <row r="116" spans="1:10" x14ac:dyDescent="0.25">
      <c r="A116" t="s">
        <v>126</v>
      </c>
      <c r="B116" t="s">
        <v>745</v>
      </c>
      <c r="C116" t="s">
        <v>291</v>
      </c>
      <c r="D116" t="s">
        <v>291</v>
      </c>
      <c r="E116" t="s">
        <v>293</v>
      </c>
      <c r="F116">
        <v>0</v>
      </c>
      <c r="G116">
        <v>0</v>
      </c>
      <c r="H116" t="s">
        <v>293</v>
      </c>
      <c r="I116">
        <v>0</v>
      </c>
      <c r="J116">
        <v>0</v>
      </c>
    </row>
    <row r="117" spans="1:10" x14ac:dyDescent="0.25">
      <c r="A117" t="s">
        <v>127</v>
      </c>
      <c r="B117" t="s">
        <v>746</v>
      </c>
      <c r="C117">
        <v>0</v>
      </c>
      <c r="D117" t="s">
        <v>291</v>
      </c>
      <c r="E117">
        <v>0</v>
      </c>
      <c r="F117" t="s">
        <v>291</v>
      </c>
      <c r="G117">
        <v>0</v>
      </c>
      <c r="H117" t="s">
        <v>293</v>
      </c>
      <c r="I117">
        <v>0</v>
      </c>
      <c r="J117">
        <v>0</v>
      </c>
    </row>
    <row r="118" spans="1:10" x14ac:dyDescent="0.25">
      <c r="A118" t="s">
        <v>128</v>
      </c>
      <c r="B118" t="s">
        <v>747</v>
      </c>
      <c r="C118">
        <v>0</v>
      </c>
      <c r="D118" t="s">
        <v>291</v>
      </c>
      <c r="E118">
        <v>0</v>
      </c>
      <c r="F118">
        <v>0</v>
      </c>
      <c r="G118" t="s">
        <v>291</v>
      </c>
      <c r="H118">
        <v>0</v>
      </c>
      <c r="I118">
        <v>0</v>
      </c>
      <c r="J118" t="s">
        <v>291</v>
      </c>
    </row>
    <row r="119" spans="1:10" x14ac:dyDescent="0.25">
      <c r="A119" t="s">
        <v>129</v>
      </c>
      <c r="B119" t="s">
        <v>748</v>
      </c>
      <c r="C119" t="s">
        <v>291</v>
      </c>
      <c r="D119" t="s">
        <v>291</v>
      </c>
      <c r="E119">
        <v>0</v>
      </c>
      <c r="F119">
        <v>0</v>
      </c>
      <c r="G119" t="s">
        <v>291</v>
      </c>
      <c r="H119">
        <v>0</v>
      </c>
      <c r="I119">
        <v>0</v>
      </c>
      <c r="J119">
        <v>0</v>
      </c>
    </row>
    <row r="120" spans="1:10" x14ac:dyDescent="0.25">
      <c r="A120" t="s">
        <v>130</v>
      </c>
      <c r="B120" t="s">
        <v>749</v>
      </c>
      <c r="C120">
        <v>0</v>
      </c>
      <c r="D120" t="s">
        <v>291</v>
      </c>
      <c r="E120" t="s">
        <v>291</v>
      </c>
      <c r="F120">
        <v>0</v>
      </c>
      <c r="G120" t="s">
        <v>291</v>
      </c>
      <c r="H120" t="s">
        <v>293</v>
      </c>
      <c r="I120">
        <v>0</v>
      </c>
      <c r="J120">
        <v>0</v>
      </c>
    </row>
    <row r="121" spans="1:10" x14ac:dyDescent="0.25">
      <c r="A121" t="s">
        <v>131</v>
      </c>
      <c r="B121" t="s">
        <v>750</v>
      </c>
      <c r="C121">
        <v>0</v>
      </c>
      <c r="D121" t="s">
        <v>292</v>
      </c>
      <c r="E121">
        <v>0</v>
      </c>
      <c r="F121">
        <v>0</v>
      </c>
      <c r="G121">
        <v>0</v>
      </c>
      <c r="H121">
        <v>0</v>
      </c>
      <c r="I121">
        <v>0</v>
      </c>
      <c r="J121">
        <v>0</v>
      </c>
    </row>
    <row r="122" spans="1:10" x14ac:dyDescent="0.25">
      <c r="A122" t="s">
        <v>132</v>
      </c>
      <c r="B122" t="s">
        <v>751</v>
      </c>
      <c r="C122" t="s">
        <v>291</v>
      </c>
      <c r="D122" t="s">
        <v>291</v>
      </c>
      <c r="E122" t="s">
        <v>291</v>
      </c>
      <c r="F122">
        <v>0</v>
      </c>
      <c r="G122" t="s">
        <v>291</v>
      </c>
      <c r="H122">
        <v>0</v>
      </c>
      <c r="I122">
        <v>0</v>
      </c>
      <c r="J122">
        <v>0</v>
      </c>
    </row>
    <row r="123" spans="1:10" x14ac:dyDescent="0.25">
      <c r="A123" t="s">
        <v>133</v>
      </c>
      <c r="B123" t="s">
        <v>843</v>
      </c>
      <c r="C123" t="s">
        <v>292</v>
      </c>
      <c r="D123" t="s">
        <v>292</v>
      </c>
      <c r="E123">
        <v>0</v>
      </c>
      <c r="F123" t="s">
        <v>292</v>
      </c>
      <c r="G123">
        <v>0</v>
      </c>
      <c r="H123">
        <v>0</v>
      </c>
      <c r="I123">
        <v>0</v>
      </c>
      <c r="J123">
        <v>0</v>
      </c>
    </row>
    <row r="124" spans="1:10" x14ac:dyDescent="0.25">
      <c r="A124" t="s">
        <v>134</v>
      </c>
      <c r="B124" t="s">
        <v>844</v>
      </c>
      <c r="C124" t="s">
        <v>292</v>
      </c>
      <c r="D124" t="s">
        <v>292</v>
      </c>
      <c r="E124" t="s">
        <v>292</v>
      </c>
      <c r="F124" t="s">
        <v>292</v>
      </c>
      <c r="G124" t="s">
        <v>292</v>
      </c>
      <c r="H124">
        <v>0</v>
      </c>
      <c r="I124">
        <v>0</v>
      </c>
      <c r="J124">
        <v>0</v>
      </c>
    </row>
    <row r="125" spans="1:10" x14ac:dyDescent="0.25">
      <c r="A125" t="s">
        <v>135</v>
      </c>
      <c r="B125" t="s">
        <v>845</v>
      </c>
      <c r="C125" t="s">
        <v>291</v>
      </c>
      <c r="D125" t="s">
        <v>291</v>
      </c>
      <c r="E125">
        <v>0</v>
      </c>
      <c r="F125" t="s">
        <v>291</v>
      </c>
      <c r="G125">
        <v>0</v>
      </c>
      <c r="H125">
        <v>0</v>
      </c>
      <c r="I125">
        <v>0</v>
      </c>
      <c r="J125">
        <v>0</v>
      </c>
    </row>
    <row r="126" spans="1:10" x14ac:dyDescent="0.25">
      <c r="A126" t="s">
        <v>136</v>
      </c>
      <c r="B126" t="s">
        <v>846</v>
      </c>
      <c r="C126">
        <v>0</v>
      </c>
      <c r="D126" t="s">
        <v>291</v>
      </c>
      <c r="E126">
        <v>0</v>
      </c>
      <c r="F126" t="s">
        <v>291</v>
      </c>
      <c r="G126">
        <v>0</v>
      </c>
      <c r="H126" t="s">
        <v>291</v>
      </c>
      <c r="I126">
        <v>0</v>
      </c>
      <c r="J126">
        <v>0</v>
      </c>
    </row>
    <row r="127" spans="1:10" x14ac:dyDescent="0.25">
      <c r="A127" t="s">
        <v>138</v>
      </c>
      <c r="B127" t="s">
        <v>847</v>
      </c>
      <c r="C127" t="s">
        <v>292</v>
      </c>
      <c r="D127" t="s">
        <v>291</v>
      </c>
      <c r="E127">
        <v>0</v>
      </c>
      <c r="F127" t="s">
        <v>292</v>
      </c>
      <c r="G127">
        <v>0</v>
      </c>
      <c r="H127">
        <v>0</v>
      </c>
      <c r="I127">
        <v>0</v>
      </c>
      <c r="J127">
        <v>0</v>
      </c>
    </row>
    <row r="128" spans="1:10" x14ac:dyDescent="0.25">
      <c r="A128" t="s">
        <v>139</v>
      </c>
      <c r="B128" t="s">
        <v>752</v>
      </c>
      <c r="C128">
        <v>0</v>
      </c>
      <c r="D128" t="s">
        <v>293</v>
      </c>
      <c r="E128" t="s">
        <v>293</v>
      </c>
      <c r="F128">
        <v>0</v>
      </c>
      <c r="G128" t="s">
        <v>293</v>
      </c>
      <c r="H128" t="s">
        <v>292</v>
      </c>
      <c r="I128">
        <v>0</v>
      </c>
      <c r="J128" t="s">
        <v>291</v>
      </c>
    </row>
    <row r="129" spans="1:10" x14ac:dyDescent="0.25">
      <c r="A129" t="s">
        <v>140</v>
      </c>
      <c r="B129" t="s">
        <v>753</v>
      </c>
      <c r="C129" t="s">
        <v>291</v>
      </c>
      <c r="D129" t="s">
        <v>291</v>
      </c>
      <c r="E129">
        <v>0</v>
      </c>
      <c r="F129" t="s">
        <v>291</v>
      </c>
      <c r="G129">
        <v>0</v>
      </c>
      <c r="H129">
        <v>0</v>
      </c>
      <c r="I129">
        <v>0</v>
      </c>
      <c r="J129">
        <v>0</v>
      </c>
    </row>
    <row r="130" spans="1:10" x14ac:dyDescent="0.25">
      <c r="A130" t="s">
        <v>142</v>
      </c>
      <c r="B130" t="s">
        <v>754</v>
      </c>
      <c r="C130" t="s">
        <v>291</v>
      </c>
      <c r="D130" t="s">
        <v>292</v>
      </c>
      <c r="E130" t="s">
        <v>292</v>
      </c>
      <c r="F130" t="s">
        <v>291</v>
      </c>
      <c r="G130" t="s">
        <v>291</v>
      </c>
      <c r="H130">
        <v>0</v>
      </c>
      <c r="I130">
        <v>0</v>
      </c>
      <c r="J130" t="s">
        <v>291</v>
      </c>
    </row>
    <row r="131" spans="1:10" x14ac:dyDescent="0.25">
      <c r="A131" t="s">
        <v>143</v>
      </c>
      <c r="B131" t="s">
        <v>755</v>
      </c>
      <c r="C131" t="s">
        <v>292</v>
      </c>
      <c r="D131" t="s">
        <v>292</v>
      </c>
      <c r="E131">
        <v>0</v>
      </c>
      <c r="F131" t="s">
        <v>291</v>
      </c>
      <c r="G131">
        <v>0</v>
      </c>
      <c r="H131">
        <v>0</v>
      </c>
      <c r="I131" t="s">
        <v>291</v>
      </c>
      <c r="J131" t="s">
        <v>293</v>
      </c>
    </row>
    <row r="132" spans="1:10" x14ac:dyDescent="0.25">
      <c r="A132" t="s">
        <v>144</v>
      </c>
      <c r="B132" t="s">
        <v>756</v>
      </c>
      <c r="C132">
        <v>0</v>
      </c>
      <c r="D132" t="s">
        <v>293</v>
      </c>
      <c r="E132" t="s">
        <v>293</v>
      </c>
      <c r="F132">
        <v>0</v>
      </c>
      <c r="G132" t="s">
        <v>292</v>
      </c>
      <c r="H132" t="s">
        <v>293</v>
      </c>
      <c r="I132">
        <v>0</v>
      </c>
      <c r="J132">
        <v>0</v>
      </c>
    </row>
    <row r="133" spans="1:10" x14ac:dyDescent="0.25">
      <c r="A133" t="s">
        <v>145</v>
      </c>
      <c r="B133" t="s">
        <v>757</v>
      </c>
      <c r="C133" t="s">
        <v>291</v>
      </c>
      <c r="D133" t="s">
        <v>291</v>
      </c>
      <c r="E133" t="s">
        <v>292</v>
      </c>
      <c r="F133">
        <v>0</v>
      </c>
      <c r="G133" t="s">
        <v>291</v>
      </c>
      <c r="H133" t="s">
        <v>291</v>
      </c>
      <c r="I133">
        <v>0</v>
      </c>
      <c r="J133" t="s">
        <v>291</v>
      </c>
    </row>
    <row r="134" spans="1:10" x14ac:dyDescent="0.25">
      <c r="A134" t="s">
        <v>146</v>
      </c>
      <c r="B134" t="s">
        <v>758</v>
      </c>
      <c r="C134" t="s">
        <v>292</v>
      </c>
      <c r="D134" t="s">
        <v>292</v>
      </c>
      <c r="E134" t="s">
        <v>293</v>
      </c>
      <c r="F134" t="s">
        <v>292</v>
      </c>
      <c r="G134" t="s">
        <v>292</v>
      </c>
      <c r="H134">
        <v>0</v>
      </c>
      <c r="I134">
        <v>0</v>
      </c>
      <c r="J134">
        <v>0</v>
      </c>
    </row>
    <row r="135" spans="1:10" x14ac:dyDescent="0.25">
      <c r="A135" t="s">
        <v>147</v>
      </c>
      <c r="B135" t="s">
        <v>759</v>
      </c>
      <c r="C135">
        <v>0</v>
      </c>
      <c r="D135" t="s">
        <v>292</v>
      </c>
      <c r="E135" t="s">
        <v>292</v>
      </c>
      <c r="F135" t="s">
        <v>292</v>
      </c>
      <c r="G135" t="s">
        <v>292</v>
      </c>
      <c r="H135" t="s">
        <v>292</v>
      </c>
      <c r="I135">
        <v>0</v>
      </c>
      <c r="J135">
        <v>0</v>
      </c>
    </row>
    <row r="136" spans="1:10" x14ac:dyDescent="0.25">
      <c r="A136" t="s">
        <v>148</v>
      </c>
      <c r="B136" t="s">
        <v>760</v>
      </c>
      <c r="C136" t="s">
        <v>291</v>
      </c>
      <c r="D136" t="s">
        <v>291</v>
      </c>
      <c r="E136">
        <v>0</v>
      </c>
      <c r="F136" t="s">
        <v>291</v>
      </c>
      <c r="G136">
        <v>0</v>
      </c>
      <c r="H136">
        <v>0</v>
      </c>
      <c r="I136">
        <v>0</v>
      </c>
      <c r="J136">
        <v>0</v>
      </c>
    </row>
    <row r="137" spans="1:10" x14ac:dyDescent="0.25">
      <c r="A137" t="s">
        <v>149</v>
      </c>
      <c r="B137" t="s">
        <v>761</v>
      </c>
      <c r="C137">
        <v>0</v>
      </c>
      <c r="D137" t="s">
        <v>291</v>
      </c>
      <c r="E137" t="s">
        <v>291</v>
      </c>
      <c r="F137" t="s">
        <v>291</v>
      </c>
      <c r="G137" t="s">
        <v>291</v>
      </c>
      <c r="H137">
        <v>0</v>
      </c>
      <c r="I137">
        <v>0</v>
      </c>
      <c r="J137">
        <v>0</v>
      </c>
    </row>
    <row r="138" spans="1:10" x14ac:dyDescent="0.25">
      <c r="A138" t="s">
        <v>150</v>
      </c>
      <c r="B138" t="s">
        <v>762</v>
      </c>
      <c r="C138" t="s">
        <v>293</v>
      </c>
      <c r="D138" t="s">
        <v>293</v>
      </c>
      <c r="E138">
        <v>0</v>
      </c>
      <c r="F138">
        <v>0</v>
      </c>
      <c r="G138" t="s">
        <v>291</v>
      </c>
      <c r="H138">
        <v>0</v>
      </c>
      <c r="I138">
        <v>0</v>
      </c>
      <c r="J138">
        <v>0</v>
      </c>
    </row>
    <row r="139" spans="1:10" x14ac:dyDescent="0.25">
      <c r="A139" t="s">
        <v>151</v>
      </c>
      <c r="B139" t="s">
        <v>763</v>
      </c>
      <c r="C139" t="s">
        <v>291</v>
      </c>
      <c r="D139" t="s">
        <v>291</v>
      </c>
      <c r="E139" t="s">
        <v>291</v>
      </c>
      <c r="F139">
        <v>0</v>
      </c>
      <c r="G139" t="s">
        <v>291</v>
      </c>
      <c r="H139">
        <v>0</v>
      </c>
      <c r="I139">
        <v>0</v>
      </c>
      <c r="J139">
        <v>0</v>
      </c>
    </row>
    <row r="140" spans="1:10" x14ac:dyDescent="0.25">
      <c r="A140" t="s">
        <v>153</v>
      </c>
      <c r="B140" t="s">
        <v>764</v>
      </c>
      <c r="C140" t="s">
        <v>292</v>
      </c>
      <c r="D140" t="s">
        <v>292</v>
      </c>
      <c r="E140" t="s">
        <v>293</v>
      </c>
      <c r="F140">
        <v>0</v>
      </c>
      <c r="G140">
        <v>0</v>
      </c>
      <c r="H140" t="s">
        <v>292</v>
      </c>
      <c r="I140">
        <v>0</v>
      </c>
      <c r="J140">
        <v>0</v>
      </c>
    </row>
    <row r="141" spans="1:10" x14ac:dyDescent="0.25">
      <c r="A141" t="s">
        <v>154</v>
      </c>
      <c r="B141" t="s">
        <v>765</v>
      </c>
      <c r="C141">
        <v>0</v>
      </c>
      <c r="D141" t="s">
        <v>292</v>
      </c>
      <c r="E141" t="s">
        <v>293</v>
      </c>
      <c r="F141" t="s">
        <v>292</v>
      </c>
      <c r="G141" t="s">
        <v>292</v>
      </c>
      <c r="H141">
        <v>0</v>
      </c>
      <c r="I141">
        <v>0</v>
      </c>
      <c r="J141">
        <v>0</v>
      </c>
    </row>
    <row r="142" spans="1:10" x14ac:dyDescent="0.25">
      <c r="A142" t="s">
        <v>155</v>
      </c>
      <c r="B142" t="s">
        <v>766</v>
      </c>
      <c r="C142" t="s">
        <v>292</v>
      </c>
      <c r="D142" t="s">
        <v>292</v>
      </c>
      <c r="E142" t="s">
        <v>292</v>
      </c>
      <c r="F142" t="s">
        <v>292</v>
      </c>
      <c r="G142" t="s">
        <v>292</v>
      </c>
      <c r="H142">
        <v>0</v>
      </c>
      <c r="I142">
        <v>0</v>
      </c>
      <c r="J142" t="s">
        <v>291</v>
      </c>
    </row>
    <row r="143" spans="1:10" x14ac:dyDescent="0.25">
      <c r="A143" t="s">
        <v>156</v>
      </c>
      <c r="B143" t="s">
        <v>767</v>
      </c>
      <c r="C143" t="s">
        <v>1402</v>
      </c>
      <c r="D143" t="s">
        <v>1402</v>
      </c>
      <c r="E143">
        <v>0</v>
      </c>
      <c r="F143" t="s">
        <v>1402</v>
      </c>
      <c r="G143">
        <v>0</v>
      </c>
      <c r="H143" t="s">
        <v>1402</v>
      </c>
      <c r="I143">
        <v>0</v>
      </c>
      <c r="J143">
        <v>0</v>
      </c>
    </row>
    <row r="144" spans="1:10" x14ac:dyDescent="0.25">
      <c r="A144" t="s">
        <v>157</v>
      </c>
      <c r="B144" t="s">
        <v>768</v>
      </c>
      <c r="C144" t="s">
        <v>291</v>
      </c>
      <c r="D144" t="s">
        <v>292</v>
      </c>
      <c r="E144" t="s">
        <v>291</v>
      </c>
      <c r="F144" t="s">
        <v>291</v>
      </c>
      <c r="G144" t="s">
        <v>291</v>
      </c>
      <c r="H144">
        <v>0</v>
      </c>
      <c r="I144" t="s">
        <v>291</v>
      </c>
      <c r="J144" t="s">
        <v>291</v>
      </c>
    </row>
    <row r="145" spans="1:10" x14ac:dyDescent="0.25">
      <c r="A145" t="s">
        <v>158</v>
      </c>
      <c r="B145" t="s">
        <v>769</v>
      </c>
      <c r="C145" t="s">
        <v>291</v>
      </c>
      <c r="D145" t="s">
        <v>291</v>
      </c>
      <c r="E145" t="s">
        <v>292</v>
      </c>
      <c r="F145">
        <v>0</v>
      </c>
      <c r="G145" t="s">
        <v>291</v>
      </c>
      <c r="H145">
        <v>0</v>
      </c>
      <c r="I145">
        <v>0</v>
      </c>
      <c r="J145" t="s">
        <v>292</v>
      </c>
    </row>
    <row r="146" spans="1:10" x14ac:dyDescent="0.25">
      <c r="A146" t="s">
        <v>159</v>
      </c>
      <c r="B146" t="s">
        <v>770</v>
      </c>
      <c r="C146">
        <v>0</v>
      </c>
      <c r="D146" t="s">
        <v>292</v>
      </c>
      <c r="E146" t="s">
        <v>292</v>
      </c>
      <c r="F146">
        <v>0</v>
      </c>
      <c r="G146" t="s">
        <v>292</v>
      </c>
      <c r="H146" t="s">
        <v>292</v>
      </c>
      <c r="I146">
        <v>0</v>
      </c>
      <c r="J146" t="s">
        <v>291</v>
      </c>
    </row>
    <row r="147" spans="1:10" x14ac:dyDescent="0.25">
      <c r="A147" t="s">
        <v>160</v>
      </c>
      <c r="B147" t="s">
        <v>771</v>
      </c>
      <c r="C147" t="s">
        <v>291</v>
      </c>
      <c r="D147" t="s">
        <v>291</v>
      </c>
      <c r="E147" t="s">
        <v>293</v>
      </c>
      <c r="F147">
        <v>0</v>
      </c>
      <c r="G147" t="s">
        <v>291</v>
      </c>
      <c r="H147">
        <v>0</v>
      </c>
      <c r="I147">
        <v>0</v>
      </c>
      <c r="J147">
        <v>0</v>
      </c>
    </row>
    <row r="148" spans="1:10" x14ac:dyDescent="0.25">
      <c r="A148" t="s">
        <v>161</v>
      </c>
      <c r="B148" t="s">
        <v>772</v>
      </c>
      <c r="C148" t="s">
        <v>291</v>
      </c>
      <c r="D148" t="s">
        <v>292</v>
      </c>
      <c r="E148">
        <v>0</v>
      </c>
      <c r="F148" t="s">
        <v>291</v>
      </c>
      <c r="G148">
        <v>0</v>
      </c>
      <c r="H148" t="s">
        <v>293</v>
      </c>
      <c r="I148" t="s">
        <v>293</v>
      </c>
      <c r="J148" t="s">
        <v>291</v>
      </c>
    </row>
    <row r="149" spans="1:10" x14ac:dyDescent="0.25">
      <c r="A149" t="s">
        <v>162</v>
      </c>
      <c r="B149" t="s">
        <v>773</v>
      </c>
      <c r="C149" t="s">
        <v>292</v>
      </c>
      <c r="D149" t="s">
        <v>292</v>
      </c>
      <c r="E149">
        <v>0</v>
      </c>
      <c r="F149">
        <v>0</v>
      </c>
      <c r="G149">
        <v>0</v>
      </c>
      <c r="H149" t="s">
        <v>292</v>
      </c>
      <c r="I149">
        <v>0</v>
      </c>
      <c r="J149">
        <v>0</v>
      </c>
    </row>
    <row r="150" spans="1:10" x14ac:dyDescent="0.25">
      <c r="A150" t="s">
        <v>164</v>
      </c>
      <c r="B150" t="s">
        <v>774</v>
      </c>
      <c r="C150">
        <v>0</v>
      </c>
      <c r="D150" t="s">
        <v>291</v>
      </c>
      <c r="E150" t="s">
        <v>291</v>
      </c>
      <c r="F150">
        <v>0</v>
      </c>
      <c r="G150">
        <v>0</v>
      </c>
      <c r="H150" t="s">
        <v>291</v>
      </c>
      <c r="I150">
        <v>0</v>
      </c>
      <c r="J150">
        <v>0</v>
      </c>
    </row>
    <row r="151" spans="1:10" x14ac:dyDescent="0.25">
      <c r="A151" t="s">
        <v>166</v>
      </c>
      <c r="B151" t="s">
        <v>775</v>
      </c>
      <c r="C151">
        <v>0</v>
      </c>
      <c r="D151" t="s">
        <v>292</v>
      </c>
      <c r="E151" t="s">
        <v>292</v>
      </c>
      <c r="F151">
        <v>0</v>
      </c>
      <c r="G151" t="s">
        <v>292</v>
      </c>
      <c r="H151" t="s">
        <v>292</v>
      </c>
      <c r="I151" t="s">
        <v>293</v>
      </c>
      <c r="J151" t="s">
        <v>291</v>
      </c>
    </row>
    <row r="152" spans="1:10" x14ac:dyDescent="0.25">
      <c r="A152" t="s">
        <v>167</v>
      </c>
      <c r="B152" t="s">
        <v>776</v>
      </c>
      <c r="C152" t="s">
        <v>291</v>
      </c>
      <c r="D152" t="s">
        <v>292</v>
      </c>
      <c r="E152">
        <v>0</v>
      </c>
      <c r="F152" t="s">
        <v>291</v>
      </c>
      <c r="G152">
        <v>0</v>
      </c>
      <c r="H152">
        <v>0</v>
      </c>
      <c r="I152" t="s">
        <v>291</v>
      </c>
      <c r="J152" t="s">
        <v>291</v>
      </c>
    </row>
    <row r="153" spans="1:10" x14ac:dyDescent="0.25">
      <c r="A153" t="s">
        <v>168</v>
      </c>
      <c r="B153" t="s">
        <v>777</v>
      </c>
      <c r="C153" t="s">
        <v>291</v>
      </c>
      <c r="D153" t="s">
        <v>292</v>
      </c>
      <c r="E153" t="s">
        <v>292</v>
      </c>
      <c r="F153">
        <v>0</v>
      </c>
      <c r="G153">
        <v>0</v>
      </c>
      <c r="H153" t="s">
        <v>292</v>
      </c>
      <c r="I153" t="s">
        <v>291</v>
      </c>
      <c r="J153" t="s">
        <v>291</v>
      </c>
    </row>
    <row r="154" spans="1:10" x14ac:dyDescent="0.25">
      <c r="A154" t="s">
        <v>170</v>
      </c>
      <c r="B154" t="s">
        <v>848</v>
      </c>
      <c r="C154" t="s">
        <v>292</v>
      </c>
      <c r="D154" t="s">
        <v>292</v>
      </c>
      <c r="E154" t="s">
        <v>292</v>
      </c>
      <c r="F154">
        <v>0</v>
      </c>
      <c r="G154">
        <v>0</v>
      </c>
      <c r="H154" t="s">
        <v>292</v>
      </c>
      <c r="I154">
        <v>0</v>
      </c>
      <c r="J154">
        <v>0</v>
      </c>
    </row>
    <row r="155" spans="1:10" x14ac:dyDescent="0.25">
      <c r="A155" t="s">
        <v>171</v>
      </c>
      <c r="B155" t="s">
        <v>849</v>
      </c>
      <c r="C155" t="s">
        <v>292</v>
      </c>
      <c r="D155" t="s">
        <v>292</v>
      </c>
      <c r="E155">
        <v>0</v>
      </c>
      <c r="F155">
        <v>0</v>
      </c>
      <c r="G155">
        <v>0</v>
      </c>
      <c r="H155" t="s">
        <v>292</v>
      </c>
      <c r="I155">
        <v>0</v>
      </c>
      <c r="J155">
        <v>0</v>
      </c>
    </row>
    <row r="156" spans="1:10" x14ac:dyDescent="0.25">
      <c r="A156" t="s">
        <v>172</v>
      </c>
      <c r="B156" t="s">
        <v>778</v>
      </c>
      <c r="C156" t="s">
        <v>291</v>
      </c>
      <c r="D156" t="s">
        <v>291</v>
      </c>
      <c r="E156" t="s">
        <v>292</v>
      </c>
      <c r="F156" t="s">
        <v>291</v>
      </c>
      <c r="G156" t="s">
        <v>291</v>
      </c>
      <c r="H156">
        <v>0</v>
      </c>
      <c r="I156">
        <v>0</v>
      </c>
      <c r="J156">
        <v>0</v>
      </c>
    </row>
    <row r="157" spans="1:10" x14ac:dyDescent="0.25">
      <c r="A157" t="s">
        <v>173</v>
      </c>
      <c r="B157" t="s">
        <v>779</v>
      </c>
      <c r="C157">
        <v>0</v>
      </c>
      <c r="D157" t="s">
        <v>292</v>
      </c>
      <c r="E157">
        <v>0</v>
      </c>
      <c r="F157">
        <v>0</v>
      </c>
      <c r="G157" t="s">
        <v>292</v>
      </c>
      <c r="H157">
        <v>0</v>
      </c>
      <c r="I157" t="s">
        <v>293</v>
      </c>
      <c r="J157" t="s">
        <v>293</v>
      </c>
    </row>
    <row r="158" spans="1:10" x14ac:dyDescent="0.25">
      <c r="A158" t="s">
        <v>174</v>
      </c>
      <c r="B158" t="s">
        <v>780</v>
      </c>
      <c r="C158" t="s">
        <v>291</v>
      </c>
      <c r="D158" t="s">
        <v>291</v>
      </c>
      <c r="E158" t="s">
        <v>292</v>
      </c>
      <c r="F158" t="s">
        <v>292</v>
      </c>
      <c r="G158" t="s">
        <v>291</v>
      </c>
      <c r="H158">
        <v>0</v>
      </c>
      <c r="I158">
        <v>0</v>
      </c>
      <c r="J158" t="s">
        <v>291</v>
      </c>
    </row>
    <row r="159" spans="1:10" x14ac:dyDescent="0.25">
      <c r="A159" t="s">
        <v>175</v>
      </c>
      <c r="B159" t="s">
        <v>781</v>
      </c>
      <c r="C159">
        <v>0</v>
      </c>
      <c r="D159" t="s">
        <v>291</v>
      </c>
      <c r="E159" t="s">
        <v>291</v>
      </c>
      <c r="F159" t="s">
        <v>291</v>
      </c>
      <c r="G159" t="s">
        <v>291</v>
      </c>
      <c r="H159">
        <v>0</v>
      </c>
      <c r="I159">
        <v>0</v>
      </c>
      <c r="J159">
        <v>0</v>
      </c>
    </row>
    <row r="160" spans="1:10" x14ac:dyDescent="0.25">
      <c r="A160" t="s">
        <v>176</v>
      </c>
      <c r="B160" t="s">
        <v>782</v>
      </c>
      <c r="C160" t="s">
        <v>292</v>
      </c>
      <c r="D160" t="s">
        <v>292</v>
      </c>
      <c r="E160" t="s">
        <v>292</v>
      </c>
      <c r="F160">
        <v>0</v>
      </c>
      <c r="G160" t="s">
        <v>292</v>
      </c>
      <c r="H160">
        <v>0</v>
      </c>
      <c r="I160">
        <v>0</v>
      </c>
      <c r="J160" t="s">
        <v>291</v>
      </c>
    </row>
    <row r="161" spans="1:10" x14ac:dyDescent="0.25">
      <c r="A161" t="s">
        <v>178</v>
      </c>
      <c r="B161" t="s">
        <v>783</v>
      </c>
      <c r="C161" t="s">
        <v>291</v>
      </c>
      <c r="D161" t="s">
        <v>292</v>
      </c>
      <c r="E161" t="s">
        <v>291</v>
      </c>
      <c r="F161" t="s">
        <v>291</v>
      </c>
      <c r="G161" t="s">
        <v>291</v>
      </c>
      <c r="H161">
        <v>0</v>
      </c>
      <c r="I161" t="s">
        <v>291</v>
      </c>
      <c r="J161" t="s">
        <v>291</v>
      </c>
    </row>
    <row r="162" spans="1:10" x14ac:dyDescent="0.25">
      <c r="A162" t="s">
        <v>179</v>
      </c>
      <c r="B162" t="s">
        <v>784</v>
      </c>
      <c r="C162" t="s">
        <v>291</v>
      </c>
      <c r="D162" t="s">
        <v>291</v>
      </c>
      <c r="E162">
        <v>0</v>
      </c>
      <c r="F162" t="s">
        <v>291</v>
      </c>
      <c r="G162">
        <v>0</v>
      </c>
      <c r="H162">
        <v>0</v>
      </c>
      <c r="I162">
        <v>0</v>
      </c>
      <c r="J162">
        <v>0</v>
      </c>
    </row>
    <row r="163" spans="1:10" x14ac:dyDescent="0.25">
      <c r="A163" t="s">
        <v>180</v>
      </c>
      <c r="B163" t="s">
        <v>785</v>
      </c>
      <c r="C163">
        <v>0</v>
      </c>
      <c r="D163" t="s">
        <v>291</v>
      </c>
      <c r="E163" t="s">
        <v>291</v>
      </c>
      <c r="F163">
        <v>0</v>
      </c>
      <c r="G163" t="s">
        <v>291</v>
      </c>
      <c r="H163" t="s">
        <v>291</v>
      </c>
      <c r="I163">
        <v>0</v>
      </c>
      <c r="J163">
        <v>0</v>
      </c>
    </row>
    <row r="164" spans="1:10" x14ac:dyDescent="0.25">
      <c r="A164" t="s">
        <v>181</v>
      </c>
      <c r="B164" t="s">
        <v>786</v>
      </c>
      <c r="C164">
        <v>0</v>
      </c>
      <c r="D164" t="s">
        <v>292</v>
      </c>
      <c r="E164">
        <v>0</v>
      </c>
      <c r="F164">
        <v>0</v>
      </c>
      <c r="G164">
        <v>0</v>
      </c>
      <c r="H164" t="s">
        <v>292</v>
      </c>
      <c r="I164">
        <v>0</v>
      </c>
      <c r="J164">
        <v>0</v>
      </c>
    </row>
    <row r="165" spans="1:10" x14ac:dyDescent="0.25">
      <c r="A165" t="s">
        <v>182</v>
      </c>
      <c r="B165" t="s">
        <v>787</v>
      </c>
      <c r="C165">
        <v>0</v>
      </c>
      <c r="D165" t="s">
        <v>292</v>
      </c>
      <c r="E165" t="s">
        <v>292</v>
      </c>
      <c r="F165" t="s">
        <v>292</v>
      </c>
      <c r="G165">
        <v>0</v>
      </c>
      <c r="H165">
        <v>0</v>
      </c>
      <c r="I165">
        <v>0</v>
      </c>
      <c r="J165">
        <v>0</v>
      </c>
    </row>
    <row r="166" spans="1:10" x14ac:dyDescent="0.25">
      <c r="A166" t="s">
        <v>183</v>
      </c>
      <c r="B166" t="s">
        <v>788</v>
      </c>
      <c r="C166" t="s">
        <v>293</v>
      </c>
      <c r="D166" t="s">
        <v>293</v>
      </c>
      <c r="E166">
        <v>0</v>
      </c>
      <c r="F166">
        <v>0</v>
      </c>
      <c r="G166" t="s">
        <v>291</v>
      </c>
      <c r="H166">
        <v>0</v>
      </c>
      <c r="I166">
        <v>0</v>
      </c>
      <c r="J166">
        <v>0</v>
      </c>
    </row>
    <row r="167" spans="1:10" x14ac:dyDescent="0.25">
      <c r="A167" t="s">
        <v>184</v>
      </c>
      <c r="B167" t="s">
        <v>789</v>
      </c>
      <c r="C167" t="s">
        <v>293</v>
      </c>
      <c r="D167" t="s">
        <v>293</v>
      </c>
      <c r="E167" t="s">
        <v>293</v>
      </c>
      <c r="F167" t="s">
        <v>291</v>
      </c>
      <c r="G167" t="s">
        <v>293</v>
      </c>
      <c r="H167">
        <v>0</v>
      </c>
      <c r="I167">
        <v>0</v>
      </c>
      <c r="J167" t="s">
        <v>291</v>
      </c>
    </row>
    <row r="168" spans="1:10" x14ac:dyDescent="0.25">
      <c r="A168" t="s">
        <v>185</v>
      </c>
      <c r="B168" t="s">
        <v>790</v>
      </c>
      <c r="C168" t="s">
        <v>293</v>
      </c>
      <c r="D168" t="s">
        <v>293</v>
      </c>
      <c r="E168" t="s">
        <v>293</v>
      </c>
      <c r="F168">
        <v>0</v>
      </c>
      <c r="G168">
        <v>0</v>
      </c>
      <c r="H168" t="s">
        <v>292</v>
      </c>
      <c r="I168">
        <v>0</v>
      </c>
      <c r="J168">
        <v>0</v>
      </c>
    </row>
    <row r="169" spans="1:10" x14ac:dyDescent="0.25">
      <c r="A169" t="s">
        <v>186</v>
      </c>
      <c r="B169" t="s">
        <v>791</v>
      </c>
      <c r="C169" t="s">
        <v>292</v>
      </c>
      <c r="D169" t="s">
        <v>292</v>
      </c>
      <c r="E169" t="s">
        <v>291</v>
      </c>
      <c r="F169">
        <v>0</v>
      </c>
      <c r="G169" t="s">
        <v>291</v>
      </c>
      <c r="H169" t="s">
        <v>292</v>
      </c>
      <c r="I169">
        <v>0</v>
      </c>
      <c r="J169" t="s">
        <v>291</v>
      </c>
    </row>
    <row r="170" spans="1:10" x14ac:dyDescent="0.25">
      <c r="A170" t="s">
        <v>187</v>
      </c>
      <c r="B170" t="s">
        <v>792</v>
      </c>
      <c r="C170" t="s">
        <v>291</v>
      </c>
      <c r="D170" t="s">
        <v>291</v>
      </c>
      <c r="E170">
        <v>0</v>
      </c>
      <c r="F170" t="s">
        <v>291</v>
      </c>
      <c r="G170">
        <v>0</v>
      </c>
      <c r="H170">
        <v>0</v>
      </c>
      <c r="I170">
        <v>0</v>
      </c>
      <c r="J170">
        <v>0</v>
      </c>
    </row>
    <row r="171" spans="1:10" x14ac:dyDescent="0.25">
      <c r="A171" t="s">
        <v>189</v>
      </c>
      <c r="B171" t="s">
        <v>793</v>
      </c>
      <c r="C171" t="s">
        <v>292</v>
      </c>
      <c r="D171" t="s">
        <v>292</v>
      </c>
      <c r="E171" t="s">
        <v>293</v>
      </c>
      <c r="F171">
        <v>0</v>
      </c>
      <c r="G171">
        <v>0</v>
      </c>
      <c r="H171">
        <v>0</v>
      </c>
      <c r="I171" t="s">
        <v>293</v>
      </c>
      <c r="J171" t="s">
        <v>293</v>
      </c>
    </row>
    <row r="172" spans="1:10" x14ac:dyDescent="0.25">
      <c r="A172" t="s">
        <v>190</v>
      </c>
      <c r="B172" t="s">
        <v>794</v>
      </c>
      <c r="C172">
        <v>0</v>
      </c>
      <c r="D172" t="s">
        <v>292</v>
      </c>
      <c r="E172" t="s">
        <v>292</v>
      </c>
      <c r="F172">
        <v>0</v>
      </c>
      <c r="G172">
        <v>0</v>
      </c>
      <c r="H172">
        <v>0</v>
      </c>
      <c r="I172">
        <v>0</v>
      </c>
      <c r="J172" t="s">
        <v>292</v>
      </c>
    </row>
    <row r="173" spans="1:10" x14ac:dyDescent="0.25">
      <c r="A173" t="s">
        <v>191</v>
      </c>
      <c r="B173" t="s">
        <v>795</v>
      </c>
      <c r="C173" t="s">
        <v>292</v>
      </c>
      <c r="D173" t="s">
        <v>292</v>
      </c>
      <c r="E173" t="s">
        <v>292</v>
      </c>
      <c r="F173">
        <v>0</v>
      </c>
      <c r="G173">
        <v>0</v>
      </c>
      <c r="H173">
        <v>0</v>
      </c>
      <c r="I173" t="s">
        <v>292</v>
      </c>
      <c r="J173" t="s">
        <v>293</v>
      </c>
    </row>
    <row r="174" spans="1:10" x14ac:dyDescent="0.25">
      <c r="A174" t="s">
        <v>192</v>
      </c>
      <c r="B174" t="s">
        <v>796</v>
      </c>
      <c r="C174" t="s">
        <v>292</v>
      </c>
      <c r="D174" t="s">
        <v>292</v>
      </c>
      <c r="E174" t="s">
        <v>292</v>
      </c>
      <c r="F174">
        <v>0</v>
      </c>
      <c r="G174">
        <v>0</v>
      </c>
      <c r="H174">
        <v>0</v>
      </c>
      <c r="I174" t="s">
        <v>292</v>
      </c>
      <c r="J174" t="s">
        <v>292</v>
      </c>
    </row>
    <row r="175" spans="1:10" x14ac:dyDescent="0.25">
      <c r="A175" t="s">
        <v>193</v>
      </c>
      <c r="B175" t="s">
        <v>797</v>
      </c>
      <c r="C175">
        <v>0</v>
      </c>
      <c r="D175" t="s">
        <v>291</v>
      </c>
      <c r="E175" t="s">
        <v>291</v>
      </c>
      <c r="F175">
        <v>0</v>
      </c>
      <c r="G175">
        <v>0</v>
      </c>
      <c r="H175">
        <v>0</v>
      </c>
      <c r="I175" t="s">
        <v>291</v>
      </c>
      <c r="J175" t="s">
        <v>291</v>
      </c>
    </row>
    <row r="176" spans="1:10" x14ac:dyDescent="0.25">
      <c r="A176" t="s">
        <v>195</v>
      </c>
      <c r="B176" t="s">
        <v>798</v>
      </c>
      <c r="C176" t="s">
        <v>291</v>
      </c>
      <c r="D176" t="s">
        <v>291</v>
      </c>
      <c r="E176" t="s">
        <v>291</v>
      </c>
      <c r="F176">
        <v>0</v>
      </c>
      <c r="G176">
        <v>0</v>
      </c>
      <c r="H176">
        <v>0</v>
      </c>
      <c r="I176" t="s">
        <v>291</v>
      </c>
      <c r="J176" t="s">
        <v>291</v>
      </c>
    </row>
    <row r="177" spans="1:10" x14ac:dyDescent="0.25">
      <c r="A177" t="s">
        <v>196</v>
      </c>
      <c r="B177" t="s">
        <v>799</v>
      </c>
      <c r="C177" t="s">
        <v>291</v>
      </c>
      <c r="D177" t="s">
        <v>291</v>
      </c>
      <c r="E177" t="s">
        <v>293</v>
      </c>
      <c r="F177">
        <v>0</v>
      </c>
      <c r="G177">
        <v>0</v>
      </c>
      <c r="H177">
        <v>0</v>
      </c>
      <c r="I177" t="s">
        <v>291</v>
      </c>
      <c r="J177" t="s">
        <v>291</v>
      </c>
    </row>
    <row r="178" spans="1:10" x14ac:dyDescent="0.25">
      <c r="A178" t="s">
        <v>197</v>
      </c>
      <c r="B178" t="s">
        <v>800</v>
      </c>
      <c r="C178" t="s">
        <v>292</v>
      </c>
      <c r="D178" t="s">
        <v>292</v>
      </c>
      <c r="E178" t="s">
        <v>292</v>
      </c>
      <c r="F178">
        <v>0</v>
      </c>
      <c r="G178">
        <v>0</v>
      </c>
      <c r="H178">
        <v>0</v>
      </c>
      <c r="I178" t="s">
        <v>292</v>
      </c>
      <c r="J178" t="s">
        <v>292</v>
      </c>
    </row>
    <row r="179" spans="1:10" x14ac:dyDescent="0.25">
      <c r="A179" t="s">
        <v>198</v>
      </c>
      <c r="B179" t="s">
        <v>801</v>
      </c>
      <c r="C179">
        <v>0</v>
      </c>
      <c r="D179" t="s">
        <v>291</v>
      </c>
      <c r="E179" t="s">
        <v>291</v>
      </c>
      <c r="F179">
        <v>0</v>
      </c>
      <c r="G179">
        <v>0</v>
      </c>
      <c r="H179">
        <v>0</v>
      </c>
      <c r="I179">
        <v>0</v>
      </c>
      <c r="J179" t="s">
        <v>291</v>
      </c>
    </row>
    <row r="180" spans="1:10" x14ac:dyDescent="0.25">
      <c r="A180" t="s">
        <v>199</v>
      </c>
      <c r="B180" t="s">
        <v>802</v>
      </c>
      <c r="C180" t="s">
        <v>293</v>
      </c>
      <c r="D180" t="s">
        <v>291</v>
      </c>
      <c r="E180" t="s">
        <v>291</v>
      </c>
      <c r="F180">
        <v>0</v>
      </c>
      <c r="G180">
        <v>0</v>
      </c>
      <c r="H180">
        <v>0</v>
      </c>
      <c r="I180" t="s">
        <v>292</v>
      </c>
      <c r="J180" t="s">
        <v>291</v>
      </c>
    </row>
    <row r="181" spans="1:10" x14ac:dyDescent="0.25">
      <c r="A181" t="s">
        <v>201</v>
      </c>
      <c r="B181" t="s">
        <v>803</v>
      </c>
      <c r="C181" t="s">
        <v>291</v>
      </c>
      <c r="D181" t="s">
        <v>291</v>
      </c>
      <c r="E181" t="s">
        <v>291</v>
      </c>
      <c r="F181">
        <v>0</v>
      </c>
      <c r="G181">
        <v>0</v>
      </c>
      <c r="H181">
        <v>0</v>
      </c>
      <c r="I181" t="s">
        <v>291</v>
      </c>
      <c r="J181" t="s">
        <v>292</v>
      </c>
    </row>
    <row r="182" spans="1:10" x14ac:dyDescent="0.25">
      <c r="A182" t="s">
        <v>203</v>
      </c>
      <c r="B182" t="s">
        <v>804</v>
      </c>
      <c r="C182" t="s">
        <v>292</v>
      </c>
      <c r="D182" t="s">
        <v>292</v>
      </c>
      <c r="E182" t="s">
        <v>292</v>
      </c>
      <c r="F182">
        <v>0</v>
      </c>
      <c r="G182">
        <v>0</v>
      </c>
      <c r="H182">
        <v>0</v>
      </c>
      <c r="I182">
        <v>0</v>
      </c>
      <c r="J182">
        <v>0</v>
      </c>
    </row>
    <row r="183" spans="1:10" x14ac:dyDescent="0.25">
      <c r="A183" t="s">
        <v>204</v>
      </c>
      <c r="B183" t="s">
        <v>805</v>
      </c>
      <c r="C183" t="s">
        <v>292</v>
      </c>
      <c r="D183" t="s">
        <v>292</v>
      </c>
      <c r="E183" t="s">
        <v>293</v>
      </c>
      <c r="F183">
        <v>0</v>
      </c>
      <c r="G183">
        <v>0</v>
      </c>
      <c r="H183">
        <v>0</v>
      </c>
      <c r="I183">
        <v>0</v>
      </c>
      <c r="J183">
        <v>0</v>
      </c>
    </row>
    <row r="184" spans="1:10" x14ac:dyDescent="0.25">
      <c r="A184" t="s">
        <v>205</v>
      </c>
      <c r="B184" t="s">
        <v>806</v>
      </c>
      <c r="C184" t="s">
        <v>291</v>
      </c>
      <c r="D184" t="s">
        <v>292</v>
      </c>
      <c r="E184" t="s">
        <v>292</v>
      </c>
      <c r="F184">
        <v>0</v>
      </c>
      <c r="G184">
        <v>0</v>
      </c>
      <c r="H184">
        <v>0</v>
      </c>
      <c r="I184" t="s">
        <v>292</v>
      </c>
      <c r="J184" t="s">
        <v>293</v>
      </c>
    </row>
    <row r="185" spans="1:10" x14ac:dyDescent="0.25">
      <c r="A185" t="s">
        <v>206</v>
      </c>
      <c r="B185" t="s">
        <v>807</v>
      </c>
      <c r="C185">
        <v>0</v>
      </c>
      <c r="D185" t="s">
        <v>293</v>
      </c>
      <c r="E185" t="s">
        <v>293</v>
      </c>
      <c r="F185">
        <v>0</v>
      </c>
      <c r="G185">
        <v>0</v>
      </c>
      <c r="H185">
        <v>0</v>
      </c>
      <c r="I185" t="s">
        <v>291</v>
      </c>
      <c r="J185" t="s">
        <v>291</v>
      </c>
    </row>
    <row r="186" spans="1:10" x14ac:dyDescent="0.25">
      <c r="A186" t="s">
        <v>207</v>
      </c>
      <c r="B186" t="s">
        <v>808</v>
      </c>
      <c r="C186">
        <v>0</v>
      </c>
      <c r="D186" t="s">
        <v>292</v>
      </c>
      <c r="E186" t="s">
        <v>292</v>
      </c>
      <c r="F186">
        <v>0</v>
      </c>
      <c r="G186">
        <v>0</v>
      </c>
      <c r="H186">
        <v>0</v>
      </c>
      <c r="I186" t="s">
        <v>291</v>
      </c>
      <c r="J186" t="s">
        <v>291</v>
      </c>
    </row>
    <row r="187" spans="1:10" x14ac:dyDescent="0.25">
      <c r="A187" t="s">
        <v>208</v>
      </c>
      <c r="B187" t="s">
        <v>809</v>
      </c>
      <c r="C187">
        <v>0</v>
      </c>
      <c r="D187" t="s">
        <v>291</v>
      </c>
      <c r="E187" t="s">
        <v>291</v>
      </c>
      <c r="F187">
        <v>0</v>
      </c>
      <c r="G187">
        <v>0</v>
      </c>
      <c r="H187">
        <v>0</v>
      </c>
      <c r="I187" t="s">
        <v>291</v>
      </c>
      <c r="J187" t="s">
        <v>291</v>
      </c>
    </row>
    <row r="188" spans="1:10" x14ac:dyDescent="0.25">
      <c r="A188" t="s">
        <v>209</v>
      </c>
      <c r="B188" t="s">
        <v>810</v>
      </c>
      <c r="C188">
        <v>0</v>
      </c>
      <c r="D188" t="s">
        <v>293</v>
      </c>
      <c r="E188" t="s">
        <v>292</v>
      </c>
      <c r="F188">
        <v>0</v>
      </c>
      <c r="G188">
        <v>0</v>
      </c>
      <c r="H188">
        <v>0</v>
      </c>
      <c r="I188" t="s">
        <v>292</v>
      </c>
      <c r="J188" t="s">
        <v>293</v>
      </c>
    </row>
    <row r="189" spans="1:10" x14ac:dyDescent="0.25">
      <c r="A189" t="s">
        <v>210</v>
      </c>
      <c r="B189" t="s">
        <v>942</v>
      </c>
      <c r="C189" t="s">
        <v>291</v>
      </c>
      <c r="D189" t="s">
        <v>291</v>
      </c>
      <c r="E189" t="s">
        <v>291</v>
      </c>
      <c r="F189">
        <v>0</v>
      </c>
      <c r="G189">
        <v>0</v>
      </c>
      <c r="H189">
        <v>0</v>
      </c>
      <c r="I189">
        <v>0</v>
      </c>
      <c r="J189">
        <v>0</v>
      </c>
    </row>
    <row r="190" spans="1:10" x14ac:dyDescent="0.25">
      <c r="A190" t="s">
        <v>211</v>
      </c>
      <c r="B190" t="s">
        <v>811</v>
      </c>
      <c r="C190" t="s">
        <v>291</v>
      </c>
      <c r="D190" t="s">
        <v>291</v>
      </c>
      <c r="E190" t="s">
        <v>291</v>
      </c>
      <c r="F190">
        <v>0</v>
      </c>
      <c r="G190">
        <v>0</v>
      </c>
      <c r="H190">
        <v>0</v>
      </c>
      <c r="I190">
        <v>0</v>
      </c>
      <c r="J190">
        <v>0</v>
      </c>
    </row>
    <row r="191" spans="1:10" x14ac:dyDescent="0.25">
      <c r="A191" t="s">
        <v>212</v>
      </c>
      <c r="B191" t="s">
        <v>812</v>
      </c>
      <c r="C191">
        <v>0</v>
      </c>
      <c r="D191" t="s">
        <v>292</v>
      </c>
      <c r="E191">
        <v>0</v>
      </c>
      <c r="F191">
        <v>0</v>
      </c>
      <c r="G191">
        <v>0</v>
      </c>
      <c r="H191">
        <v>0</v>
      </c>
      <c r="I191" t="s">
        <v>291</v>
      </c>
      <c r="J191" t="s">
        <v>291</v>
      </c>
    </row>
    <row r="192" spans="1:10" x14ac:dyDescent="0.25">
      <c r="A192" t="s">
        <v>213</v>
      </c>
      <c r="B192" t="s">
        <v>813</v>
      </c>
      <c r="C192" t="s">
        <v>292</v>
      </c>
      <c r="D192" t="s">
        <v>292</v>
      </c>
      <c r="E192">
        <v>0</v>
      </c>
      <c r="F192">
        <v>0</v>
      </c>
      <c r="G192">
        <v>0</v>
      </c>
      <c r="H192">
        <v>0</v>
      </c>
      <c r="I192" t="s">
        <v>291</v>
      </c>
      <c r="J192" t="s">
        <v>291</v>
      </c>
    </row>
    <row r="193" spans="1:10" x14ac:dyDescent="0.25">
      <c r="A193" t="s">
        <v>214</v>
      </c>
      <c r="B193" t="s">
        <v>814</v>
      </c>
      <c r="C193">
        <v>0</v>
      </c>
      <c r="D193" t="s">
        <v>293</v>
      </c>
      <c r="E193">
        <v>0</v>
      </c>
      <c r="F193">
        <v>0</v>
      </c>
      <c r="G193">
        <v>0</v>
      </c>
      <c r="H193">
        <v>0</v>
      </c>
      <c r="I193" t="s">
        <v>293</v>
      </c>
      <c r="J193" t="s">
        <v>291</v>
      </c>
    </row>
    <row r="194" spans="1:10" x14ac:dyDescent="0.25">
      <c r="A194" t="s">
        <v>215</v>
      </c>
      <c r="B194" t="s">
        <v>815</v>
      </c>
      <c r="C194" t="s">
        <v>292</v>
      </c>
      <c r="D194" t="s">
        <v>292</v>
      </c>
      <c r="E194">
        <v>0</v>
      </c>
      <c r="F194">
        <v>0</v>
      </c>
      <c r="G194">
        <v>0</v>
      </c>
      <c r="H194">
        <v>0</v>
      </c>
      <c r="I194">
        <v>0</v>
      </c>
      <c r="J194" t="s">
        <v>291</v>
      </c>
    </row>
    <row r="195" spans="1:10" x14ac:dyDescent="0.25">
      <c r="A195" t="s">
        <v>216</v>
      </c>
      <c r="B195" t="s">
        <v>816</v>
      </c>
      <c r="C195" t="s">
        <v>292</v>
      </c>
      <c r="D195" t="s">
        <v>292</v>
      </c>
      <c r="E195">
        <v>0</v>
      </c>
      <c r="F195">
        <v>0</v>
      </c>
      <c r="G195">
        <v>0</v>
      </c>
      <c r="H195">
        <v>0</v>
      </c>
      <c r="I195">
        <v>0</v>
      </c>
      <c r="J195">
        <v>0</v>
      </c>
    </row>
    <row r="196" spans="1:10" x14ac:dyDescent="0.25">
      <c r="A196" t="s">
        <v>217</v>
      </c>
      <c r="B196" t="s">
        <v>817</v>
      </c>
      <c r="C196" t="s">
        <v>291</v>
      </c>
      <c r="D196" t="s">
        <v>291</v>
      </c>
      <c r="E196">
        <v>0</v>
      </c>
      <c r="F196">
        <v>0</v>
      </c>
      <c r="G196">
        <v>0</v>
      </c>
      <c r="H196">
        <v>0</v>
      </c>
      <c r="I196" t="s">
        <v>291</v>
      </c>
      <c r="J196" t="s">
        <v>291</v>
      </c>
    </row>
    <row r="197" spans="1:10" x14ac:dyDescent="0.25">
      <c r="A197" t="s">
        <v>218</v>
      </c>
      <c r="B197" t="s">
        <v>818</v>
      </c>
      <c r="C197">
        <v>0</v>
      </c>
      <c r="D197" t="s">
        <v>293</v>
      </c>
      <c r="E197">
        <v>0</v>
      </c>
      <c r="F197">
        <v>0</v>
      </c>
      <c r="G197">
        <v>0</v>
      </c>
      <c r="H197">
        <v>0</v>
      </c>
      <c r="I197" t="s">
        <v>293</v>
      </c>
      <c r="J197" t="s">
        <v>293</v>
      </c>
    </row>
    <row r="198" spans="1:10" x14ac:dyDescent="0.25">
      <c r="A198" t="s">
        <v>219</v>
      </c>
      <c r="B198" t="s">
        <v>819</v>
      </c>
      <c r="C198" t="s">
        <v>291</v>
      </c>
      <c r="D198" t="s">
        <v>291</v>
      </c>
      <c r="E198">
        <v>0</v>
      </c>
      <c r="F198">
        <v>0</v>
      </c>
      <c r="G198">
        <v>0</v>
      </c>
      <c r="H198">
        <v>0</v>
      </c>
      <c r="I198">
        <v>0</v>
      </c>
      <c r="J198" t="s">
        <v>291</v>
      </c>
    </row>
    <row r="199" spans="1:10" x14ac:dyDescent="0.25">
      <c r="A199" t="s">
        <v>220</v>
      </c>
      <c r="B199" t="s">
        <v>820</v>
      </c>
      <c r="C199" t="s">
        <v>292</v>
      </c>
      <c r="D199" t="s">
        <v>292</v>
      </c>
      <c r="E199">
        <v>0</v>
      </c>
      <c r="F199">
        <v>0</v>
      </c>
      <c r="G199">
        <v>0</v>
      </c>
      <c r="H199">
        <v>0</v>
      </c>
      <c r="I199" t="s">
        <v>291</v>
      </c>
      <c r="J199" t="s">
        <v>293</v>
      </c>
    </row>
    <row r="200" spans="1:10" x14ac:dyDescent="0.25">
      <c r="A200" t="s">
        <v>221</v>
      </c>
      <c r="B200" t="s">
        <v>821</v>
      </c>
      <c r="C200">
        <v>0</v>
      </c>
      <c r="D200" t="s">
        <v>293</v>
      </c>
      <c r="E200">
        <v>0</v>
      </c>
      <c r="F200">
        <v>0</v>
      </c>
      <c r="G200">
        <v>0</v>
      </c>
      <c r="H200">
        <v>0</v>
      </c>
      <c r="I200" t="s">
        <v>291</v>
      </c>
      <c r="J200" t="s">
        <v>293</v>
      </c>
    </row>
    <row r="201" spans="1:10" x14ac:dyDescent="0.25">
      <c r="A201" t="s">
        <v>222</v>
      </c>
      <c r="B201" t="s">
        <v>822</v>
      </c>
      <c r="C201" t="s">
        <v>292</v>
      </c>
      <c r="D201" t="s">
        <v>291</v>
      </c>
      <c r="E201">
        <v>0</v>
      </c>
      <c r="F201">
        <v>0</v>
      </c>
      <c r="G201">
        <v>0</v>
      </c>
      <c r="H201">
        <v>0</v>
      </c>
      <c r="I201" t="s">
        <v>293</v>
      </c>
      <c r="J201" t="s">
        <v>291</v>
      </c>
    </row>
    <row r="202" spans="1:10" x14ac:dyDescent="0.25">
      <c r="A202" t="s">
        <v>223</v>
      </c>
      <c r="B202" t="s">
        <v>823</v>
      </c>
      <c r="C202" t="s">
        <v>291</v>
      </c>
      <c r="D202" t="s">
        <v>291</v>
      </c>
      <c r="E202">
        <v>0</v>
      </c>
      <c r="F202">
        <v>0</v>
      </c>
      <c r="G202">
        <v>0</v>
      </c>
      <c r="H202">
        <v>0</v>
      </c>
      <c r="I202" t="s">
        <v>293</v>
      </c>
      <c r="J202" t="s">
        <v>291</v>
      </c>
    </row>
    <row r="203" spans="1:10" x14ac:dyDescent="0.25">
      <c r="A203" t="s">
        <v>226</v>
      </c>
      <c r="B203" t="s">
        <v>824</v>
      </c>
      <c r="C203" t="s">
        <v>291</v>
      </c>
      <c r="D203">
        <v>0</v>
      </c>
      <c r="E203">
        <v>0</v>
      </c>
      <c r="F203">
        <v>0</v>
      </c>
      <c r="G203">
        <v>0</v>
      </c>
      <c r="H203">
        <v>0</v>
      </c>
      <c r="I203" t="s">
        <v>291</v>
      </c>
      <c r="J203" t="s">
        <v>291</v>
      </c>
    </row>
    <row r="204" spans="1:10" x14ac:dyDescent="0.25">
      <c r="A204" t="s">
        <v>227</v>
      </c>
      <c r="B204" t="s">
        <v>944</v>
      </c>
      <c r="C204">
        <v>0</v>
      </c>
      <c r="D204">
        <v>0</v>
      </c>
      <c r="E204">
        <v>0</v>
      </c>
      <c r="F204">
        <v>0</v>
      </c>
      <c r="G204">
        <v>0</v>
      </c>
      <c r="H204">
        <v>0</v>
      </c>
      <c r="I204" t="s">
        <v>292</v>
      </c>
      <c r="J204" t="s">
        <v>293</v>
      </c>
    </row>
    <row r="205" spans="1:10" x14ac:dyDescent="0.25">
      <c r="A205" t="s">
        <v>228</v>
      </c>
      <c r="B205" t="s">
        <v>945</v>
      </c>
      <c r="C205">
        <v>0</v>
      </c>
      <c r="D205">
        <v>0</v>
      </c>
      <c r="E205">
        <v>0</v>
      </c>
      <c r="F205">
        <v>0</v>
      </c>
      <c r="G205">
        <v>0</v>
      </c>
      <c r="H205">
        <v>0</v>
      </c>
      <c r="I205" t="s">
        <v>291</v>
      </c>
      <c r="J205" t="s">
        <v>291</v>
      </c>
    </row>
    <row r="206" spans="1:10" x14ac:dyDescent="0.25">
      <c r="A206" t="s">
        <v>230</v>
      </c>
      <c r="B206" t="s">
        <v>825</v>
      </c>
      <c r="C206" t="s">
        <v>291</v>
      </c>
      <c r="D206">
        <v>0</v>
      </c>
      <c r="E206">
        <v>0</v>
      </c>
      <c r="F206">
        <v>0</v>
      </c>
      <c r="G206">
        <v>0</v>
      </c>
      <c r="H206">
        <v>0</v>
      </c>
      <c r="I206" t="s">
        <v>293</v>
      </c>
      <c r="J206" t="s">
        <v>291</v>
      </c>
    </row>
    <row r="207" spans="1:10" x14ac:dyDescent="0.25">
      <c r="A207" t="s">
        <v>231</v>
      </c>
      <c r="B207" t="s">
        <v>826</v>
      </c>
      <c r="C207" t="s">
        <v>291</v>
      </c>
      <c r="D207">
        <v>0</v>
      </c>
      <c r="E207">
        <v>0</v>
      </c>
      <c r="F207">
        <v>0</v>
      </c>
      <c r="G207">
        <v>0</v>
      </c>
      <c r="H207">
        <v>0</v>
      </c>
      <c r="I207">
        <v>0</v>
      </c>
      <c r="J207" t="s">
        <v>291</v>
      </c>
    </row>
    <row r="208" spans="1:10" x14ac:dyDescent="0.25">
      <c r="A208" t="s">
        <v>232</v>
      </c>
      <c r="B208" t="s">
        <v>947</v>
      </c>
      <c r="C208">
        <v>0</v>
      </c>
      <c r="D208">
        <v>0</v>
      </c>
      <c r="E208">
        <v>0</v>
      </c>
      <c r="F208">
        <v>0</v>
      </c>
      <c r="G208">
        <v>0</v>
      </c>
      <c r="H208">
        <v>0</v>
      </c>
      <c r="I208">
        <v>0</v>
      </c>
      <c r="J208">
        <v>0</v>
      </c>
    </row>
    <row r="209" spans="1:10" x14ac:dyDescent="0.25">
      <c r="A209" t="s">
        <v>233</v>
      </c>
      <c r="B209" t="s">
        <v>827</v>
      </c>
      <c r="C209" t="s">
        <v>292</v>
      </c>
      <c r="D209">
        <v>0</v>
      </c>
      <c r="E209">
        <v>0</v>
      </c>
      <c r="F209">
        <v>0</v>
      </c>
      <c r="G209">
        <v>0</v>
      </c>
      <c r="H209">
        <v>0</v>
      </c>
      <c r="I209" t="s">
        <v>292</v>
      </c>
      <c r="J209" t="s">
        <v>291</v>
      </c>
    </row>
    <row r="210" spans="1:10" x14ac:dyDescent="0.25">
      <c r="A210" t="s">
        <v>234</v>
      </c>
      <c r="B210" t="s">
        <v>948</v>
      </c>
      <c r="C210">
        <v>0</v>
      </c>
      <c r="D210">
        <v>0</v>
      </c>
      <c r="E210">
        <v>0</v>
      </c>
      <c r="F210">
        <v>0</v>
      </c>
      <c r="G210">
        <v>0</v>
      </c>
      <c r="H210">
        <v>0</v>
      </c>
      <c r="I210" t="s">
        <v>292</v>
      </c>
      <c r="J210" t="s">
        <v>293</v>
      </c>
    </row>
    <row r="211" spans="1:10" x14ac:dyDescent="0.25">
      <c r="A211" t="s">
        <v>235</v>
      </c>
      <c r="B211" t="s">
        <v>949</v>
      </c>
      <c r="C211">
        <v>0</v>
      </c>
      <c r="D211">
        <v>0</v>
      </c>
      <c r="E211">
        <v>0</v>
      </c>
      <c r="F211">
        <v>0</v>
      </c>
      <c r="G211">
        <v>0</v>
      </c>
      <c r="H211">
        <v>0</v>
      </c>
      <c r="I211">
        <v>0</v>
      </c>
      <c r="J211">
        <v>0</v>
      </c>
    </row>
    <row r="212" spans="1:10" x14ac:dyDescent="0.25">
      <c r="A212" t="s">
        <v>236</v>
      </c>
      <c r="B212" t="s">
        <v>828</v>
      </c>
      <c r="C212" t="s">
        <v>291</v>
      </c>
      <c r="D212">
        <v>0</v>
      </c>
      <c r="E212">
        <v>0</v>
      </c>
      <c r="F212">
        <v>0</v>
      </c>
      <c r="G212">
        <v>0</v>
      </c>
      <c r="H212">
        <v>0</v>
      </c>
      <c r="I212" t="s">
        <v>291</v>
      </c>
      <c r="J212" t="s">
        <v>291</v>
      </c>
    </row>
    <row r="213" spans="1:10" x14ac:dyDescent="0.25">
      <c r="A213" t="s">
        <v>237</v>
      </c>
      <c r="B213" t="s">
        <v>829</v>
      </c>
      <c r="C213" t="s">
        <v>291</v>
      </c>
      <c r="D213">
        <v>0</v>
      </c>
      <c r="E213">
        <v>0</v>
      </c>
      <c r="F213">
        <v>0</v>
      </c>
      <c r="G213">
        <v>0</v>
      </c>
      <c r="H213">
        <v>0</v>
      </c>
      <c r="I213">
        <v>0</v>
      </c>
      <c r="J213" t="s">
        <v>291</v>
      </c>
    </row>
    <row r="214" spans="1:10" x14ac:dyDescent="0.25">
      <c r="A214" t="s">
        <v>238</v>
      </c>
      <c r="B214" t="s">
        <v>830</v>
      </c>
      <c r="C214" t="s">
        <v>291</v>
      </c>
      <c r="D214">
        <v>0</v>
      </c>
      <c r="E214">
        <v>0</v>
      </c>
      <c r="F214">
        <v>0</v>
      </c>
      <c r="G214">
        <v>0</v>
      </c>
      <c r="H214">
        <v>0</v>
      </c>
      <c r="I214" t="s">
        <v>291</v>
      </c>
      <c r="J214" t="s">
        <v>291</v>
      </c>
    </row>
    <row r="215" spans="1:10" x14ac:dyDescent="0.25">
      <c r="A215" t="s">
        <v>239</v>
      </c>
      <c r="B215" t="s">
        <v>850</v>
      </c>
      <c r="C215">
        <v>0</v>
      </c>
      <c r="D215">
        <v>0</v>
      </c>
      <c r="E215">
        <v>0</v>
      </c>
      <c r="F215">
        <v>0</v>
      </c>
      <c r="G215">
        <v>0</v>
      </c>
      <c r="H215">
        <v>0</v>
      </c>
      <c r="I215">
        <v>0</v>
      </c>
      <c r="J215">
        <v>0</v>
      </c>
    </row>
    <row r="216" spans="1:10" x14ac:dyDescent="0.25">
      <c r="A216" t="s">
        <v>241</v>
      </c>
      <c r="B216" t="s">
        <v>851</v>
      </c>
      <c r="C216" t="s">
        <v>291</v>
      </c>
      <c r="D216">
        <v>0</v>
      </c>
      <c r="E216" t="s">
        <v>291</v>
      </c>
      <c r="F216">
        <v>0</v>
      </c>
      <c r="G216">
        <v>0</v>
      </c>
      <c r="H216">
        <v>0</v>
      </c>
      <c r="I216">
        <v>0</v>
      </c>
      <c r="J216">
        <v>0</v>
      </c>
    </row>
    <row r="217" spans="1:10" x14ac:dyDescent="0.25">
      <c r="A217" t="s">
        <v>242</v>
      </c>
      <c r="B217" t="s">
        <v>950</v>
      </c>
      <c r="C217">
        <v>0</v>
      </c>
      <c r="D217">
        <v>0</v>
      </c>
      <c r="E217">
        <v>0</v>
      </c>
      <c r="F217">
        <v>0</v>
      </c>
      <c r="G217">
        <v>0</v>
      </c>
      <c r="H217">
        <v>0</v>
      </c>
      <c r="I217">
        <v>0</v>
      </c>
      <c r="J217">
        <v>0</v>
      </c>
    </row>
    <row r="218" spans="1:10" x14ac:dyDescent="0.25">
      <c r="A218" t="s">
        <v>243</v>
      </c>
      <c r="B218" t="s">
        <v>951</v>
      </c>
      <c r="C218">
        <v>0</v>
      </c>
      <c r="D218">
        <v>0</v>
      </c>
      <c r="E218" t="s">
        <v>291</v>
      </c>
      <c r="F218">
        <v>0</v>
      </c>
      <c r="G218">
        <v>0</v>
      </c>
      <c r="H218">
        <v>0</v>
      </c>
      <c r="I218">
        <v>0</v>
      </c>
      <c r="J218">
        <v>0</v>
      </c>
    </row>
    <row r="219" spans="1:10" x14ac:dyDescent="0.25">
      <c r="A219" t="s">
        <v>244</v>
      </c>
      <c r="B219" t="s">
        <v>852</v>
      </c>
      <c r="C219" t="s">
        <v>293</v>
      </c>
      <c r="D219">
        <v>0</v>
      </c>
      <c r="E219" t="s">
        <v>293</v>
      </c>
      <c r="F219">
        <v>0</v>
      </c>
      <c r="G219">
        <v>0</v>
      </c>
      <c r="H219">
        <v>0</v>
      </c>
      <c r="I219">
        <v>0</v>
      </c>
      <c r="J219">
        <v>0</v>
      </c>
    </row>
    <row r="220" spans="1:10" x14ac:dyDescent="0.25">
      <c r="A220" t="s">
        <v>245</v>
      </c>
      <c r="B220" t="s">
        <v>952</v>
      </c>
      <c r="C220" t="s">
        <v>291</v>
      </c>
      <c r="D220">
        <v>0</v>
      </c>
      <c r="E220" t="s">
        <v>291</v>
      </c>
      <c r="F220">
        <v>0</v>
      </c>
      <c r="G220">
        <v>0</v>
      </c>
      <c r="H220">
        <v>0</v>
      </c>
      <c r="I220">
        <v>0</v>
      </c>
      <c r="J220">
        <v>0</v>
      </c>
    </row>
    <row r="221" spans="1:10" x14ac:dyDescent="0.25">
      <c r="A221" t="s">
        <v>246</v>
      </c>
      <c r="B221" t="s">
        <v>401</v>
      </c>
      <c r="C221">
        <v>0</v>
      </c>
      <c r="D221">
        <v>0</v>
      </c>
      <c r="E221" t="s">
        <v>293</v>
      </c>
      <c r="F221">
        <v>0</v>
      </c>
      <c r="G221">
        <v>0</v>
      </c>
      <c r="H221">
        <v>0</v>
      </c>
      <c r="I221">
        <v>0</v>
      </c>
      <c r="J221">
        <v>0</v>
      </c>
    </row>
    <row r="222" spans="1:10" x14ac:dyDescent="0.25">
      <c r="A222" t="s">
        <v>248</v>
      </c>
      <c r="B222" t="s">
        <v>953</v>
      </c>
      <c r="C222" t="s">
        <v>291</v>
      </c>
      <c r="D222">
        <v>0</v>
      </c>
      <c r="E222" t="s">
        <v>291</v>
      </c>
      <c r="F222">
        <v>0</v>
      </c>
      <c r="G222" t="s">
        <v>291</v>
      </c>
      <c r="H222">
        <v>0</v>
      </c>
      <c r="I222">
        <v>0</v>
      </c>
      <c r="J222">
        <v>0</v>
      </c>
    </row>
    <row r="223" spans="1:10" x14ac:dyDescent="0.25">
      <c r="A223" t="s">
        <v>249</v>
      </c>
      <c r="B223" t="s">
        <v>967</v>
      </c>
      <c r="C223">
        <v>0</v>
      </c>
      <c r="D223">
        <v>0</v>
      </c>
      <c r="E223" t="s">
        <v>293</v>
      </c>
      <c r="F223">
        <v>0</v>
      </c>
      <c r="G223" t="s">
        <v>293</v>
      </c>
      <c r="H223">
        <v>0</v>
      </c>
      <c r="I223">
        <v>0</v>
      </c>
      <c r="J223">
        <v>0</v>
      </c>
    </row>
    <row r="224" spans="1:10" x14ac:dyDescent="0.25">
      <c r="A224" t="s">
        <v>250</v>
      </c>
      <c r="B224" t="s">
        <v>968</v>
      </c>
      <c r="C224" t="s">
        <v>291</v>
      </c>
      <c r="D224">
        <v>0</v>
      </c>
      <c r="E224" t="s">
        <v>291</v>
      </c>
      <c r="F224">
        <v>0</v>
      </c>
      <c r="G224" t="s">
        <v>291</v>
      </c>
      <c r="H224">
        <v>0</v>
      </c>
      <c r="I224">
        <v>0</v>
      </c>
      <c r="J224">
        <v>0</v>
      </c>
    </row>
    <row r="225" spans="1:10" x14ac:dyDescent="0.25">
      <c r="A225" t="s">
        <v>251</v>
      </c>
      <c r="B225" t="s">
        <v>969</v>
      </c>
      <c r="C225">
        <v>0</v>
      </c>
      <c r="D225">
        <v>0</v>
      </c>
      <c r="E225">
        <v>0</v>
      </c>
      <c r="F225">
        <v>0</v>
      </c>
      <c r="G225" t="s">
        <v>292</v>
      </c>
      <c r="H225">
        <v>0</v>
      </c>
      <c r="I225">
        <v>0</v>
      </c>
      <c r="J225">
        <v>0</v>
      </c>
    </row>
    <row r="226" spans="1:10" x14ac:dyDescent="0.25">
      <c r="A226" t="s">
        <v>253</v>
      </c>
      <c r="B226" t="s">
        <v>1071</v>
      </c>
      <c r="C226" t="s">
        <v>291</v>
      </c>
      <c r="D226">
        <v>0</v>
      </c>
      <c r="E226" t="s">
        <v>291</v>
      </c>
      <c r="F226">
        <v>0</v>
      </c>
      <c r="G226" t="s">
        <v>293</v>
      </c>
      <c r="H226">
        <v>0</v>
      </c>
      <c r="I226">
        <v>0</v>
      </c>
      <c r="J226">
        <v>0</v>
      </c>
    </row>
    <row r="227" spans="1:10" x14ac:dyDescent="0.25">
      <c r="A227" t="s">
        <v>254</v>
      </c>
      <c r="B227" t="s">
        <v>970</v>
      </c>
      <c r="C227">
        <v>0</v>
      </c>
      <c r="D227">
        <v>0</v>
      </c>
      <c r="E227" t="s">
        <v>291</v>
      </c>
      <c r="F227">
        <v>0</v>
      </c>
      <c r="G227" t="s">
        <v>291</v>
      </c>
      <c r="H227">
        <v>0</v>
      </c>
      <c r="I227">
        <v>0</v>
      </c>
      <c r="J227">
        <v>0</v>
      </c>
    </row>
    <row r="228" spans="1:10" x14ac:dyDescent="0.25">
      <c r="A228" t="s">
        <v>255</v>
      </c>
      <c r="B228" t="s">
        <v>971</v>
      </c>
      <c r="C228">
        <v>0</v>
      </c>
      <c r="D228">
        <v>0</v>
      </c>
      <c r="E228" t="s">
        <v>292</v>
      </c>
      <c r="F228">
        <v>0</v>
      </c>
      <c r="G228" t="s">
        <v>292</v>
      </c>
      <c r="H228">
        <v>0</v>
      </c>
      <c r="I228">
        <v>0</v>
      </c>
      <c r="J228">
        <v>0</v>
      </c>
    </row>
    <row r="229" spans="1:10" x14ac:dyDescent="0.25">
      <c r="A229" t="s">
        <v>256</v>
      </c>
      <c r="B229" t="s">
        <v>853</v>
      </c>
      <c r="C229" t="s">
        <v>291</v>
      </c>
      <c r="D229">
        <v>0</v>
      </c>
      <c r="E229" t="s">
        <v>291</v>
      </c>
      <c r="F229">
        <v>0</v>
      </c>
      <c r="G229" t="s">
        <v>291</v>
      </c>
      <c r="H229">
        <v>0</v>
      </c>
      <c r="I229">
        <v>0</v>
      </c>
      <c r="J229">
        <v>0</v>
      </c>
    </row>
    <row r="230" spans="1:10" x14ac:dyDescent="0.25">
      <c r="A230" t="s">
        <v>257</v>
      </c>
      <c r="B230" t="s">
        <v>972</v>
      </c>
      <c r="C230">
        <v>0</v>
      </c>
      <c r="D230">
        <v>0</v>
      </c>
      <c r="E230" t="s">
        <v>291</v>
      </c>
      <c r="F230">
        <v>0</v>
      </c>
      <c r="G230" t="s">
        <v>291</v>
      </c>
      <c r="H230">
        <v>0</v>
      </c>
      <c r="I230">
        <v>0</v>
      </c>
      <c r="J230">
        <v>0</v>
      </c>
    </row>
    <row r="231" spans="1:10" x14ac:dyDescent="0.25">
      <c r="A231" t="s">
        <v>258</v>
      </c>
      <c r="B231" t="s">
        <v>854</v>
      </c>
      <c r="C231" t="s">
        <v>291</v>
      </c>
      <c r="D231">
        <v>0</v>
      </c>
      <c r="E231" t="s">
        <v>293</v>
      </c>
      <c r="F231">
        <v>0</v>
      </c>
      <c r="G231" t="s">
        <v>293</v>
      </c>
      <c r="H231">
        <v>0</v>
      </c>
      <c r="I231">
        <v>0</v>
      </c>
      <c r="J231">
        <v>0</v>
      </c>
    </row>
    <row r="232" spans="1:10" x14ac:dyDescent="0.25">
      <c r="A232" t="s">
        <v>259</v>
      </c>
      <c r="B232" t="s">
        <v>855</v>
      </c>
      <c r="C232">
        <v>0</v>
      </c>
      <c r="D232">
        <v>0</v>
      </c>
      <c r="E232">
        <v>0</v>
      </c>
      <c r="F232">
        <v>0</v>
      </c>
      <c r="G232">
        <v>0</v>
      </c>
      <c r="H232">
        <v>0</v>
      </c>
      <c r="I232">
        <v>0</v>
      </c>
      <c r="J232">
        <v>0</v>
      </c>
    </row>
    <row r="233" spans="1:10" x14ac:dyDescent="0.25">
      <c r="A233" t="s">
        <v>261</v>
      </c>
      <c r="B233" t="s">
        <v>973</v>
      </c>
      <c r="C233" t="s">
        <v>291</v>
      </c>
      <c r="D233">
        <v>0</v>
      </c>
      <c r="E233" t="s">
        <v>291</v>
      </c>
      <c r="F233">
        <v>0</v>
      </c>
      <c r="G233" t="s">
        <v>293</v>
      </c>
      <c r="H233">
        <v>0</v>
      </c>
      <c r="I233" t="s">
        <v>293</v>
      </c>
      <c r="J233" t="s">
        <v>291</v>
      </c>
    </row>
    <row r="234" spans="1:10" x14ac:dyDescent="0.25">
      <c r="A234" t="s">
        <v>262</v>
      </c>
      <c r="B234" t="s">
        <v>856</v>
      </c>
      <c r="C234" t="s">
        <v>292</v>
      </c>
      <c r="D234">
        <v>0</v>
      </c>
      <c r="E234">
        <v>0</v>
      </c>
      <c r="F234">
        <v>0</v>
      </c>
      <c r="G234" t="s">
        <v>292</v>
      </c>
      <c r="H234">
        <v>0</v>
      </c>
      <c r="I234">
        <v>0</v>
      </c>
      <c r="J234">
        <v>0</v>
      </c>
    </row>
    <row r="235" spans="1:10" x14ac:dyDescent="0.25">
      <c r="A235" t="s">
        <v>263</v>
      </c>
      <c r="B235" t="s">
        <v>974</v>
      </c>
      <c r="C235">
        <v>0</v>
      </c>
      <c r="D235">
        <v>0</v>
      </c>
      <c r="E235">
        <v>0</v>
      </c>
      <c r="F235">
        <v>0</v>
      </c>
      <c r="G235" t="s">
        <v>291</v>
      </c>
      <c r="H235">
        <v>0</v>
      </c>
      <c r="I235">
        <v>0</v>
      </c>
      <c r="J235">
        <v>0</v>
      </c>
    </row>
    <row r="236" spans="1:10" x14ac:dyDescent="0.25">
      <c r="A236" t="s">
        <v>264</v>
      </c>
      <c r="B236" t="s">
        <v>975</v>
      </c>
      <c r="C236">
        <v>0</v>
      </c>
      <c r="D236">
        <v>0</v>
      </c>
      <c r="E236">
        <v>0</v>
      </c>
      <c r="F236">
        <v>0</v>
      </c>
      <c r="G236">
        <v>0</v>
      </c>
      <c r="H236">
        <v>0</v>
      </c>
      <c r="I236">
        <v>0</v>
      </c>
      <c r="J236">
        <v>0</v>
      </c>
    </row>
    <row r="237" spans="1:10" x14ac:dyDescent="0.25">
      <c r="A237" t="s">
        <v>266</v>
      </c>
      <c r="B237" t="s">
        <v>954</v>
      </c>
      <c r="C237">
        <v>0</v>
      </c>
      <c r="D237">
        <v>0</v>
      </c>
      <c r="E237">
        <v>0</v>
      </c>
      <c r="F237">
        <v>0</v>
      </c>
      <c r="G237" t="s">
        <v>291</v>
      </c>
      <c r="H237">
        <v>0</v>
      </c>
      <c r="I237">
        <v>0</v>
      </c>
      <c r="J237">
        <v>0</v>
      </c>
    </row>
    <row r="238" spans="1:10" x14ac:dyDescent="0.25">
      <c r="A238" t="s">
        <v>267</v>
      </c>
      <c r="B238" t="s">
        <v>955</v>
      </c>
      <c r="C238">
        <v>0</v>
      </c>
      <c r="D238">
        <v>0</v>
      </c>
      <c r="E238">
        <v>0</v>
      </c>
      <c r="F238">
        <v>0</v>
      </c>
      <c r="G238" t="s">
        <v>292</v>
      </c>
      <c r="H238">
        <v>0</v>
      </c>
      <c r="I238">
        <v>0</v>
      </c>
      <c r="J238">
        <v>0</v>
      </c>
    </row>
    <row r="239" spans="1:10" x14ac:dyDescent="0.25">
      <c r="A239" t="s">
        <v>268</v>
      </c>
      <c r="B239" t="s">
        <v>956</v>
      </c>
      <c r="C239">
        <v>0</v>
      </c>
      <c r="D239">
        <v>0</v>
      </c>
      <c r="E239">
        <v>0</v>
      </c>
      <c r="F239">
        <v>0</v>
      </c>
      <c r="G239" t="s">
        <v>292</v>
      </c>
      <c r="H239">
        <v>0</v>
      </c>
      <c r="I239">
        <v>0</v>
      </c>
      <c r="J239">
        <v>0</v>
      </c>
    </row>
    <row r="240" spans="1:10" x14ac:dyDescent="0.25">
      <c r="A240" t="s">
        <v>269</v>
      </c>
      <c r="B240" t="s">
        <v>957</v>
      </c>
      <c r="C240">
        <v>0</v>
      </c>
      <c r="D240">
        <v>0</v>
      </c>
      <c r="E240">
        <v>0</v>
      </c>
      <c r="F240">
        <v>0</v>
      </c>
      <c r="G240" t="s">
        <v>291</v>
      </c>
      <c r="H240">
        <v>0</v>
      </c>
      <c r="I240">
        <v>0</v>
      </c>
      <c r="J240">
        <v>0</v>
      </c>
    </row>
    <row r="241" spans="1:10" x14ac:dyDescent="0.25">
      <c r="A241" t="s">
        <v>270</v>
      </c>
      <c r="B241" t="s">
        <v>958</v>
      </c>
      <c r="C241">
        <v>0</v>
      </c>
      <c r="D241">
        <v>0</v>
      </c>
      <c r="E241">
        <v>0</v>
      </c>
      <c r="F241">
        <v>0</v>
      </c>
      <c r="G241" t="s">
        <v>292</v>
      </c>
      <c r="H241">
        <v>0</v>
      </c>
      <c r="I241">
        <v>0</v>
      </c>
      <c r="J241">
        <v>0</v>
      </c>
    </row>
    <row r="242" spans="1:10" x14ac:dyDescent="0.25">
      <c r="A242" t="s">
        <v>271</v>
      </c>
      <c r="B242" t="s">
        <v>857</v>
      </c>
      <c r="C242">
        <v>0</v>
      </c>
      <c r="D242">
        <v>0</v>
      </c>
      <c r="E242">
        <v>0</v>
      </c>
      <c r="F242">
        <v>0</v>
      </c>
      <c r="G242" t="s">
        <v>292</v>
      </c>
      <c r="H242">
        <v>0</v>
      </c>
      <c r="I242">
        <v>0</v>
      </c>
      <c r="J242">
        <v>0</v>
      </c>
    </row>
    <row r="243" spans="1:10" x14ac:dyDescent="0.25">
      <c r="A243" t="s">
        <v>272</v>
      </c>
      <c r="B243" t="s">
        <v>959</v>
      </c>
      <c r="C243">
        <v>0</v>
      </c>
      <c r="D243">
        <v>0</v>
      </c>
      <c r="E243">
        <v>0</v>
      </c>
      <c r="F243">
        <v>0</v>
      </c>
      <c r="G243" t="s">
        <v>291</v>
      </c>
      <c r="H243">
        <v>0</v>
      </c>
      <c r="I243">
        <v>0</v>
      </c>
      <c r="J243">
        <v>0</v>
      </c>
    </row>
    <row r="244" spans="1:10" x14ac:dyDescent="0.25">
      <c r="A244" t="s">
        <v>273</v>
      </c>
      <c r="B244" t="s">
        <v>977</v>
      </c>
      <c r="C244">
        <v>0</v>
      </c>
      <c r="D244">
        <v>0</v>
      </c>
      <c r="E244">
        <v>0</v>
      </c>
      <c r="F244">
        <v>0</v>
      </c>
      <c r="G244" t="s">
        <v>291</v>
      </c>
      <c r="H244">
        <v>0</v>
      </c>
      <c r="I244">
        <v>0</v>
      </c>
      <c r="J244">
        <v>0</v>
      </c>
    </row>
    <row r="245" spans="1:10" x14ac:dyDescent="0.25">
      <c r="A245" t="s">
        <v>274</v>
      </c>
      <c r="B245" t="s">
        <v>858</v>
      </c>
      <c r="C245">
        <v>0</v>
      </c>
      <c r="D245">
        <v>0</v>
      </c>
      <c r="E245">
        <v>0</v>
      </c>
      <c r="F245">
        <v>0</v>
      </c>
      <c r="G245" t="s">
        <v>292</v>
      </c>
      <c r="H245">
        <v>0</v>
      </c>
      <c r="I245">
        <v>0</v>
      </c>
      <c r="J245">
        <v>0</v>
      </c>
    </row>
    <row r="246" spans="1:10" x14ac:dyDescent="0.25">
      <c r="A246" t="s">
        <v>275</v>
      </c>
      <c r="B246" t="s">
        <v>960</v>
      </c>
      <c r="C246">
        <v>0</v>
      </c>
      <c r="D246">
        <v>0</v>
      </c>
      <c r="E246">
        <v>0</v>
      </c>
      <c r="F246">
        <v>0</v>
      </c>
      <c r="G246" t="s">
        <v>291</v>
      </c>
      <c r="H246">
        <v>0</v>
      </c>
      <c r="I246">
        <v>0</v>
      </c>
      <c r="J246">
        <v>0</v>
      </c>
    </row>
    <row r="247" spans="1:10" ht="75" x14ac:dyDescent="0.25">
      <c r="A247" s="8" t="s">
        <v>276</v>
      </c>
      <c r="B247" t="s">
        <v>859</v>
      </c>
      <c r="C247">
        <v>0</v>
      </c>
      <c r="D247">
        <v>0</v>
      </c>
      <c r="E247">
        <v>0</v>
      </c>
      <c r="F247">
        <v>0</v>
      </c>
      <c r="G247" t="s">
        <v>292</v>
      </c>
      <c r="H247">
        <v>0</v>
      </c>
      <c r="I247">
        <v>0</v>
      </c>
      <c r="J247">
        <v>0</v>
      </c>
    </row>
    <row r="248" spans="1:10" ht="105" x14ac:dyDescent="0.25">
      <c r="A248" s="8" t="s">
        <v>277</v>
      </c>
      <c r="B248" t="s">
        <v>961</v>
      </c>
      <c r="C248">
        <v>0</v>
      </c>
      <c r="D248">
        <v>0</v>
      </c>
      <c r="E248">
        <v>0</v>
      </c>
      <c r="F248">
        <v>0</v>
      </c>
      <c r="G248" t="s">
        <v>291</v>
      </c>
      <c r="H248">
        <v>0</v>
      </c>
      <c r="I248" t="s">
        <v>291</v>
      </c>
      <c r="J248" t="s">
        <v>291</v>
      </c>
    </row>
    <row r="249" spans="1:10" ht="60" x14ac:dyDescent="0.25">
      <c r="A249" s="8" t="s">
        <v>279</v>
      </c>
      <c r="B249" t="s">
        <v>962</v>
      </c>
      <c r="C249">
        <v>0</v>
      </c>
      <c r="D249">
        <v>0</v>
      </c>
      <c r="E249">
        <v>0</v>
      </c>
      <c r="F249">
        <v>0</v>
      </c>
      <c r="G249" t="s">
        <v>291</v>
      </c>
      <c r="H249">
        <v>0</v>
      </c>
      <c r="I249">
        <v>0</v>
      </c>
      <c r="J249">
        <v>0</v>
      </c>
    </row>
    <row r="250" spans="1:10" ht="105" x14ac:dyDescent="0.25">
      <c r="A250" s="8" t="s">
        <v>280</v>
      </c>
      <c r="B250" t="s">
        <v>978</v>
      </c>
      <c r="C250">
        <v>0</v>
      </c>
      <c r="D250">
        <v>0</v>
      </c>
      <c r="E250">
        <v>0</v>
      </c>
      <c r="F250">
        <v>0</v>
      </c>
      <c r="G250" t="s">
        <v>291</v>
      </c>
      <c r="H250">
        <v>0</v>
      </c>
      <c r="I250">
        <v>0</v>
      </c>
      <c r="J250">
        <v>0</v>
      </c>
    </row>
    <row r="251" spans="1:10" ht="60.75" thickBot="1" x14ac:dyDescent="0.3">
      <c r="A251" s="8" t="s">
        <v>281</v>
      </c>
      <c r="B251" t="s">
        <v>979</v>
      </c>
      <c r="C251">
        <v>0</v>
      </c>
      <c r="D251">
        <v>0</v>
      </c>
      <c r="E251">
        <v>0</v>
      </c>
      <c r="F251">
        <v>0</v>
      </c>
      <c r="G251" t="s">
        <v>291</v>
      </c>
      <c r="H251">
        <v>0</v>
      </c>
      <c r="I251">
        <v>0</v>
      </c>
      <c r="J251">
        <v>0</v>
      </c>
    </row>
    <row r="252" spans="1:10" ht="45.75" thickBot="1" x14ac:dyDescent="0.3">
      <c r="A252" s="2" t="s">
        <v>282</v>
      </c>
      <c r="B252" t="s">
        <v>980</v>
      </c>
      <c r="C252">
        <v>0</v>
      </c>
      <c r="D252">
        <v>0</v>
      </c>
      <c r="E252">
        <v>0</v>
      </c>
      <c r="F252">
        <v>0</v>
      </c>
      <c r="G252" t="s">
        <v>291</v>
      </c>
      <c r="H252">
        <v>0</v>
      </c>
      <c r="I252">
        <v>0</v>
      </c>
      <c r="J252">
        <v>0</v>
      </c>
    </row>
    <row r="253" spans="1:10" ht="30.75" thickBot="1" x14ac:dyDescent="0.3">
      <c r="A253" s="2" t="s">
        <v>382</v>
      </c>
      <c r="B253" t="s">
        <v>963</v>
      </c>
      <c r="C253">
        <v>0</v>
      </c>
      <c r="D253">
        <v>0</v>
      </c>
      <c r="E253">
        <v>0</v>
      </c>
      <c r="F253">
        <v>0</v>
      </c>
      <c r="G253">
        <v>0</v>
      </c>
      <c r="H253">
        <v>0</v>
      </c>
      <c r="I253" t="s">
        <v>293</v>
      </c>
      <c r="J253" t="s">
        <v>291</v>
      </c>
    </row>
    <row r="254" spans="1:10" ht="45.75" thickBot="1" x14ac:dyDescent="0.3">
      <c r="A254" s="2" t="s">
        <v>384</v>
      </c>
      <c r="B254" t="s">
        <v>981</v>
      </c>
      <c r="C254">
        <v>0</v>
      </c>
      <c r="D254">
        <v>0</v>
      </c>
      <c r="E254">
        <v>0</v>
      </c>
      <c r="F254">
        <v>0</v>
      </c>
      <c r="G254">
        <v>0</v>
      </c>
      <c r="H254">
        <v>0</v>
      </c>
      <c r="I254" t="s">
        <v>291</v>
      </c>
      <c r="J254" t="s">
        <v>293</v>
      </c>
    </row>
    <row r="255" spans="1:10" ht="75.75" thickBot="1" x14ac:dyDescent="0.3">
      <c r="A255" s="2" t="s">
        <v>386</v>
      </c>
      <c r="B255" t="s">
        <v>982</v>
      </c>
      <c r="C255">
        <v>0</v>
      </c>
      <c r="D255">
        <v>0</v>
      </c>
      <c r="E255">
        <v>0</v>
      </c>
      <c r="F255">
        <v>0</v>
      </c>
      <c r="G255">
        <v>0</v>
      </c>
      <c r="H255">
        <v>0</v>
      </c>
      <c r="I255" t="s">
        <v>293</v>
      </c>
      <c r="J255" t="s">
        <v>291</v>
      </c>
    </row>
    <row r="256" spans="1:10" ht="75.75" thickBot="1" x14ac:dyDescent="0.3">
      <c r="A256" s="2" t="s">
        <v>388</v>
      </c>
      <c r="B256" t="s">
        <v>964</v>
      </c>
      <c r="C256">
        <v>0</v>
      </c>
      <c r="D256">
        <v>0</v>
      </c>
      <c r="E256">
        <v>0</v>
      </c>
      <c r="F256">
        <v>0</v>
      </c>
      <c r="G256">
        <v>0</v>
      </c>
      <c r="H256">
        <v>0</v>
      </c>
      <c r="I256" t="s">
        <v>291</v>
      </c>
      <c r="J256" t="s">
        <v>291</v>
      </c>
    </row>
    <row r="257" spans="1:10" ht="90.75" thickBot="1" x14ac:dyDescent="0.3">
      <c r="A257" s="2" t="s">
        <v>390</v>
      </c>
      <c r="B257" t="s">
        <v>983</v>
      </c>
      <c r="C257">
        <v>0</v>
      </c>
      <c r="D257">
        <v>0</v>
      </c>
      <c r="E257">
        <v>0</v>
      </c>
      <c r="F257">
        <v>0</v>
      </c>
      <c r="G257">
        <v>0</v>
      </c>
      <c r="H257">
        <v>0</v>
      </c>
      <c r="I257" t="s">
        <v>293</v>
      </c>
      <c r="J257" t="s">
        <v>291</v>
      </c>
    </row>
    <row r="258" spans="1:10" ht="60.75" thickBot="1" x14ac:dyDescent="0.3">
      <c r="A258" s="2" t="s">
        <v>392</v>
      </c>
      <c r="B258" t="s">
        <v>984</v>
      </c>
      <c r="C258">
        <v>0</v>
      </c>
      <c r="D258">
        <v>0</v>
      </c>
      <c r="E258">
        <v>0</v>
      </c>
      <c r="F258">
        <v>0</v>
      </c>
      <c r="G258">
        <v>0</v>
      </c>
      <c r="H258">
        <v>0</v>
      </c>
      <c r="I258" t="s">
        <v>291</v>
      </c>
      <c r="J258" t="s">
        <v>291</v>
      </c>
    </row>
    <row r="259" spans="1:10" ht="120.75" thickBot="1" x14ac:dyDescent="0.3">
      <c r="A259" s="2" t="s">
        <v>394</v>
      </c>
      <c r="B259" t="s">
        <v>985</v>
      </c>
      <c r="C259">
        <v>0</v>
      </c>
      <c r="D259">
        <v>0</v>
      </c>
      <c r="E259">
        <v>0</v>
      </c>
      <c r="F259">
        <v>0</v>
      </c>
      <c r="G259">
        <v>0</v>
      </c>
      <c r="H259">
        <v>0</v>
      </c>
      <c r="I259" t="s">
        <v>291</v>
      </c>
      <c r="J259" t="s">
        <v>291</v>
      </c>
    </row>
    <row r="260" spans="1:10" ht="75.75" thickBot="1" x14ac:dyDescent="0.3">
      <c r="A260" s="2" t="s">
        <v>396</v>
      </c>
      <c r="B260" t="s">
        <v>986</v>
      </c>
      <c r="C260">
        <v>0</v>
      </c>
      <c r="D260">
        <v>0</v>
      </c>
      <c r="E260">
        <v>0</v>
      </c>
      <c r="F260">
        <v>0</v>
      </c>
      <c r="G260">
        <v>0</v>
      </c>
      <c r="H260">
        <v>0</v>
      </c>
      <c r="I260" t="s">
        <v>291</v>
      </c>
      <c r="J260" t="s">
        <v>291</v>
      </c>
    </row>
    <row r="261" spans="1:10" ht="45.75" thickBot="1" x14ac:dyDescent="0.3">
      <c r="A261" s="2" t="s">
        <v>398</v>
      </c>
      <c r="B261" t="s">
        <v>987</v>
      </c>
      <c r="C261">
        <v>0</v>
      </c>
      <c r="D261">
        <v>0</v>
      </c>
      <c r="E261">
        <v>0</v>
      </c>
      <c r="F261">
        <v>0</v>
      </c>
      <c r="G261">
        <v>0</v>
      </c>
      <c r="H261">
        <v>0</v>
      </c>
      <c r="I261" t="s">
        <v>291</v>
      </c>
      <c r="J261" t="s">
        <v>291</v>
      </c>
    </row>
    <row r="262" spans="1:10" ht="45.75" thickBot="1" x14ac:dyDescent="0.3">
      <c r="A262" s="2" t="s">
        <v>400</v>
      </c>
      <c r="B262" t="s">
        <v>1072</v>
      </c>
      <c r="C262">
        <v>0</v>
      </c>
      <c r="D262">
        <v>0</v>
      </c>
      <c r="E262">
        <v>0</v>
      </c>
      <c r="F262">
        <v>0</v>
      </c>
      <c r="G262">
        <v>0</v>
      </c>
      <c r="H262">
        <v>0</v>
      </c>
      <c r="I262" t="s">
        <v>291</v>
      </c>
      <c r="J262" t="s">
        <v>291</v>
      </c>
    </row>
    <row r="263" spans="1:10" ht="30.75" thickBot="1" x14ac:dyDescent="0.3">
      <c r="A263" s="2" t="s">
        <v>402</v>
      </c>
      <c r="B263" t="s">
        <v>988</v>
      </c>
      <c r="C263">
        <v>0</v>
      </c>
      <c r="D263">
        <v>0</v>
      </c>
      <c r="E263">
        <v>0</v>
      </c>
      <c r="F263">
        <v>0</v>
      </c>
      <c r="G263">
        <v>0</v>
      </c>
      <c r="H263">
        <v>0</v>
      </c>
      <c r="I263" t="s">
        <v>291</v>
      </c>
      <c r="J263" t="s">
        <v>291</v>
      </c>
    </row>
    <row r="264" spans="1:10" ht="60.75" thickBot="1" x14ac:dyDescent="0.3">
      <c r="A264" s="2" t="s">
        <v>404</v>
      </c>
      <c r="B264" t="s">
        <v>989</v>
      </c>
      <c r="C264">
        <v>0</v>
      </c>
      <c r="D264">
        <v>0</v>
      </c>
      <c r="E264">
        <v>0</v>
      </c>
      <c r="F264">
        <v>0</v>
      </c>
      <c r="G264">
        <v>0</v>
      </c>
      <c r="H264">
        <v>0</v>
      </c>
      <c r="I264" t="s">
        <v>291</v>
      </c>
      <c r="J264" t="s">
        <v>291</v>
      </c>
    </row>
    <row r="265" spans="1:10" ht="45.75" thickBot="1" x14ac:dyDescent="0.3">
      <c r="A265" s="2" t="s">
        <v>406</v>
      </c>
      <c r="B265" t="s">
        <v>990</v>
      </c>
      <c r="C265">
        <v>0</v>
      </c>
      <c r="D265">
        <v>0</v>
      </c>
      <c r="E265">
        <v>0</v>
      </c>
      <c r="F265">
        <v>0</v>
      </c>
      <c r="G265">
        <v>0</v>
      </c>
      <c r="H265">
        <v>0</v>
      </c>
      <c r="I265" t="s">
        <v>291</v>
      </c>
      <c r="J265" t="s">
        <v>291</v>
      </c>
    </row>
    <row r="266" spans="1:10" ht="60.75" thickBot="1" x14ac:dyDescent="0.3">
      <c r="A266" s="2" t="s">
        <v>408</v>
      </c>
      <c r="B266" t="s">
        <v>991</v>
      </c>
      <c r="C266">
        <v>0</v>
      </c>
      <c r="D266">
        <v>0</v>
      </c>
      <c r="E266">
        <v>0</v>
      </c>
      <c r="F266">
        <v>0</v>
      </c>
      <c r="G266">
        <v>0</v>
      </c>
      <c r="H266">
        <v>0</v>
      </c>
      <c r="I266" t="s">
        <v>292</v>
      </c>
      <c r="J266" t="s">
        <v>293</v>
      </c>
    </row>
    <row r="267" spans="1:10" ht="60.75" thickBot="1" x14ac:dyDescent="0.3">
      <c r="A267" s="2" t="s">
        <v>410</v>
      </c>
      <c r="B267" t="s">
        <v>992</v>
      </c>
      <c r="C267">
        <v>0</v>
      </c>
      <c r="D267">
        <v>0</v>
      </c>
      <c r="E267">
        <v>0</v>
      </c>
      <c r="F267">
        <v>0</v>
      </c>
      <c r="G267">
        <v>0</v>
      </c>
      <c r="H267">
        <v>0</v>
      </c>
      <c r="I267" t="s">
        <v>292</v>
      </c>
      <c r="J267" t="s">
        <v>291</v>
      </c>
    </row>
    <row r="268" spans="1:10" ht="75.75" thickBot="1" x14ac:dyDescent="0.3">
      <c r="A268" s="2" t="s">
        <v>412</v>
      </c>
      <c r="B268" t="s">
        <v>993</v>
      </c>
      <c r="C268">
        <v>0</v>
      </c>
      <c r="D268">
        <v>0</v>
      </c>
      <c r="E268">
        <v>0</v>
      </c>
      <c r="F268">
        <v>0</v>
      </c>
      <c r="G268">
        <v>0</v>
      </c>
      <c r="H268">
        <v>0</v>
      </c>
      <c r="I268" t="s">
        <v>291</v>
      </c>
      <c r="J268" t="s">
        <v>291</v>
      </c>
    </row>
    <row r="269" spans="1:10" ht="75.75" thickBot="1" x14ac:dyDescent="0.3">
      <c r="A269" s="2" t="s">
        <v>414</v>
      </c>
      <c r="B269" t="s">
        <v>994</v>
      </c>
      <c r="C269">
        <v>0</v>
      </c>
      <c r="D269">
        <v>0</v>
      </c>
      <c r="E269">
        <v>0</v>
      </c>
      <c r="F269">
        <v>0</v>
      </c>
      <c r="G269">
        <v>0</v>
      </c>
      <c r="H269">
        <v>0</v>
      </c>
      <c r="I269" t="s">
        <v>293</v>
      </c>
      <c r="J269" t="s">
        <v>291</v>
      </c>
    </row>
    <row r="270" spans="1:10" ht="105.75" thickBot="1" x14ac:dyDescent="0.3">
      <c r="A270" s="2" t="s">
        <v>416</v>
      </c>
      <c r="B270" t="s">
        <v>995</v>
      </c>
      <c r="C270">
        <v>0</v>
      </c>
      <c r="D270">
        <v>0</v>
      </c>
      <c r="E270">
        <v>0</v>
      </c>
      <c r="F270">
        <v>0</v>
      </c>
      <c r="G270">
        <v>0</v>
      </c>
      <c r="H270">
        <v>0</v>
      </c>
      <c r="I270">
        <v>0</v>
      </c>
      <c r="J270" t="s">
        <v>292</v>
      </c>
    </row>
    <row r="271" spans="1:10" ht="75.75" thickBot="1" x14ac:dyDescent="0.3">
      <c r="A271" s="2" t="s">
        <v>417</v>
      </c>
      <c r="B271" t="s">
        <v>996</v>
      </c>
      <c r="C271">
        <v>0</v>
      </c>
      <c r="D271">
        <v>0</v>
      </c>
      <c r="E271">
        <v>0</v>
      </c>
      <c r="F271">
        <v>0</v>
      </c>
      <c r="G271">
        <v>0</v>
      </c>
      <c r="H271">
        <v>0</v>
      </c>
      <c r="I271" t="s">
        <v>291</v>
      </c>
      <c r="J271" t="s">
        <v>292</v>
      </c>
    </row>
    <row r="272" spans="1:10" ht="90.75" thickBot="1" x14ac:dyDescent="0.3">
      <c r="A272" s="2" t="s">
        <v>419</v>
      </c>
      <c r="B272" t="s">
        <v>997</v>
      </c>
      <c r="C272">
        <v>0</v>
      </c>
      <c r="D272">
        <v>0</v>
      </c>
      <c r="E272">
        <v>0</v>
      </c>
      <c r="F272">
        <v>0</v>
      </c>
      <c r="G272">
        <v>0</v>
      </c>
      <c r="H272">
        <v>0</v>
      </c>
      <c r="I272" t="s">
        <v>291</v>
      </c>
      <c r="J272" t="s">
        <v>292</v>
      </c>
    </row>
    <row r="273" spans="1:10" ht="45.75" thickBot="1" x14ac:dyDescent="0.3">
      <c r="A273" s="2" t="s">
        <v>421</v>
      </c>
      <c r="B273" t="s">
        <v>998</v>
      </c>
      <c r="C273">
        <v>0</v>
      </c>
      <c r="D273">
        <v>0</v>
      </c>
      <c r="E273">
        <v>0</v>
      </c>
      <c r="F273">
        <v>0</v>
      </c>
      <c r="G273">
        <v>0</v>
      </c>
      <c r="H273">
        <v>0</v>
      </c>
      <c r="I273" t="s">
        <v>291</v>
      </c>
      <c r="J273" t="s">
        <v>292</v>
      </c>
    </row>
    <row r="274" spans="1:10" ht="45.75" thickBot="1" x14ac:dyDescent="0.3">
      <c r="A274" s="2" t="s">
        <v>423</v>
      </c>
      <c r="B274" t="s">
        <v>999</v>
      </c>
      <c r="C274">
        <v>0</v>
      </c>
      <c r="D274">
        <v>0</v>
      </c>
      <c r="E274">
        <v>0</v>
      </c>
      <c r="F274">
        <v>0</v>
      </c>
      <c r="G274">
        <v>0</v>
      </c>
      <c r="H274">
        <v>0</v>
      </c>
      <c r="I274" t="s">
        <v>293</v>
      </c>
      <c r="J274" t="s">
        <v>293</v>
      </c>
    </row>
    <row r="275" spans="1:10" ht="60.75" thickBot="1" x14ac:dyDescent="0.3">
      <c r="A275" s="2" t="s">
        <v>424</v>
      </c>
      <c r="B275" t="s">
        <v>1000</v>
      </c>
      <c r="C275">
        <v>0</v>
      </c>
      <c r="D275">
        <v>0</v>
      </c>
      <c r="E275">
        <v>0</v>
      </c>
      <c r="F275">
        <v>0</v>
      </c>
      <c r="G275">
        <v>0</v>
      </c>
      <c r="H275">
        <v>0</v>
      </c>
      <c r="I275" t="s">
        <v>292</v>
      </c>
      <c r="J275" t="s">
        <v>292</v>
      </c>
    </row>
    <row r="276" spans="1:10" ht="75.75" thickBot="1" x14ac:dyDescent="0.3">
      <c r="A276" s="2" t="s">
        <v>426</v>
      </c>
      <c r="B276" t="s">
        <v>1001</v>
      </c>
      <c r="C276">
        <v>0</v>
      </c>
      <c r="D276">
        <v>0</v>
      </c>
      <c r="E276">
        <v>0</v>
      </c>
      <c r="F276">
        <v>0</v>
      </c>
      <c r="G276">
        <v>0</v>
      </c>
      <c r="H276">
        <v>0</v>
      </c>
      <c r="I276" t="s">
        <v>291</v>
      </c>
      <c r="J276" t="s">
        <v>292</v>
      </c>
    </row>
    <row r="277" spans="1:10" ht="75.75" thickBot="1" x14ac:dyDescent="0.3">
      <c r="A277" s="2" t="s">
        <v>428</v>
      </c>
      <c r="B277" t="s">
        <v>1002</v>
      </c>
      <c r="C277">
        <v>0</v>
      </c>
      <c r="D277">
        <v>0</v>
      </c>
      <c r="E277">
        <v>0</v>
      </c>
      <c r="F277">
        <v>0</v>
      </c>
      <c r="G277">
        <v>0</v>
      </c>
      <c r="H277">
        <v>0</v>
      </c>
      <c r="I277" t="s">
        <v>291</v>
      </c>
      <c r="J277" t="s">
        <v>293</v>
      </c>
    </row>
    <row r="278" spans="1:10" ht="60.75" thickBot="1" x14ac:dyDescent="0.3">
      <c r="A278" s="2" t="s">
        <v>430</v>
      </c>
      <c r="B278" t="s">
        <v>1003</v>
      </c>
      <c r="C278">
        <v>0</v>
      </c>
      <c r="D278">
        <v>0</v>
      </c>
      <c r="E278">
        <v>0</v>
      </c>
      <c r="F278">
        <v>0</v>
      </c>
      <c r="G278">
        <v>0</v>
      </c>
      <c r="H278">
        <v>0</v>
      </c>
      <c r="I278" t="s">
        <v>291</v>
      </c>
      <c r="J278" t="s">
        <v>291</v>
      </c>
    </row>
    <row r="279" spans="1:10" ht="45.75" thickBot="1" x14ac:dyDescent="0.3">
      <c r="A279" s="2" t="s">
        <v>432</v>
      </c>
      <c r="B279" t="s">
        <v>1004</v>
      </c>
      <c r="C279">
        <v>0</v>
      </c>
      <c r="D279">
        <v>0</v>
      </c>
      <c r="E279">
        <v>0</v>
      </c>
      <c r="F279">
        <v>0</v>
      </c>
      <c r="G279">
        <v>0</v>
      </c>
      <c r="H279">
        <v>0</v>
      </c>
      <c r="I279" t="s">
        <v>292</v>
      </c>
      <c r="J279" t="s">
        <v>292</v>
      </c>
    </row>
    <row r="280" spans="1:10" ht="90.75" thickBot="1" x14ac:dyDescent="0.3">
      <c r="A280" s="2" t="s">
        <v>434</v>
      </c>
      <c r="B280" t="s">
        <v>1005</v>
      </c>
      <c r="C280">
        <v>0</v>
      </c>
      <c r="D280">
        <v>0</v>
      </c>
      <c r="E280">
        <v>0</v>
      </c>
      <c r="F280">
        <v>0</v>
      </c>
      <c r="G280">
        <v>0</v>
      </c>
      <c r="H280">
        <v>0</v>
      </c>
      <c r="I280" t="s">
        <v>291</v>
      </c>
      <c r="J280" t="s">
        <v>291</v>
      </c>
    </row>
    <row r="281" spans="1:10" ht="90.75" thickBot="1" x14ac:dyDescent="0.3">
      <c r="A281" s="2" t="s">
        <v>436</v>
      </c>
      <c r="B281" t="s">
        <v>1006</v>
      </c>
      <c r="C281">
        <v>0</v>
      </c>
      <c r="D281">
        <v>0</v>
      </c>
      <c r="E281">
        <v>0</v>
      </c>
      <c r="F281">
        <v>0</v>
      </c>
      <c r="G281">
        <v>0</v>
      </c>
      <c r="H281">
        <v>0</v>
      </c>
      <c r="I281" t="s">
        <v>291</v>
      </c>
      <c r="J281" t="s">
        <v>293</v>
      </c>
    </row>
    <row r="282" spans="1:10" ht="60.75" thickBot="1" x14ac:dyDescent="0.3">
      <c r="A282" s="2" t="s">
        <v>438</v>
      </c>
      <c r="B282" t="s">
        <v>1007</v>
      </c>
      <c r="C282">
        <v>0</v>
      </c>
      <c r="D282">
        <v>0</v>
      </c>
      <c r="E282">
        <v>0</v>
      </c>
      <c r="F282">
        <v>0</v>
      </c>
      <c r="G282">
        <v>0</v>
      </c>
      <c r="H282">
        <v>0</v>
      </c>
      <c r="I282" t="s">
        <v>291</v>
      </c>
      <c r="J282" t="s">
        <v>291</v>
      </c>
    </row>
    <row r="283" spans="1:10" ht="90.75" thickBot="1" x14ac:dyDescent="0.3">
      <c r="A283" s="2" t="s">
        <v>440</v>
      </c>
      <c r="B283" t="s">
        <v>1008</v>
      </c>
      <c r="C283">
        <v>0</v>
      </c>
      <c r="D283">
        <v>0</v>
      </c>
      <c r="E283">
        <v>0</v>
      </c>
      <c r="F283">
        <v>0</v>
      </c>
      <c r="G283">
        <v>0</v>
      </c>
      <c r="H283">
        <v>0</v>
      </c>
      <c r="I283" t="s">
        <v>291</v>
      </c>
      <c r="J283" t="s">
        <v>291</v>
      </c>
    </row>
    <row r="284" spans="1:10" ht="90.75" thickBot="1" x14ac:dyDescent="0.3">
      <c r="A284" s="2" t="s">
        <v>442</v>
      </c>
      <c r="B284" t="s">
        <v>1009</v>
      </c>
      <c r="C284">
        <v>0</v>
      </c>
      <c r="D284">
        <v>0</v>
      </c>
      <c r="E284">
        <v>0</v>
      </c>
      <c r="F284">
        <v>0</v>
      </c>
      <c r="G284">
        <v>0</v>
      </c>
      <c r="H284">
        <v>0</v>
      </c>
      <c r="I284" t="s">
        <v>291</v>
      </c>
      <c r="J284" t="s">
        <v>291</v>
      </c>
    </row>
    <row r="285" spans="1:10" ht="90.75" thickBot="1" x14ac:dyDescent="0.3">
      <c r="A285" s="2" t="s">
        <v>444</v>
      </c>
      <c r="B285" t="s">
        <v>1010</v>
      </c>
      <c r="C285">
        <v>0</v>
      </c>
      <c r="D285">
        <v>0</v>
      </c>
      <c r="E285">
        <v>0</v>
      </c>
      <c r="F285">
        <v>0</v>
      </c>
      <c r="G285">
        <v>0</v>
      </c>
      <c r="H285">
        <v>0</v>
      </c>
      <c r="I285" t="s">
        <v>291</v>
      </c>
      <c r="J285" t="s">
        <v>291</v>
      </c>
    </row>
    <row r="286" spans="1:10" ht="90.75" thickBot="1" x14ac:dyDescent="0.3">
      <c r="A286" s="2" t="s">
        <v>445</v>
      </c>
      <c r="B286" t="s">
        <v>1011</v>
      </c>
      <c r="C286">
        <v>0</v>
      </c>
      <c r="D286">
        <v>0</v>
      </c>
      <c r="E286">
        <v>0</v>
      </c>
      <c r="F286">
        <v>0</v>
      </c>
      <c r="G286">
        <v>0</v>
      </c>
      <c r="H286">
        <v>0</v>
      </c>
      <c r="I286" t="s">
        <v>291</v>
      </c>
      <c r="J286" t="s">
        <v>291</v>
      </c>
    </row>
    <row r="287" spans="1:10" ht="45.75" thickBot="1" x14ac:dyDescent="0.3">
      <c r="A287" s="2" t="s">
        <v>447</v>
      </c>
      <c r="B287" t="s">
        <v>1012</v>
      </c>
      <c r="C287">
        <v>0</v>
      </c>
      <c r="D287">
        <v>0</v>
      </c>
      <c r="E287">
        <v>0</v>
      </c>
      <c r="F287">
        <v>0</v>
      </c>
      <c r="G287">
        <v>0</v>
      </c>
      <c r="H287">
        <v>0</v>
      </c>
      <c r="I287" t="s">
        <v>291</v>
      </c>
      <c r="J287" t="s">
        <v>291</v>
      </c>
    </row>
    <row r="288" spans="1:10" ht="45.75" thickBot="1" x14ac:dyDescent="0.3">
      <c r="A288" s="2" t="s">
        <v>449</v>
      </c>
      <c r="B288" t="s">
        <v>1013</v>
      </c>
      <c r="C288">
        <v>0</v>
      </c>
      <c r="D288">
        <v>0</v>
      </c>
      <c r="E288">
        <v>0</v>
      </c>
      <c r="F288">
        <v>0</v>
      </c>
      <c r="G288">
        <v>0</v>
      </c>
      <c r="H288">
        <v>0</v>
      </c>
      <c r="I288" t="s">
        <v>293</v>
      </c>
      <c r="J288" t="s">
        <v>291</v>
      </c>
    </row>
    <row r="289" spans="1:10" ht="45.75" thickBot="1" x14ac:dyDescent="0.3">
      <c r="A289" s="2" t="s">
        <v>450</v>
      </c>
      <c r="B289" t="s">
        <v>1014</v>
      </c>
      <c r="C289">
        <v>0</v>
      </c>
      <c r="D289">
        <v>0</v>
      </c>
      <c r="E289">
        <v>0</v>
      </c>
      <c r="F289">
        <v>0</v>
      </c>
      <c r="G289">
        <v>0</v>
      </c>
      <c r="H289">
        <v>0</v>
      </c>
      <c r="I289" t="s">
        <v>291</v>
      </c>
      <c r="J289" t="s">
        <v>291</v>
      </c>
    </row>
    <row r="290" spans="1:10" ht="45.75" thickBot="1" x14ac:dyDescent="0.3">
      <c r="A290" s="2" t="s">
        <v>452</v>
      </c>
      <c r="B290" t="s">
        <v>1015</v>
      </c>
      <c r="C290">
        <v>0</v>
      </c>
      <c r="D290">
        <v>0</v>
      </c>
      <c r="E290">
        <v>0</v>
      </c>
      <c r="F290">
        <v>0</v>
      </c>
      <c r="G290">
        <v>0</v>
      </c>
      <c r="H290">
        <v>0</v>
      </c>
      <c r="I290" t="s">
        <v>293</v>
      </c>
      <c r="J290" t="s">
        <v>291</v>
      </c>
    </row>
    <row r="291" spans="1:10" ht="75.75" thickBot="1" x14ac:dyDescent="0.3">
      <c r="A291" s="2" t="s">
        <v>454</v>
      </c>
      <c r="B291" t="s">
        <v>1016</v>
      </c>
      <c r="C291">
        <v>0</v>
      </c>
      <c r="D291">
        <v>0</v>
      </c>
      <c r="E291">
        <v>0</v>
      </c>
      <c r="F291">
        <v>0</v>
      </c>
      <c r="G291">
        <v>0</v>
      </c>
      <c r="H291">
        <v>0</v>
      </c>
      <c r="I291" t="s">
        <v>293</v>
      </c>
      <c r="J291" t="s">
        <v>293</v>
      </c>
    </row>
    <row r="292" spans="1:10" ht="90.75" thickBot="1" x14ac:dyDescent="0.3">
      <c r="A292" s="2" t="s">
        <v>456</v>
      </c>
      <c r="B292" t="s">
        <v>1017</v>
      </c>
      <c r="C292">
        <v>0</v>
      </c>
      <c r="D292">
        <v>0</v>
      </c>
      <c r="E292">
        <v>0</v>
      </c>
      <c r="F292">
        <v>0</v>
      </c>
      <c r="G292">
        <v>0</v>
      </c>
      <c r="H292">
        <v>0</v>
      </c>
      <c r="I292" t="s">
        <v>292</v>
      </c>
      <c r="J292" t="s">
        <v>291</v>
      </c>
    </row>
    <row r="293" spans="1:10" ht="45.75" thickBot="1" x14ac:dyDescent="0.3">
      <c r="A293" s="2" t="s">
        <v>457</v>
      </c>
      <c r="B293" t="s">
        <v>1018</v>
      </c>
      <c r="C293">
        <v>0</v>
      </c>
      <c r="D293">
        <v>0</v>
      </c>
      <c r="E293">
        <v>0</v>
      </c>
      <c r="F293">
        <v>0</v>
      </c>
      <c r="G293">
        <v>0</v>
      </c>
      <c r="H293">
        <v>0</v>
      </c>
      <c r="I293" t="s">
        <v>291</v>
      </c>
      <c r="J293" t="s">
        <v>291</v>
      </c>
    </row>
    <row r="294" spans="1:10" ht="75.75" thickBot="1" x14ac:dyDescent="0.3">
      <c r="A294" s="2" t="s">
        <v>459</v>
      </c>
      <c r="B294" t="s">
        <v>1019</v>
      </c>
      <c r="C294">
        <v>0</v>
      </c>
      <c r="D294">
        <v>0</v>
      </c>
      <c r="E294">
        <v>0</v>
      </c>
      <c r="F294">
        <v>0</v>
      </c>
      <c r="G294">
        <v>0</v>
      </c>
      <c r="H294">
        <v>0</v>
      </c>
      <c r="I294" t="s">
        <v>291</v>
      </c>
      <c r="J294" t="s">
        <v>293</v>
      </c>
    </row>
    <row r="295" spans="1:10" ht="60.75" thickBot="1" x14ac:dyDescent="0.3">
      <c r="A295" s="2" t="s">
        <v>461</v>
      </c>
      <c r="B295" t="s">
        <v>1020</v>
      </c>
      <c r="C295">
        <v>0</v>
      </c>
      <c r="D295">
        <v>0</v>
      </c>
      <c r="E295">
        <v>0</v>
      </c>
      <c r="F295">
        <v>0</v>
      </c>
      <c r="G295">
        <v>0</v>
      </c>
      <c r="H295">
        <v>0</v>
      </c>
      <c r="I295" t="s">
        <v>291</v>
      </c>
      <c r="J295" t="s">
        <v>291</v>
      </c>
    </row>
    <row r="296" spans="1:10" ht="60.75" thickBot="1" x14ac:dyDescent="0.3">
      <c r="A296" s="2" t="s">
        <v>463</v>
      </c>
      <c r="B296" t="s">
        <v>1021</v>
      </c>
      <c r="C296">
        <v>0</v>
      </c>
      <c r="D296">
        <v>0</v>
      </c>
      <c r="E296">
        <v>0</v>
      </c>
      <c r="F296">
        <v>0</v>
      </c>
      <c r="G296">
        <v>0</v>
      </c>
      <c r="H296">
        <v>0</v>
      </c>
      <c r="I296" t="s">
        <v>291</v>
      </c>
      <c r="J296" t="s">
        <v>291</v>
      </c>
    </row>
    <row r="297" spans="1:10" ht="45.75" thickBot="1" x14ac:dyDescent="0.3">
      <c r="A297" s="2" t="s">
        <v>464</v>
      </c>
      <c r="B297" t="s">
        <v>1022</v>
      </c>
      <c r="C297">
        <v>0</v>
      </c>
      <c r="D297">
        <v>0</v>
      </c>
      <c r="E297">
        <v>0</v>
      </c>
      <c r="F297">
        <v>0</v>
      </c>
      <c r="G297">
        <v>0</v>
      </c>
      <c r="H297">
        <v>0</v>
      </c>
      <c r="I297" t="s">
        <v>291</v>
      </c>
      <c r="J297" t="s">
        <v>291</v>
      </c>
    </row>
    <row r="298" spans="1:10" ht="105.75" thickBot="1" x14ac:dyDescent="0.3">
      <c r="A298" s="2" t="s">
        <v>466</v>
      </c>
      <c r="B298" t="s">
        <v>1023</v>
      </c>
      <c r="C298">
        <v>0</v>
      </c>
      <c r="D298">
        <v>0</v>
      </c>
      <c r="E298">
        <v>0</v>
      </c>
      <c r="F298">
        <v>0</v>
      </c>
      <c r="G298">
        <v>0</v>
      </c>
      <c r="H298">
        <v>0</v>
      </c>
      <c r="I298" t="s">
        <v>293</v>
      </c>
      <c r="J298" t="s">
        <v>292</v>
      </c>
    </row>
    <row r="299" spans="1:10" ht="75.75" thickBot="1" x14ac:dyDescent="0.3">
      <c r="A299" s="2" t="s">
        <v>468</v>
      </c>
      <c r="B299" t="s">
        <v>1024</v>
      </c>
      <c r="C299">
        <v>0</v>
      </c>
      <c r="D299">
        <v>0</v>
      </c>
      <c r="E299">
        <v>0</v>
      </c>
      <c r="F299">
        <v>0</v>
      </c>
      <c r="G299">
        <v>0</v>
      </c>
      <c r="H299">
        <v>0</v>
      </c>
      <c r="I299" t="s">
        <v>292</v>
      </c>
      <c r="J299" t="s">
        <v>292</v>
      </c>
    </row>
    <row r="300" spans="1:10" ht="75.75" thickBot="1" x14ac:dyDescent="0.3">
      <c r="A300" s="2" t="s">
        <v>470</v>
      </c>
      <c r="B300" t="s">
        <v>1025</v>
      </c>
      <c r="C300">
        <v>0</v>
      </c>
      <c r="D300">
        <v>0</v>
      </c>
      <c r="E300">
        <v>0</v>
      </c>
      <c r="F300">
        <v>0</v>
      </c>
      <c r="G300">
        <v>0</v>
      </c>
      <c r="H300">
        <v>0</v>
      </c>
      <c r="I300" t="s">
        <v>291</v>
      </c>
      <c r="J300" t="s">
        <v>291</v>
      </c>
    </row>
    <row r="301" spans="1:10" ht="75.75" thickBot="1" x14ac:dyDescent="0.3">
      <c r="A301" s="2" t="s">
        <v>471</v>
      </c>
      <c r="B301" t="s">
        <v>1026</v>
      </c>
      <c r="C301">
        <v>0</v>
      </c>
      <c r="D301">
        <v>0</v>
      </c>
      <c r="E301">
        <v>0</v>
      </c>
      <c r="F301">
        <v>0</v>
      </c>
      <c r="G301">
        <v>0</v>
      </c>
      <c r="H301">
        <v>0</v>
      </c>
      <c r="I301" t="s">
        <v>291</v>
      </c>
      <c r="J301" t="s">
        <v>291</v>
      </c>
    </row>
    <row r="302" spans="1:10" ht="60.75" thickBot="1" x14ac:dyDescent="0.3">
      <c r="A302" s="2" t="s">
        <v>473</v>
      </c>
      <c r="B302" t="s">
        <v>1027</v>
      </c>
      <c r="C302">
        <v>0</v>
      </c>
      <c r="D302">
        <v>0</v>
      </c>
      <c r="E302">
        <v>0</v>
      </c>
      <c r="F302">
        <v>0</v>
      </c>
      <c r="G302">
        <v>0</v>
      </c>
      <c r="H302">
        <v>0</v>
      </c>
      <c r="I302" t="s">
        <v>293</v>
      </c>
      <c r="J302" t="s">
        <v>291</v>
      </c>
    </row>
    <row r="303" spans="1:10" ht="75.75" thickBot="1" x14ac:dyDescent="0.3">
      <c r="A303" s="2" t="s">
        <v>475</v>
      </c>
      <c r="B303" t="s">
        <v>1028</v>
      </c>
      <c r="C303">
        <v>0</v>
      </c>
      <c r="D303">
        <v>0</v>
      </c>
      <c r="E303">
        <v>0</v>
      </c>
      <c r="F303">
        <v>0</v>
      </c>
      <c r="G303">
        <v>0</v>
      </c>
      <c r="H303">
        <v>0</v>
      </c>
      <c r="I303" t="s">
        <v>291</v>
      </c>
      <c r="J303" t="s">
        <v>293</v>
      </c>
    </row>
    <row r="304" spans="1:10" ht="90.75" thickBot="1" x14ac:dyDescent="0.3">
      <c r="A304" s="2" t="s">
        <v>477</v>
      </c>
      <c r="B304" t="s">
        <v>1029</v>
      </c>
      <c r="C304">
        <v>0</v>
      </c>
      <c r="D304">
        <v>0</v>
      </c>
      <c r="E304">
        <v>0</v>
      </c>
      <c r="F304">
        <v>0</v>
      </c>
      <c r="G304">
        <v>0</v>
      </c>
      <c r="H304">
        <v>0</v>
      </c>
      <c r="I304" t="s">
        <v>291</v>
      </c>
      <c r="J304" t="s">
        <v>293</v>
      </c>
    </row>
    <row r="305" spans="1:10" ht="90.75" thickBot="1" x14ac:dyDescent="0.3">
      <c r="A305" s="2" t="s">
        <v>479</v>
      </c>
      <c r="B305" t="s">
        <v>1030</v>
      </c>
      <c r="C305">
        <v>0</v>
      </c>
      <c r="D305">
        <v>0</v>
      </c>
      <c r="E305">
        <v>0</v>
      </c>
      <c r="F305">
        <v>0</v>
      </c>
      <c r="G305">
        <v>0</v>
      </c>
      <c r="H305">
        <v>0</v>
      </c>
      <c r="I305" t="s">
        <v>293</v>
      </c>
      <c r="J305" t="s">
        <v>293</v>
      </c>
    </row>
    <row r="306" spans="1:10" ht="75.75" thickBot="1" x14ac:dyDescent="0.3">
      <c r="A306" s="2" t="s">
        <v>481</v>
      </c>
      <c r="B306" t="s">
        <v>1031</v>
      </c>
      <c r="C306">
        <v>0</v>
      </c>
      <c r="D306">
        <v>0</v>
      </c>
      <c r="E306">
        <v>0</v>
      </c>
      <c r="F306">
        <v>0</v>
      </c>
      <c r="G306">
        <v>0</v>
      </c>
      <c r="H306">
        <v>0</v>
      </c>
      <c r="I306" t="s">
        <v>291</v>
      </c>
      <c r="J306" t="s">
        <v>291</v>
      </c>
    </row>
    <row r="307" spans="1:10" ht="60.75" thickBot="1" x14ac:dyDescent="0.3">
      <c r="A307" s="2" t="s">
        <v>483</v>
      </c>
      <c r="B307" t="s">
        <v>1032</v>
      </c>
      <c r="C307">
        <v>0</v>
      </c>
      <c r="D307">
        <v>0</v>
      </c>
      <c r="E307">
        <v>0</v>
      </c>
      <c r="F307">
        <v>0</v>
      </c>
      <c r="G307">
        <v>0</v>
      </c>
      <c r="H307">
        <v>0</v>
      </c>
      <c r="I307" t="s">
        <v>292</v>
      </c>
      <c r="J307" t="s">
        <v>292</v>
      </c>
    </row>
    <row r="308" spans="1:10" ht="90.75" thickBot="1" x14ac:dyDescent="0.3">
      <c r="A308" s="2" t="s">
        <v>485</v>
      </c>
      <c r="B308" t="s">
        <v>1033</v>
      </c>
      <c r="C308">
        <v>0</v>
      </c>
      <c r="D308">
        <v>0</v>
      </c>
      <c r="E308">
        <v>0</v>
      </c>
      <c r="F308">
        <v>0</v>
      </c>
      <c r="G308">
        <v>0</v>
      </c>
      <c r="H308">
        <v>0</v>
      </c>
      <c r="I308" t="s">
        <v>292</v>
      </c>
      <c r="J308" t="s">
        <v>292</v>
      </c>
    </row>
    <row r="309" spans="1:10" ht="75.75" thickBot="1" x14ac:dyDescent="0.3">
      <c r="A309" s="2" t="s">
        <v>487</v>
      </c>
      <c r="B309" t="s">
        <v>1034</v>
      </c>
      <c r="C309">
        <v>0</v>
      </c>
      <c r="D309">
        <v>0</v>
      </c>
      <c r="E309">
        <v>0</v>
      </c>
      <c r="F309">
        <v>0</v>
      </c>
      <c r="G309">
        <v>0</v>
      </c>
      <c r="H309">
        <v>0</v>
      </c>
      <c r="I309" t="s">
        <v>291</v>
      </c>
      <c r="J309" t="s">
        <v>291</v>
      </c>
    </row>
    <row r="310" spans="1:10" ht="60.75" thickBot="1" x14ac:dyDescent="0.3">
      <c r="A310" s="2" t="s">
        <v>488</v>
      </c>
      <c r="B310" t="s">
        <v>1035</v>
      </c>
      <c r="C310">
        <v>0</v>
      </c>
      <c r="D310">
        <v>0</v>
      </c>
      <c r="E310">
        <v>0</v>
      </c>
      <c r="F310">
        <v>0</v>
      </c>
      <c r="G310">
        <v>0</v>
      </c>
      <c r="H310">
        <v>0</v>
      </c>
      <c r="I310" t="s">
        <v>291</v>
      </c>
      <c r="J310" t="s">
        <v>291</v>
      </c>
    </row>
    <row r="311" spans="1:10" ht="60.75" thickBot="1" x14ac:dyDescent="0.3">
      <c r="A311" s="2" t="s">
        <v>489</v>
      </c>
      <c r="B311" t="s">
        <v>1036</v>
      </c>
      <c r="C311">
        <v>0</v>
      </c>
      <c r="D311">
        <v>0</v>
      </c>
      <c r="E311">
        <v>0</v>
      </c>
      <c r="F311">
        <v>0</v>
      </c>
      <c r="G311">
        <v>0</v>
      </c>
      <c r="H311">
        <v>0</v>
      </c>
      <c r="I311" t="s">
        <v>291</v>
      </c>
      <c r="J311" t="s">
        <v>291</v>
      </c>
    </row>
    <row r="312" spans="1:10" ht="45.75" thickBot="1" x14ac:dyDescent="0.3">
      <c r="A312" s="2" t="s">
        <v>491</v>
      </c>
      <c r="B312" t="s">
        <v>1037</v>
      </c>
      <c r="C312">
        <v>0</v>
      </c>
      <c r="D312">
        <v>0</v>
      </c>
      <c r="E312">
        <v>0</v>
      </c>
      <c r="F312">
        <v>0</v>
      </c>
      <c r="G312">
        <v>0</v>
      </c>
      <c r="H312">
        <v>0</v>
      </c>
      <c r="I312" t="s">
        <v>291</v>
      </c>
      <c r="J312" t="s">
        <v>291</v>
      </c>
    </row>
    <row r="313" spans="1:10" ht="60.75" thickBot="1" x14ac:dyDescent="0.3">
      <c r="A313" s="2" t="s">
        <v>495</v>
      </c>
      <c r="B313" t="s">
        <v>1039</v>
      </c>
      <c r="C313">
        <v>0</v>
      </c>
      <c r="D313">
        <v>0</v>
      </c>
      <c r="E313">
        <v>0</v>
      </c>
      <c r="F313">
        <v>0</v>
      </c>
      <c r="G313">
        <v>0</v>
      </c>
      <c r="H313">
        <v>0</v>
      </c>
      <c r="I313" t="s">
        <v>291</v>
      </c>
      <c r="J313" t="s">
        <v>291</v>
      </c>
    </row>
    <row r="314" spans="1:10" ht="90.75" thickBot="1" x14ac:dyDescent="0.3">
      <c r="A314" s="2" t="s">
        <v>496</v>
      </c>
      <c r="B314" t="s">
        <v>1040</v>
      </c>
      <c r="C314">
        <v>0</v>
      </c>
      <c r="D314">
        <v>0</v>
      </c>
      <c r="E314">
        <v>0</v>
      </c>
      <c r="F314">
        <v>0</v>
      </c>
      <c r="G314">
        <v>0</v>
      </c>
      <c r="H314">
        <v>0</v>
      </c>
      <c r="I314" t="s">
        <v>291</v>
      </c>
      <c r="J314" t="s">
        <v>291</v>
      </c>
    </row>
    <row r="315" spans="1:10" ht="60.75" thickBot="1" x14ac:dyDescent="0.3">
      <c r="A315" s="2" t="s">
        <v>497</v>
      </c>
      <c r="B315" t="s">
        <v>1041</v>
      </c>
      <c r="C315">
        <v>0</v>
      </c>
      <c r="D315">
        <v>0</v>
      </c>
      <c r="E315">
        <v>0</v>
      </c>
      <c r="F315">
        <v>0</v>
      </c>
      <c r="G315">
        <v>0</v>
      </c>
      <c r="H315">
        <v>0</v>
      </c>
      <c r="I315" t="s">
        <v>291</v>
      </c>
      <c r="J315" t="s">
        <v>291</v>
      </c>
    </row>
    <row r="316" spans="1:10" ht="45.75" thickBot="1" x14ac:dyDescent="0.3">
      <c r="A316" s="2" t="s">
        <v>499</v>
      </c>
      <c r="B316" t="s">
        <v>1042</v>
      </c>
      <c r="C316">
        <v>0</v>
      </c>
      <c r="D316">
        <v>0</v>
      </c>
      <c r="E316">
        <v>0</v>
      </c>
      <c r="F316">
        <v>0</v>
      </c>
      <c r="G316">
        <v>0</v>
      </c>
      <c r="H316">
        <v>0</v>
      </c>
      <c r="I316" t="s">
        <v>291</v>
      </c>
      <c r="J316" t="s">
        <v>291</v>
      </c>
    </row>
    <row r="317" spans="1:10" ht="45.75" thickBot="1" x14ac:dyDescent="0.3">
      <c r="A317" s="2" t="s">
        <v>501</v>
      </c>
      <c r="B317" t="s">
        <v>1043</v>
      </c>
      <c r="C317">
        <v>0</v>
      </c>
      <c r="D317">
        <v>0</v>
      </c>
      <c r="E317">
        <v>0</v>
      </c>
      <c r="F317">
        <v>0</v>
      </c>
      <c r="G317">
        <v>0</v>
      </c>
      <c r="H317">
        <v>0</v>
      </c>
      <c r="I317" t="s">
        <v>291</v>
      </c>
      <c r="J317" t="s">
        <v>291</v>
      </c>
    </row>
    <row r="318" spans="1:10" ht="45.75" thickBot="1" x14ac:dyDescent="0.3">
      <c r="A318" s="2" t="s">
        <v>502</v>
      </c>
      <c r="B318" t="s">
        <v>1044</v>
      </c>
      <c r="C318">
        <v>0</v>
      </c>
      <c r="D318">
        <v>0</v>
      </c>
      <c r="E318">
        <v>0</v>
      </c>
      <c r="F318">
        <v>0</v>
      </c>
      <c r="G318">
        <v>0</v>
      </c>
      <c r="H318">
        <v>0</v>
      </c>
      <c r="I318" t="s">
        <v>291</v>
      </c>
      <c r="J318" t="s">
        <v>291</v>
      </c>
    </row>
    <row r="319" spans="1:10" ht="60.75" thickBot="1" x14ac:dyDescent="0.3">
      <c r="A319" s="2" t="s">
        <v>503</v>
      </c>
      <c r="B319" t="s">
        <v>1045</v>
      </c>
      <c r="C319">
        <v>0</v>
      </c>
      <c r="D319">
        <v>0</v>
      </c>
      <c r="E319">
        <v>0</v>
      </c>
      <c r="F319">
        <v>0</v>
      </c>
      <c r="G319">
        <v>0</v>
      </c>
      <c r="H319">
        <v>0</v>
      </c>
      <c r="I319" t="s">
        <v>291</v>
      </c>
      <c r="J319" t="s">
        <v>291</v>
      </c>
    </row>
    <row r="320" spans="1:10" ht="60.75" thickBot="1" x14ac:dyDescent="0.3">
      <c r="A320" s="2" t="s">
        <v>505</v>
      </c>
      <c r="B320" t="s">
        <v>1046</v>
      </c>
      <c r="C320">
        <v>0</v>
      </c>
      <c r="D320">
        <v>0</v>
      </c>
      <c r="E320">
        <v>0</v>
      </c>
      <c r="F320">
        <v>0</v>
      </c>
      <c r="G320">
        <v>0</v>
      </c>
      <c r="H320">
        <v>0</v>
      </c>
      <c r="I320" t="s">
        <v>291</v>
      </c>
      <c r="J320" t="s">
        <v>291</v>
      </c>
    </row>
    <row r="321" spans="1:10" ht="45.75" thickBot="1" x14ac:dyDescent="0.3">
      <c r="A321" s="2" t="s">
        <v>507</v>
      </c>
      <c r="B321" t="s">
        <v>1047</v>
      </c>
      <c r="C321">
        <v>0</v>
      </c>
      <c r="D321">
        <v>0</v>
      </c>
      <c r="E321">
        <v>0</v>
      </c>
      <c r="F321">
        <v>0</v>
      </c>
      <c r="G321">
        <v>0</v>
      </c>
      <c r="H321">
        <v>0</v>
      </c>
      <c r="I321" t="s">
        <v>291</v>
      </c>
      <c r="J321" t="s">
        <v>291</v>
      </c>
    </row>
    <row r="322" spans="1:10" ht="60.75" thickBot="1" x14ac:dyDescent="0.3">
      <c r="A322" s="2" t="s">
        <v>509</v>
      </c>
      <c r="B322" t="s">
        <v>1048</v>
      </c>
      <c r="C322">
        <v>0</v>
      </c>
      <c r="D322">
        <v>0</v>
      </c>
      <c r="E322">
        <v>0</v>
      </c>
      <c r="F322">
        <v>0</v>
      </c>
      <c r="G322">
        <v>0</v>
      </c>
      <c r="H322">
        <v>0</v>
      </c>
      <c r="I322" t="s">
        <v>293</v>
      </c>
      <c r="J322" t="s">
        <v>291</v>
      </c>
    </row>
    <row r="323" spans="1:10" ht="45.75" thickBot="1" x14ac:dyDescent="0.3">
      <c r="A323" s="2" t="s">
        <v>511</v>
      </c>
      <c r="B323" t="s">
        <v>1073</v>
      </c>
      <c r="C323">
        <v>0</v>
      </c>
      <c r="D323">
        <v>0</v>
      </c>
      <c r="E323">
        <v>0</v>
      </c>
      <c r="F323">
        <v>0</v>
      </c>
      <c r="G323">
        <v>0</v>
      </c>
      <c r="H323">
        <v>0</v>
      </c>
      <c r="I323" t="s">
        <v>291</v>
      </c>
      <c r="J323" t="s">
        <v>291</v>
      </c>
    </row>
    <row r="324" spans="1:10" ht="60.75" thickBot="1" x14ac:dyDescent="0.3">
      <c r="A324" s="2" t="s">
        <v>512</v>
      </c>
      <c r="B324" t="s">
        <v>965</v>
      </c>
      <c r="C324">
        <v>0</v>
      </c>
      <c r="D324">
        <v>0</v>
      </c>
      <c r="E324">
        <v>0</v>
      </c>
      <c r="F324">
        <v>0</v>
      </c>
      <c r="G324">
        <v>0</v>
      </c>
      <c r="H324">
        <v>0</v>
      </c>
      <c r="I324" t="s">
        <v>291</v>
      </c>
      <c r="J324" t="s">
        <v>292</v>
      </c>
    </row>
    <row r="325" spans="1:10" ht="60.75" thickBot="1" x14ac:dyDescent="0.3">
      <c r="A325" s="2" t="s">
        <v>514</v>
      </c>
      <c r="B325" t="s">
        <v>966</v>
      </c>
      <c r="C325">
        <v>0</v>
      </c>
      <c r="D325">
        <v>0</v>
      </c>
      <c r="E325">
        <v>0</v>
      </c>
      <c r="F325">
        <v>0</v>
      </c>
      <c r="G325">
        <v>0</v>
      </c>
      <c r="H325">
        <v>0</v>
      </c>
      <c r="I325" t="s">
        <v>291</v>
      </c>
      <c r="J325" t="s">
        <v>292</v>
      </c>
    </row>
    <row r="326" spans="1:10" ht="60.75" thickBot="1" x14ac:dyDescent="0.3">
      <c r="A326" s="2" t="s">
        <v>516</v>
      </c>
      <c r="B326" t="s">
        <v>966</v>
      </c>
      <c r="C326">
        <v>0</v>
      </c>
      <c r="D326">
        <v>0</v>
      </c>
      <c r="E326">
        <v>0</v>
      </c>
      <c r="F326">
        <v>0</v>
      </c>
      <c r="G326">
        <v>0</v>
      </c>
      <c r="H326">
        <v>0</v>
      </c>
      <c r="I326" t="s">
        <v>291</v>
      </c>
      <c r="J326" t="s">
        <v>292</v>
      </c>
    </row>
    <row r="327" spans="1:10" ht="75.75" thickBot="1" x14ac:dyDescent="0.3">
      <c r="A327" s="2" t="s">
        <v>517</v>
      </c>
      <c r="B327" t="s">
        <v>1049</v>
      </c>
      <c r="C327">
        <v>0</v>
      </c>
      <c r="D327">
        <v>0</v>
      </c>
      <c r="E327">
        <v>0</v>
      </c>
      <c r="F327">
        <v>0</v>
      </c>
      <c r="G327">
        <v>0</v>
      </c>
      <c r="H327">
        <v>0</v>
      </c>
      <c r="I327" t="s">
        <v>291</v>
      </c>
      <c r="J327" t="s">
        <v>293</v>
      </c>
    </row>
    <row r="328" spans="1:10" ht="45.75" thickBot="1" x14ac:dyDescent="0.3">
      <c r="A328" s="2" t="s">
        <v>519</v>
      </c>
      <c r="B328" t="s">
        <v>1050</v>
      </c>
      <c r="C328">
        <v>0</v>
      </c>
      <c r="D328">
        <v>0</v>
      </c>
      <c r="E328">
        <v>0</v>
      </c>
      <c r="F328">
        <v>0</v>
      </c>
      <c r="G328">
        <v>0</v>
      </c>
      <c r="H328">
        <v>0</v>
      </c>
      <c r="I328" t="s">
        <v>292</v>
      </c>
      <c r="J328" t="s">
        <v>293</v>
      </c>
    </row>
    <row r="329" spans="1:10" ht="75.75" thickBot="1" x14ac:dyDescent="0.3">
      <c r="A329" s="2" t="s">
        <v>521</v>
      </c>
      <c r="B329" t="s">
        <v>1051</v>
      </c>
      <c r="C329">
        <v>0</v>
      </c>
      <c r="D329">
        <v>0</v>
      </c>
      <c r="E329">
        <v>0</v>
      </c>
      <c r="F329">
        <v>0</v>
      </c>
      <c r="G329">
        <v>0</v>
      </c>
      <c r="H329">
        <v>0</v>
      </c>
      <c r="I329" t="s">
        <v>291</v>
      </c>
      <c r="J329" t="s">
        <v>291</v>
      </c>
    </row>
    <row r="330" spans="1:10" ht="75.75" thickBot="1" x14ac:dyDescent="0.3">
      <c r="A330" s="2" t="s">
        <v>523</v>
      </c>
      <c r="B330" t="s">
        <v>1074</v>
      </c>
      <c r="C330">
        <v>0</v>
      </c>
      <c r="D330">
        <v>0</v>
      </c>
      <c r="E330">
        <v>0</v>
      </c>
      <c r="F330">
        <v>0</v>
      </c>
      <c r="G330">
        <v>0</v>
      </c>
      <c r="H330">
        <v>0</v>
      </c>
      <c r="I330" t="s">
        <v>293</v>
      </c>
      <c r="J330" t="s">
        <v>293</v>
      </c>
    </row>
    <row r="331" spans="1:10" ht="90.75" thickBot="1" x14ac:dyDescent="0.3">
      <c r="A331" s="2" t="s">
        <v>525</v>
      </c>
      <c r="B331" t="s">
        <v>1052</v>
      </c>
      <c r="C331">
        <v>0</v>
      </c>
      <c r="D331">
        <v>0</v>
      </c>
      <c r="E331">
        <v>0</v>
      </c>
      <c r="F331">
        <v>0</v>
      </c>
      <c r="G331">
        <v>0</v>
      </c>
      <c r="H331">
        <v>0</v>
      </c>
      <c r="I331" t="s">
        <v>291</v>
      </c>
      <c r="J331" t="s">
        <v>291</v>
      </c>
    </row>
    <row r="332" spans="1:10" ht="60.75" thickBot="1" x14ac:dyDescent="0.3">
      <c r="A332" s="2" t="s">
        <v>527</v>
      </c>
      <c r="B332" t="s">
        <v>1053</v>
      </c>
      <c r="C332">
        <v>0</v>
      </c>
      <c r="D332">
        <v>0</v>
      </c>
      <c r="E332">
        <v>0</v>
      </c>
      <c r="F332">
        <v>0</v>
      </c>
      <c r="G332">
        <v>0</v>
      </c>
      <c r="H332">
        <v>0</v>
      </c>
      <c r="I332" t="s">
        <v>291</v>
      </c>
      <c r="J332" t="s">
        <v>291</v>
      </c>
    </row>
    <row r="333" spans="1:10" ht="75.75" thickBot="1" x14ac:dyDescent="0.3">
      <c r="A333" s="2" t="s">
        <v>529</v>
      </c>
      <c r="B333" t="s">
        <v>1054</v>
      </c>
      <c r="C333">
        <v>0</v>
      </c>
      <c r="D333">
        <v>0</v>
      </c>
      <c r="E333">
        <v>0</v>
      </c>
      <c r="F333">
        <v>0</v>
      </c>
      <c r="G333">
        <v>0</v>
      </c>
      <c r="H333">
        <v>0</v>
      </c>
      <c r="I333" t="s">
        <v>293</v>
      </c>
      <c r="J333" t="s">
        <v>291</v>
      </c>
    </row>
    <row r="334" spans="1:10" ht="75.75" thickBot="1" x14ac:dyDescent="0.3">
      <c r="A334" s="2" t="s">
        <v>531</v>
      </c>
      <c r="B334" t="s">
        <v>1055</v>
      </c>
      <c r="C334">
        <v>0</v>
      </c>
      <c r="D334">
        <v>0</v>
      </c>
      <c r="E334">
        <v>0</v>
      </c>
      <c r="F334">
        <v>0</v>
      </c>
      <c r="G334">
        <v>0</v>
      </c>
      <c r="H334">
        <v>0</v>
      </c>
      <c r="I334" t="s">
        <v>291</v>
      </c>
      <c r="J334" t="s">
        <v>291</v>
      </c>
    </row>
    <row r="335" spans="1:10" ht="45.75" thickBot="1" x14ac:dyDescent="0.3">
      <c r="A335" s="2" t="s">
        <v>533</v>
      </c>
      <c r="B335" t="s">
        <v>1056</v>
      </c>
      <c r="C335">
        <v>0</v>
      </c>
      <c r="D335">
        <v>0</v>
      </c>
      <c r="E335">
        <v>0</v>
      </c>
      <c r="F335">
        <v>0</v>
      </c>
      <c r="G335">
        <v>0</v>
      </c>
      <c r="H335">
        <v>0</v>
      </c>
      <c r="I335" t="s">
        <v>291</v>
      </c>
      <c r="J335" t="s">
        <v>291</v>
      </c>
    </row>
    <row r="336" spans="1:10" ht="75.75" thickBot="1" x14ac:dyDescent="0.3">
      <c r="A336" s="2" t="s">
        <v>534</v>
      </c>
      <c r="B336" t="s">
        <v>1057</v>
      </c>
      <c r="C336">
        <v>0</v>
      </c>
      <c r="D336">
        <v>0</v>
      </c>
      <c r="E336">
        <v>0</v>
      </c>
      <c r="F336">
        <v>0</v>
      </c>
      <c r="G336">
        <v>0</v>
      </c>
      <c r="H336">
        <v>0</v>
      </c>
      <c r="I336" t="s">
        <v>291</v>
      </c>
      <c r="J336" t="s">
        <v>291</v>
      </c>
    </row>
    <row r="337" spans="1:10" ht="60.75" thickBot="1" x14ac:dyDescent="0.3">
      <c r="A337" s="2" t="s">
        <v>536</v>
      </c>
      <c r="B337" t="s">
        <v>1058</v>
      </c>
      <c r="C337">
        <v>0</v>
      </c>
      <c r="D337">
        <v>0</v>
      </c>
      <c r="E337">
        <v>0</v>
      </c>
      <c r="F337">
        <v>0</v>
      </c>
      <c r="G337">
        <v>0</v>
      </c>
      <c r="H337">
        <v>0</v>
      </c>
      <c r="I337" t="s">
        <v>292</v>
      </c>
      <c r="J337" t="s">
        <v>293</v>
      </c>
    </row>
    <row r="338" spans="1:10" ht="45.75" thickBot="1" x14ac:dyDescent="0.3">
      <c r="A338" s="2" t="s">
        <v>538</v>
      </c>
      <c r="B338" t="s">
        <v>1059</v>
      </c>
      <c r="C338">
        <v>0</v>
      </c>
      <c r="D338">
        <v>0</v>
      </c>
      <c r="E338">
        <v>0</v>
      </c>
      <c r="F338">
        <v>0</v>
      </c>
      <c r="G338">
        <v>0</v>
      </c>
      <c r="H338">
        <v>0</v>
      </c>
      <c r="I338" t="s">
        <v>293</v>
      </c>
      <c r="J338" t="s">
        <v>291</v>
      </c>
    </row>
    <row r="339" spans="1:10" ht="60.75" thickBot="1" x14ac:dyDescent="0.3">
      <c r="A339" s="2" t="s">
        <v>540</v>
      </c>
      <c r="B339" t="s">
        <v>1060</v>
      </c>
      <c r="C339">
        <v>0</v>
      </c>
      <c r="D339">
        <v>0</v>
      </c>
      <c r="E339">
        <v>0</v>
      </c>
      <c r="F339">
        <v>0</v>
      </c>
      <c r="G339">
        <v>0</v>
      </c>
      <c r="H339">
        <v>0</v>
      </c>
      <c r="I339" t="s">
        <v>293</v>
      </c>
      <c r="J339" t="s">
        <v>291</v>
      </c>
    </row>
    <row r="340" spans="1:10" ht="75.75" thickBot="1" x14ac:dyDescent="0.3">
      <c r="A340" s="2" t="s">
        <v>541</v>
      </c>
      <c r="B340" t="s">
        <v>1061</v>
      </c>
      <c r="C340">
        <v>0</v>
      </c>
      <c r="D340">
        <v>0</v>
      </c>
      <c r="E340">
        <v>0</v>
      </c>
      <c r="F340">
        <v>0</v>
      </c>
      <c r="G340">
        <v>0</v>
      </c>
      <c r="H340">
        <v>0</v>
      </c>
      <c r="I340" t="s">
        <v>291</v>
      </c>
      <c r="J340" t="s">
        <v>291</v>
      </c>
    </row>
    <row r="341" spans="1:10" x14ac:dyDescent="0.25">
      <c r="A341" t="s">
        <v>543</v>
      </c>
      <c r="B341" t="s">
        <v>1062</v>
      </c>
      <c r="C341">
        <v>0</v>
      </c>
      <c r="D341">
        <v>0</v>
      </c>
      <c r="E341">
        <v>0</v>
      </c>
      <c r="F341">
        <v>0</v>
      </c>
      <c r="G341">
        <v>0</v>
      </c>
      <c r="H341">
        <v>0</v>
      </c>
      <c r="I341" t="s">
        <v>291</v>
      </c>
      <c r="J341" t="s">
        <v>291</v>
      </c>
    </row>
    <row r="342" spans="1:10" x14ac:dyDescent="0.25">
      <c r="A342" t="s">
        <v>545</v>
      </c>
      <c r="B342" t="s">
        <v>1063</v>
      </c>
      <c r="C342">
        <v>0</v>
      </c>
      <c r="D342">
        <v>0</v>
      </c>
      <c r="E342">
        <v>0</v>
      </c>
      <c r="F342">
        <v>0</v>
      </c>
      <c r="G342">
        <v>0</v>
      </c>
      <c r="H342">
        <v>0</v>
      </c>
      <c r="I342">
        <v>0</v>
      </c>
      <c r="J342" t="s">
        <v>291</v>
      </c>
    </row>
    <row r="343" spans="1:10" x14ac:dyDescent="0.25">
      <c r="A343" t="s">
        <v>546</v>
      </c>
      <c r="B343" t="s">
        <v>1064</v>
      </c>
      <c r="C343">
        <v>0</v>
      </c>
      <c r="D343">
        <v>0</v>
      </c>
      <c r="E343">
        <v>0</v>
      </c>
      <c r="F343">
        <v>0</v>
      </c>
      <c r="G343">
        <v>0</v>
      </c>
      <c r="H343">
        <v>0</v>
      </c>
      <c r="I343" t="s">
        <v>291</v>
      </c>
      <c r="J343" t="s">
        <v>291</v>
      </c>
    </row>
    <row r="344" spans="1:10" x14ac:dyDescent="0.25">
      <c r="A344" t="s">
        <v>548</v>
      </c>
      <c r="B344" t="s">
        <v>1065</v>
      </c>
      <c r="C344">
        <v>0</v>
      </c>
      <c r="D344">
        <v>0</v>
      </c>
      <c r="E344">
        <v>0</v>
      </c>
      <c r="F344">
        <v>0</v>
      </c>
      <c r="G344">
        <v>0</v>
      </c>
      <c r="H344">
        <v>0</v>
      </c>
      <c r="I344" t="s">
        <v>291</v>
      </c>
      <c r="J344" t="s">
        <v>291</v>
      </c>
    </row>
    <row r="345" spans="1:10" x14ac:dyDescent="0.25">
      <c r="A345" t="s">
        <v>550</v>
      </c>
      <c r="B345" t="s">
        <v>1066</v>
      </c>
      <c r="C345">
        <v>0</v>
      </c>
      <c r="D345">
        <v>0</v>
      </c>
      <c r="E345">
        <v>0</v>
      </c>
      <c r="F345">
        <v>0</v>
      </c>
      <c r="G345">
        <v>0</v>
      </c>
      <c r="H345">
        <v>0</v>
      </c>
      <c r="I345" t="s">
        <v>291</v>
      </c>
      <c r="J345" t="s">
        <v>291</v>
      </c>
    </row>
    <row r="346" spans="1:10" x14ac:dyDescent="0.25">
      <c r="A346" t="s">
        <v>551</v>
      </c>
      <c r="B346" t="s">
        <v>1067</v>
      </c>
      <c r="C346">
        <v>0</v>
      </c>
      <c r="D346">
        <v>0</v>
      </c>
      <c r="E346">
        <v>0</v>
      </c>
      <c r="F346">
        <v>0</v>
      </c>
      <c r="G346">
        <v>0</v>
      </c>
      <c r="H346">
        <v>0</v>
      </c>
      <c r="I346" t="s">
        <v>291</v>
      </c>
      <c r="J346" t="s">
        <v>291</v>
      </c>
    </row>
    <row r="347" spans="1:10" x14ac:dyDescent="0.25">
      <c r="A347" t="s">
        <v>552</v>
      </c>
      <c r="B347" t="s">
        <v>1068</v>
      </c>
      <c r="C347">
        <v>0</v>
      </c>
      <c r="D347">
        <v>0</v>
      </c>
      <c r="E347">
        <v>0</v>
      </c>
      <c r="F347">
        <v>0</v>
      </c>
      <c r="G347">
        <v>0</v>
      </c>
      <c r="H347">
        <v>0</v>
      </c>
      <c r="I347" t="s">
        <v>291</v>
      </c>
      <c r="J347" t="s">
        <v>291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DE48E-9F42-4C1B-A658-DB29A00E1FC9}">
  <dimension ref="A1:AC347"/>
  <sheetViews>
    <sheetView tabSelected="1" workbookViewId="0">
      <selection activeCell="B1" sqref="B1"/>
    </sheetView>
  </sheetViews>
  <sheetFormatPr defaultRowHeight="15" x14ac:dyDescent="0.25"/>
  <sheetData>
    <row r="1" spans="1:29" x14ac:dyDescent="0.25">
      <c r="A1" t="s">
        <v>0</v>
      </c>
      <c r="B1" t="s">
        <v>638</v>
      </c>
      <c r="C1" t="s">
        <v>284</v>
      </c>
      <c r="D1" t="s">
        <v>285</v>
      </c>
      <c r="E1" t="s">
        <v>286</v>
      </c>
      <c r="F1" t="s">
        <v>287</v>
      </c>
      <c r="G1" t="s">
        <v>288</v>
      </c>
      <c r="H1" t="s">
        <v>289</v>
      </c>
      <c r="I1" t="s">
        <v>553</v>
      </c>
      <c r="J1" t="s">
        <v>554</v>
      </c>
      <c r="K1" t="s">
        <v>284</v>
      </c>
      <c r="L1" t="s">
        <v>285</v>
      </c>
      <c r="M1" t="s">
        <v>286</v>
      </c>
      <c r="N1" t="s">
        <v>287</v>
      </c>
      <c r="O1" t="s">
        <v>288</v>
      </c>
      <c r="P1" t="s">
        <v>289</v>
      </c>
      <c r="Q1" t="s">
        <v>553</v>
      </c>
      <c r="R1" t="s">
        <v>554</v>
      </c>
      <c r="S1" t="s">
        <v>1406</v>
      </c>
      <c r="T1" t="s">
        <v>291</v>
      </c>
      <c r="U1" t="s">
        <v>293</v>
      </c>
      <c r="V1" t="s">
        <v>292</v>
      </c>
      <c r="W1" t="s">
        <v>1403</v>
      </c>
      <c r="X1" t="s">
        <v>1405</v>
      </c>
      <c r="Y1" t="s">
        <v>1404</v>
      </c>
      <c r="Z1" t="s">
        <v>1407</v>
      </c>
      <c r="AA1" t="s">
        <v>1405</v>
      </c>
      <c r="AB1">
        <v>0</v>
      </c>
      <c r="AC1" t="s">
        <v>1408</v>
      </c>
    </row>
    <row r="2" spans="1:29" x14ac:dyDescent="0.25">
      <c r="A2" t="s">
        <v>1</v>
      </c>
      <c r="B2" t="s">
        <v>641</v>
      </c>
      <c r="C2" t="s">
        <v>290</v>
      </c>
      <c r="D2" t="s">
        <v>291</v>
      </c>
      <c r="E2" t="s">
        <v>291</v>
      </c>
      <c r="F2">
        <v>0</v>
      </c>
      <c r="G2" t="s">
        <v>291</v>
      </c>
      <c r="H2" t="s">
        <v>291</v>
      </c>
      <c r="I2" t="s">
        <v>293</v>
      </c>
      <c r="J2" t="s">
        <v>291</v>
      </c>
      <c r="K2" t="str">
        <f>VLOOKUP(C2,tag_dictionary!$A$1:$B$15,2,0)</f>
        <v>base</v>
      </c>
      <c r="L2" t="str">
        <f>VLOOKUP(D2,tag_dictionary!$A$1:$B$15,2,0)</f>
        <v>center</v>
      </c>
      <c r="M2" t="str">
        <f>VLOOKUP(E2,tag_dictionary!$A$1:$B$15,2,0)</f>
        <v>center</v>
      </c>
      <c r="N2">
        <f>VLOOKUP(F2,tag_dictionary!$A$1:$B$15,2,0)</f>
        <v>0</v>
      </c>
      <c r="O2" t="str">
        <f>VLOOKUP(G2,tag_dictionary!$A$1:$B$15,2,0)</f>
        <v>center</v>
      </c>
      <c r="P2" t="str">
        <f>VLOOKUP(H2,tag_dictionary!$A$1:$B$15,2,0)</f>
        <v>center</v>
      </c>
      <c r="Q2" t="str">
        <f>IF(ISNA(I2),0,VLOOKUP(I2,tag_dictionary!$A$1:$B$15,2,0))</f>
        <v>both</v>
      </c>
      <c r="R2" t="str">
        <f>IF(ISNA(J2),0,VLOOKUP(J2,tag_dictionary!$A$1:$B$15,2,0))</f>
        <v>center</v>
      </c>
      <c r="S2" t="b">
        <f>IF(OR(ISNA(Q2),ISNA(R2)),FALSE,IF(Q2=R2,NOT(Q2=0),FALSE))</f>
        <v>0</v>
      </c>
      <c r="T2">
        <f>COUNTIF($K2:$R2,T$1)</f>
        <v>5</v>
      </c>
      <c r="U2">
        <f>COUNTIF($K2:$R2,U$1)</f>
        <v>1</v>
      </c>
      <c r="V2">
        <f>COUNTIF($K2:$R2,V$1)</f>
        <v>1</v>
      </c>
      <c r="W2">
        <f t="shared" ref="W2:W65" si="0">MATCH(MAX(T2:V2),T2:V2,0)-1</f>
        <v>0</v>
      </c>
      <c r="X2">
        <f>IF(AND(S2,$AB$1),MATCH(Q2,$T$1:$V$1,0)-1,IF(T2&gt;0,0,IF(V2&gt;0,2,1)))</f>
        <v>0</v>
      </c>
      <c r="Y2" t="b">
        <f t="shared" ref="Y2:Y65" si="1">T2*V2&lt;=0</f>
        <v>0</v>
      </c>
      <c r="Z2" t="e">
        <f>VLOOKUP(A2,'[1]tags (5)'!A:C,3,0)</f>
        <v>#N/A</v>
      </c>
      <c r="AA2" t="e">
        <f>X2=Z2</f>
        <v>#N/A</v>
      </c>
    </row>
    <row r="3" spans="1:29" x14ac:dyDescent="0.25">
      <c r="A3" t="s">
        <v>2</v>
      </c>
      <c r="B3" t="s">
        <v>642</v>
      </c>
      <c r="C3" t="s">
        <v>291</v>
      </c>
      <c r="D3" t="s">
        <v>291</v>
      </c>
      <c r="E3">
        <v>0</v>
      </c>
      <c r="F3">
        <v>0</v>
      </c>
      <c r="G3">
        <v>0</v>
      </c>
      <c r="H3" t="s">
        <v>291</v>
      </c>
      <c r="I3" t="s">
        <v>293</v>
      </c>
      <c r="J3" t="s">
        <v>293</v>
      </c>
      <c r="K3" t="str">
        <f>VLOOKUP(C3,tag_dictionary!$A$1:$B$15,2,0)</f>
        <v>center</v>
      </c>
      <c r="L3" t="str">
        <f>VLOOKUP(D3,tag_dictionary!$A$1:$B$15,2,0)</f>
        <v>center</v>
      </c>
      <c r="M3">
        <f>VLOOKUP(E3,tag_dictionary!$A$1:$B$15,2,0)</f>
        <v>0</v>
      </c>
      <c r="N3">
        <f>VLOOKUP(F3,tag_dictionary!$A$1:$B$15,2,0)</f>
        <v>0</v>
      </c>
      <c r="O3">
        <f>VLOOKUP(G3,tag_dictionary!$A$1:$B$15,2,0)</f>
        <v>0</v>
      </c>
      <c r="P3" t="str">
        <f>VLOOKUP(H3,tag_dictionary!$A$1:$B$15,2,0)</f>
        <v>center</v>
      </c>
      <c r="Q3" t="str">
        <f>IF(ISNA(I3),0,VLOOKUP(I3,tag_dictionary!$A$1:$B$15,2,0))</f>
        <v>both</v>
      </c>
      <c r="R3" t="str">
        <f>IF(ISNA(J3),0,VLOOKUP(J3,tag_dictionary!$A$1:$B$15,2,0))</f>
        <v>both</v>
      </c>
      <c r="S3" t="b">
        <f t="shared" ref="S3:S66" si="2">IF(OR(ISNA(Q3),ISNA(R3)),FALSE,IF(Q3=R3,NOT(Q3=0),FALSE))</f>
        <v>1</v>
      </c>
      <c r="T3">
        <f t="shared" ref="T3:V66" si="3">COUNTIF($K3:$R3,T$1)</f>
        <v>3</v>
      </c>
      <c r="U3">
        <f t="shared" si="3"/>
        <v>2</v>
      </c>
      <c r="V3">
        <f t="shared" si="3"/>
        <v>0</v>
      </c>
      <c r="W3">
        <f t="shared" si="0"/>
        <v>0</v>
      </c>
      <c r="X3">
        <f t="shared" ref="X3:X66" si="4">IF(AND(S3,$AB$1),MATCH(Q3,$T$1:$V$1,0)-1,IF(T3&gt;0,0,IF(V3&gt;0,2,1)))</f>
        <v>0</v>
      </c>
      <c r="Y3" t="b">
        <f t="shared" si="1"/>
        <v>1</v>
      </c>
      <c r="Z3">
        <f>VLOOKUP(A3,'[1]tags (5)'!A:C,3,0)</f>
        <v>1</v>
      </c>
      <c r="AA3" t="b">
        <f t="shared" ref="AA3:AA66" si="5">X3=Z3</f>
        <v>0</v>
      </c>
    </row>
    <row r="4" spans="1:29" x14ac:dyDescent="0.25">
      <c r="A4" t="s">
        <v>3</v>
      </c>
      <c r="B4" t="s">
        <v>643</v>
      </c>
      <c r="C4" t="s">
        <v>291</v>
      </c>
      <c r="D4" t="s">
        <v>291</v>
      </c>
      <c r="E4" t="s">
        <v>291</v>
      </c>
      <c r="F4">
        <v>0</v>
      </c>
      <c r="G4" t="s">
        <v>291</v>
      </c>
      <c r="H4" t="s">
        <v>291</v>
      </c>
      <c r="I4" t="s">
        <v>291</v>
      </c>
      <c r="J4" t="s">
        <v>291</v>
      </c>
      <c r="K4" t="str">
        <f>VLOOKUP(C4,tag_dictionary!$A$1:$B$15,2,0)</f>
        <v>center</v>
      </c>
      <c r="L4" t="str">
        <f>VLOOKUP(D4,tag_dictionary!$A$1:$B$15,2,0)</f>
        <v>center</v>
      </c>
      <c r="M4" t="str">
        <f>VLOOKUP(E4,tag_dictionary!$A$1:$B$15,2,0)</f>
        <v>center</v>
      </c>
      <c r="N4">
        <f>VLOOKUP(F4,tag_dictionary!$A$1:$B$15,2,0)</f>
        <v>0</v>
      </c>
      <c r="O4" t="str">
        <f>VLOOKUP(G4,tag_dictionary!$A$1:$B$15,2,0)</f>
        <v>center</v>
      </c>
      <c r="P4" t="str">
        <f>VLOOKUP(H4,tag_dictionary!$A$1:$B$15,2,0)</f>
        <v>center</v>
      </c>
      <c r="Q4" t="str">
        <f>IF(ISNA(I4),0,VLOOKUP(I4,tag_dictionary!$A$1:$B$15,2,0))</f>
        <v>center</v>
      </c>
      <c r="R4" t="str">
        <f>IF(ISNA(J4),0,VLOOKUP(J4,tag_dictionary!$A$1:$B$15,2,0))</f>
        <v>center</v>
      </c>
      <c r="S4" t="b">
        <f t="shared" si="2"/>
        <v>1</v>
      </c>
      <c r="T4">
        <f t="shared" si="3"/>
        <v>7</v>
      </c>
      <c r="U4">
        <f t="shared" si="3"/>
        <v>0</v>
      </c>
      <c r="V4">
        <f t="shared" si="3"/>
        <v>0</v>
      </c>
      <c r="W4">
        <f t="shared" si="0"/>
        <v>0</v>
      </c>
      <c r="X4">
        <f t="shared" si="4"/>
        <v>0</v>
      </c>
      <c r="Y4" t="b">
        <f t="shared" si="1"/>
        <v>1</v>
      </c>
      <c r="Z4">
        <f>VLOOKUP(A4,'[1]tags (5)'!A:C,3,0)</f>
        <v>0</v>
      </c>
      <c r="AA4" t="b">
        <f t="shared" si="5"/>
        <v>1</v>
      </c>
    </row>
    <row r="5" spans="1:29" x14ac:dyDescent="0.25">
      <c r="A5" t="s">
        <v>5</v>
      </c>
      <c r="B5" t="s">
        <v>644</v>
      </c>
      <c r="C5">
        <v>0</v>
      </c>
      <c r="D5" t="s">
        <v>291</v>
      </c>
      <c r="E5" t="s">
        <v>293</v>
      </c>
      <c r="F5" t="s">
        <v>291</v>
      </c>
      <c r="G5">
        <v>0</v>
      </c>
      <c r="H5">
        <v>0</v>
      </c>
      <c r="I5" t="s">
        <v>312</v>
      </c>
      <c r="J5" t="s">
        <v>291</v>
      </c>
      <c r="K5">
        <f>VLOOKUP(C5,tag_dictionary!$A$1:$B$15,2,0)</f>
        <v>0</v>
      </c>
      <c r="L5" t="str">
        <f>VLOOKUP(D5,tag_dictionary!$A$1:$B$15,2,0)</f>
        <v>center</v>
      </c>
      <c r="M5" t="str">
        <f>VLOOKUP(E5,tag_dictionary!$A$1:$B$15,2,0)</f>
        <v>both</v>
      </c>
      <c r="N5" t="str">
        <f>VLOOKUP(F5,tag_dictionary!$A$1:$B$15,2,0)</f>
        <v>center</v>
      </c>
      <c r="O5">
        <f>VLOOKUP(G5,tag_dictionary!$A$1:$B$15,2,0)</f>
        <v>0</v>
      </c>
      <c r="P5">
        <f>VLOOKUP(H5,tag_dictionary!$A$1:$B$15,2,0)</f>
        <v>0</v>
      </c>
      <c r="Q5" t="str">
        <f>IF(ISNA(I5),0,VLOOKUP(I5,tag_dictionary!$A$1:$B$15,2,0))</f>
        <v>center</v>
      </c>
      <c r="R5" t="str">
        <f>IF(ISNA(J5),0,VLOOKUP(J5,tag_dictionary!$A$1:$B$15,2,0))</f>
        <v>center</v>
      </c>
      <c r="S5" t="b">
        <f t="shared" si="2"/>
        <v>1</v>
      </c>
      <c r="T5">
        <f t="shared" si="3"/>
        <v>4</v>
      </c>
      <c r="U5">
        <f t="shared" si="3"/>
        <v>1</v>
      </c>
      <c r="V5">
        <f t="shared" si="3"/>
        <v>0</v>
      </c>
      <c r="W5">
        <f t="shared" si="0"/>
        <v>0</v>
      </c>
      <c r="X5">
        <f t="shared" si="4"/>
        <v>0</v>
      </c>
      <c r="Y5" t="b">
        <f t="shared" si="1"/>
        <v>1</v>
      </c>
      <c r="Z5">
        <f>VLOOKUP(A5,'[1]tags (5)'!A:C,3,0)</f>
        <v>0</v>
      </c>
      <c r="AA5" t="b">
        <f t="shared" si="5"/>
        <v>1</v>
      </c>
    </row>
    <row r="6" spans="1:29" x14ac:dyDescent="0.25">
      <c r="A6" t="s">
        <v>6</v>
      </c>
      <c r="B6" t="s">
        <v>645</v>
      </c>
      <c r="C6">
        <v>0</v>
      </c>
      <c r="D6" t="s">
        <v>293</v>
      </c>
      <c r="E6" t="s">
        <v>293</v>
      </c>
      <c r="F6">
        <v>0</v>
      </c>
      <c r="G6">
        <v>0</v>
      </c>
      <c r="H6" t="s">
        <v>293</v>
      </c>
      <c r="I6" t="s">
        <v>312</v>
      </c>
      <c r="J6" t="s">
        <v>291</v>
      </c>
      <c r="K6">
        <f>VLOOKUP(C6,tag_dictionary!$A$1:$B$15,2,0)</f>
        <v>0</v>
      </c>
      <c r="L6" t="str">
        <f>VLOOKUP(D6,tag_dictionary!$A$1:$B$15,2,0)</f>
        <v>both</v>
      </c>
      <c r="M6" t="str">
        <f>VLOOKUP(E6,tag_dictionary!$A$1:$B$15,2,0)</f>
        <v>both</v>
      </c>
      <c r="N6">
        <f>VLOOKUP(F6,tag_dictionary!$A$1:$B$15,2,0)</f>
        <v>0</v>
      </c>
      <c r="O6">
        <f>VLOOKUP(G6,tag_dictionary!$A$1:$B$15,2,0)</f>
        <v>0</v>
      </c>
      <c r="P6" t="str">
        <f>VLOOKUP(H6,tag_dictionary!$A$1:$B$15,2,0)</f>
        <v>both</v>
      </c>
      <c r="Q6" t="str">
        <f>IF(ISNA(I6),0,VLOOKUP(I6,tag_dictionary!$A$1:$B$15,2,0))</f>
        <v>center</v>
      </c>
      <c r="R6" t="str">
        <f>IF(ISNA(J6),0,VLOOKUP(J6,tag_dictionary!$A$1:$B$15,2,0))</f>
        <v>center</v>
      </c>
      <c r="S6" t="b">
        <f t="shared" si="2"/>
        <v>1</v>
      </c>
      <c r="T6">
        <f t="shared" si="3"/>
        <v>2</v>
      </c>
      <c r="U6">
        <f t="shared" si="3"/>
        <v>3</v>
      </c>
      <c r="V6">
        <f t="shared" si="3"/>
        <v>0</v>
      </c>
      <c r="W6">
        <f t="shared" si="0"/>
        <v>1</v>
      </c>
      <c r="X6">
        <f t="shared" si="4"/>
        <v>0</v>
      </c>
      <c r="Y6" t="b">
        <f t="shared" si="1"/>
        <v>1</v>
      </c>
      <c r="Z6">
        <f>VLOOKUP(A6,'[1]tags (5)'!A:C,3,0)</f>
        <v>0</v>
      </c>
      <c r="AA6" t="b">
        <f t="shared" si="5"/>
        <v>1</v>
      </c>
    </row>
    <row r="7" spans="1:29" x14ac:dyDescent="0.25">
      <c r="A7" t="s">
        <v>7</v>
      </c>
      <c r="B7" t="s">
        <v>646</v>
      </c>
      <c r="C7" t="s">
        <v>291</v>
      </c>
      <c r="D7" t="s">
        <v>291</v>
      </c>
      <c r="E7">
        <v>0</v>
      </c>
      <c r="F7" t="s">
        <v>291</v>
      </c>
      <c r="G7">
        <v>0</v>
      </c>
      <c r="H7">
        <v>0</v>
      </c>
      <c r="I7" t="s">
        <v>291</v>
      </c>
      <c r="J7" t="s">
        <v>291</v>
      </c>
      <c r="K7" t="str">
        <f>VLOOKUP(C7,tag_dictionary!$A$1:$B$15,2,0)</f>
        <v>center</v>
      </c>
      <c r="L7" t="str">
        <f>VLOOKUP(D7,tag_dictionary!$A$1:$B$15,2,0)</f>
        <v>center</v>
      </c>
      <c r="M7">
        <f>VLOOKUP(E7,tag_dictionary!$A$1:$B$15,2,0)</f>
        <v>0</v>
      </c>
      <c r="N7" t="str">
        <f>VLOOKUP(F7,tag_dictionary!$A$1:$B$15,2,0)</f>
        <v>center</v>
      </c>
      <c r="O7">
        <f>VLOOKUP(G7,tag_dictionary!$A$1:$B$15,2,0)</f>
        <v>0</v>
      </c>
      <c r="P7">
        <f>VLOOKUP(H7,tag_dictionary!$A$1:$B$15,2,0)</f>
        <v>0</v>
      </c>
      <c r="Q7" t="str">
        <f>IF(ISNA(I7),0,VLOOKUP(I7,tag_dictionary!$A$1:$B$15,2,0))</f>
        <v>center</v>
      </c>
      <c r="R7" t="str">
        <f>IF(ISNA(J7),0,VLOOKUP(J7,tag_dictionary!$A$1:$B$15,2,0))</f>
        <v>center</v>
      </c>
      <c r="S7" t="b">
        <f t="shared" si="2"/>
        <v>1</v>
      </c>
      <c r="T7">
        <f t="shared" si="3"/>
        <v>5</v>
      </c>
      <c r="U7">
        <f t="shared" si="3"/>
        <v>0</v>
      </c>
      <c r="V7">
        <f t="shared" si="3"/>
        <v>0</v>
      </c>
      <c r="W7">
        <f t="shared" si="0"/>
        <v>0</v>
      </c>
      <c r="X7">
        <f t="shared" si="4"/>
        <v>0</v>
      </c>
      <c r="Y7" t="b">
        <f t="shared" si="1"/>
        <v>1</v>
      </c>
      <c r="Z7">
        <f>VLOOKUP(A7,'[1]tags (5)'!A:C,3,0)</f>
        <v>0</v>
      </c>
      <c r="AA7" t="b">
        <f t="shared" si="5"/>
        <v>1</v>
      </c>
    </row>
    <row r="8" spans="1:29" x14ac:dyDescent="0.25">
      <c r="A8" t="s">
        <v>8</v>
      </c>
      <c r="B8" t="s">
        <v>647</v>
      </c>
      <c r="C8" t="s">
        <v>291</v>
      </c>
      <c r="D8" t="s">
        <v>291</v>
      </c>
      <c r="E8" t="s">
        <v>293</v>
      </c>
      <c r="F8">
        <v>0</v>
      </c>
      <c r="G8">
        <v>0</v>
      </c>
      <c r="H8" t="s">
        <v>291</v>
      </c>
      <c r="I8" t="s">
        <v>291</v>
      </c>
      <c r="J8" t="s">
        <v>291</v>
      </c>
      <c r="K8" t="str">
        <f>VLOOKUP(C8,tag_dictionary!$A$1:$B$15,2,0)</f>
        <v>center</v>
      </c>
      <c r="L8" t="str">
        <f>VLOOKUP(D8,tag_dictionary!$A$1:$B$15,2,0)</f>
        <v>center</v>
      </c>
      <c r="M8" t="str">
        <f>VLOOKUP(E8,tag_dictionary!$A$1:$B$15,2,0)</f>
        <v>both</v>
      </c>
      <c r="N8">
        <f>VLOOKUP(F8,tag_dictionary!$A$1:$B$15,2,0)</f>
        <v>0</v>
      </c>
      <c r="O8">
        <f>VLOOKUP(G8,tag_dictionary!$A$1:$B$15,2,0)</f>
        <v>0</v>
      </c>
      <c r="P8" t="str">
        <f>VLOOKUP(H8,tag_dictionary!$A$1:$B$15,2,0)</f>
        <v>center</v>
      </c>
      <c r="Q8" t="str">
        <f>IF(ISNA(I8),0,VLOOKUP(I8,tag_dictionary!$A$1:$B$15,2,0))</f>
        <v>center</v>
      </c>
      <c r="R8" t="str">
        <f>IF(ISNA(J8),0,VLOOKUP(J8,tag_dictionary!$A$1:$B$15,2,0))</f>
        <v>center</v>
      </c>
      <c r="S8" t="b">
        <f t="shared" si="2"/>
        <v>1</v>
      </c>
      <c r="T8">
        <f t="shared" si="3"/>
        <v>5</v>
      </c>
      <c r="U8">
        <f t="shared" si="3"/>
        <v>1</v>
      </c>
      <c r="V8">
        <f t="shared" si="3"/>
        <v>0</v>
      </c>
      <c r="W8">
        <f t="shared" si="0"/>
        <v>0</v>
      </c>
      <c r="X8">
        <f t="shared" si="4"/>
        <v>0</v>
      </c>
      <c r="Y8" t="b">
        <f t="shared" si="1"/>
        <v>1</v>
      </c>
      <c r="Z8">
        <f>VLOOKUP(A8,'[1]tags (5)'!A:C,3,0)</f>
        <v>0</v>
      </c>
      <c r="AA8" t="b">
        <f t="shared" si="5"/>
        <v>1</v>
      </c>
    </row>
    <row r="9" spans="1:29" x14ac:dyDescent="0.25">
      <c r="A9" t="s">
        <v>9</v>
      </c>
      <c r="B9" t="s">
        <v>648</v>
      </c>
      <c r="C9" t="s">
        <v>291</v>
      </c>
      <c r="D9" t="s">
        <v>291</v>
      </c>
      <c r="E9">
        <v>0</v>
      </c>
      <c r="F9" t="s">
        <v>291</v>
      </c>
      <c r="G9">
        <v>0</v>
      </c>
      <c r="H9">
        <v>0</v>
      </c>
      <c r="I9" t="s">
        <v>291</v>
      </c>
      <c r="J9" t="s">
        <v>291</v>
      </c>
      <c r="K9" t="str">
        <f>VLOOKUP(C9,tag_dictionary!$A$1:$B$15,2,0)</f>
        <v>center</v>
      </c>
      <c r="L9" t="str">
        <f>VLOOKUP(D9,tag_dictionary!$A$1:$B$15,2,0)</f>
        <v>center</v>
      </c>
      <c r="M9">
        <f>VLOOKUP(E9,tag_dictionary!$A$1:$B$15,2,0)</f>
        <v>0</v>
      </c>
      <c r="N9" t="str">
        <f>VLOOKUP(F9,tag_dictionary!$A$1:$B$15,2,0)</f>
        <v>center</v>
      </c>
      <c r="O9">
        <f>VLOOKUP(G9,tag_dictionary!$A$1:$B$15,2,0)</f>
        <v>0</v>
      </c>
      <c r="P9">
        <f>VLOOKUP(H9,tag_dictionary!$A$1:$B$15,2,0)</f>
        <v>0</v>
      </c>
      <c r="Q9" t="str">
        <f>IF(ISNA(I9),0,VLOOKUP(I9,tag_dictionary!$A$1:$B$15,2,0))</f>
        <v>center</v>
      </c>
      <c r="R9" t="str">
        <f>IF(ISNA(J9),0,VLOOKUP(J9,tag_dictionary!$A$1:$B$15,2,0))</f>
        <v>center</v>
      </c>
      <c r="S9" t="b">
        <f t="shared" si="2"/>
        <v>1</v>
      </c>
      <c r="T9">
        <f t="shared" si="3"/>
        <v>5</v>
      </c>
      <c r="U9">
        <f t="shared" si="3"/>
        <v>0</v>
      </c>
      <c r="V9">
        <f t="shared" si="3"/>
        <v>0</v>
      </c>
      <c r="W9">
        <f t="shared" si="0"/>
        <v>0</v>
      </c>
      <c r="X9">
        <f t="shared" si="4"/>
        <v>0</v>
      </c>
      <c r="Y9" t="b">
        <f t="shared" si="1"/>
        <v>1</v>
      </c>
      <c r="Z9">
        <f>VLOOKUP(A9,'[1]tags (5)'!A:C,3,0)</f>
        <v>0</v>
      </c>
      <c r="AA9" t="b">
        <f t="shared" si="5"/>
        <v>1</v>
      </c>
    </row>
    <row r="10" spans="1:29" x14ac:dyDescent="0.25">
      <c r="A10" t="s">
        <v>10</v>
      </c>
      <c r="B10" t="s">
        <v>649</v>
      </c>
      <c r="C10" t="s">
        <v>293</v>
      </c>
      <c r="D10" t="s">
        <v>291</v>
      </c>
      <c r="E10" t="s">
        <v>291</v>
      </c>
      <c r="F10">
        <v>0</v>
      </c>
      <c r="G10" t="s">
        <v>291</v>
      </c>
      <c r="H10">
        <v>0</v>
      </c>
      <c r="I10" t="s">
        <v>291</v>
      </c>
      <c r="J10" t="s">
        <v>291</v>
      </c>
      <c r="K10" t="str">
        <f>VLOOKUP(C10,tag_dictionary!$A$1:$B$15,2,0)</f>
        <v>both</v>
      </c>
      <c r="L10" t="str">
        <f>VLOOKUP(D10,tag_dictionary!$A$1:$B$15,2,0)</f>
        <v>center</v>
      </c>
      <c r="M10" t="str">
        <f>VLOOKUP(E10,tag_dictionary!$A$1:$B$15,2,0)</f>
        <v>center</v>
      </c>
      <c r="N10">
        <f>VLOOKUP(F10,tag_dictionary!$A$1:$B$15,2,0)</f>
        <v>0</v>
      </c>
      <c r="O10" t="str">
        <f>VLOOKUP(G10,tag_dictionary!$A$1:$B$15,2,0)</f>
        <v>center</v>
      </c>
      <c r="P10">
        <f>VLOOKUP(H10,tag_dictionary!$A$1:$B$15,2,0)</f>
        <v>0</v>
      </c>
      <c r="Q10" t="str">
        <f>IF(ISNA(I10),0,VLOOKUP(I10,tag_dictionary!$A$1:$B$15,2,0))</f>
        <v>center</v>
      </c>
      <c r="R10" t="str">
        <f>IF(ISNA(J10),0,VLOOKUP(J10,tag_dictionary!$A$1:$B$15,2,0))</f>
        <v>center</v>
      </c>
      <c r="S10" t="b">
        <f t="shared" si="2"/>
        <v>1</v>
      </c>
      <c r="T10">
        <f t="shared" si="3"/>
        <v>5</v>
      </c>
      <c r="U10">
        <f t="shared" si="3"/>
        <v>1</v>
      </c>
      <c r="V10">
        <f t="shared" si="3"/>
        <v>0</v>
      </c>
      <c r="W10">
        <f t="shared" si="0"/>
        <v>0</v>
      </c>
      <c r="X10">
        <f t="shared" si="4"/>
        <v>0</v>
      </c>
      <c r="Y10" t="b">
        <f t="shared" si="1"/>
        <v>1</v>
      </c>
      <c r="Z10">
        <f>VLOOKUP(A10,'[1]tags (5)'!A:C,3,0)</f>
        <v>0</v>
      </c>
      <c r="AA10" t="b">
        <f t="shared" si="5"/>
        <v>1</v>
      </c>
    </row>
    <row r="11" spans="1:29" x14ac:dyDescent="0.25">
      <c r="A11" t="s">
        <v>11</v>
      </c>
      <c r="B11" t="s">
        <v>650</v>
      </c>
      <c r="C11">
        <v>0</v>
      </c>
      <c r="D11" t="s">
        <v>293</v>
      </c>
      <c r="E11">
        <v>0</v>
      </c>
      <c r="F11" t="s">
        <v>291</v>
      </c>
      <c r="G11">
        <v>0</v>
      </c>
      <c r="H11" t="s">
        <v>293</v>
      </c>
      <c r="I11" t="s">
        <v>291</v>
      </c>
      <c r="J11" t="s">
        <v>291</v>
      </c>
      <c r="K11">
        <f>VLOOKUP(C11,tag_dictionary!$A$1:$B$15,2,0)</f>
        <v>0</v>
      </c>
      <c r="L11" t="str">
        <f>VLOOKUP(D11,tag_dictionary!$A$1:$B$15,2,0)</f>
        <v>both</v>
      </c>
      <c r="M11">
        <f>VLOOKUP(E11,tag_dictionary!$A$1:$B$15,2,0)</f>
        <v>0</v>
      </c>
      <c r="N11" t="str">
        <f>VLOOKUP(F11,tag_dictionary!$A$1:$B$15,2,0)</f>
        <v>center</v>
      </c>
      <c r="O11">
        <f>VLOOKUP(G11,tag_dictionary!$A$1:$B$15,2,0)</f>
        <v>0</v>
      </c>
      <c r="P11" t="str">
        <f>VLOOKUP(H11,tag_dictionary!$A$1:$B$15,2,0)</f>
        <v>both</v>
      </c>
      <c r="Q11" t="str">
        <f>IF(ISNA(I11),0,VLOOKUP(I11,tag_dictionary!$A$1:$B$15,2,0))</f>
        <v>center</v>
      </c>
      <c r="R11" t="str">
        <f>IF(ISNA(J11),0,VLOOKUP(J11,tag_dictionary!$A$1:$B$15,2,0))</f>
        <v>center</v>
      </c>
      <c r="S11" t="b">
        <f t="shared" si="2"/>
        <v>1</v>
      </c>
      <c r="T11">
        <f t="shared" si="3"/>
        <v>3</v>
      </c>
      <c r="U11">
        <f t="shared" si="3"/>
        <v>2</v>
      </c>
      <c r="V11">
        <f t="shared" si="3"/>
        <v>0</v>
      </c>
      <c r="W11">
        <f t="shared" si="0"/>
        <v>0</v>
      </c>
      <c r="X11">
        <f t="shared" si="4"/>
        <v>0</v>
      </c>
      <c r="Y11" t="b">
        <f t="shared" si="1"/>
        <v>1</v>
      </c>
      <c r="Z11">
        <f>VLOOKUP(A11,'[1]tags (5)'!A:C,3,0)</f>
        <v>0</v>
      </c>
      <c r="AA11" t="b">
        <f t="shared" si="5"/>
        <v>1</v>
      </c>
    </row>
    <row r="12" spans="1:29" x14ac:dyDescent="0.25">
      <c r="A12" t="s">
        <v>12</v>
      </c>
      <c r="B12" t="s">
        <v>651</v>
      </c>
      <c r="C12" t="s">
        <v>291</v>
      </c>
      <c r="D12" t="s">
        <v>291</v>
      </c>
      <c r="E12" t="s">
        <v>291</v>
      </c>
      <c r="F12">
        <v>0</v>
      </c>
      <c r="G12" t="s">
        <v>291</v>
      </c>
      <c r="H12">
        <v>0</v>
      </c>
      <c r="I12" t="s">
        <v>291</v>
      </c>
      <c r="J12" t="s">
        <v>291</v>
      </c>
      <c r="K12" t="str">
        <f>VLOOKUP(C12,tag_dictionary!$A$1:$B$15,2,0)</f>
        <v>center</v>
      </c>
      <c r="L12" t="str">
        <f>VLOOKUP(D12,tag_dictionary!$A$1:$B$15,2,0)</f>
        <v>center</v>
      </c>
      <c r="M12" t="str">
        <f>VLOOKUP(E12,tag_dictionary!$A$1:$B$15,2,0)</f>
        <v>center</v>
      </c>
      <c r="N12">
        <f>VLOOKUP(F12,tag_dictionary!$A$1:$B$15,2,0)</f>
        <v>0</v>
      </c>
      <c r="O12" t="str">
        <f>VLOOKUP(G12,tag_dictionary!$A$1:$B$15,2,0)</f>
        <v>center</v>
      </c>
      <c r="P12">
        <f>VLOOKUP(H12,tag_dictionary!$A$1:$B$15,2,0)</f>
        <v>0</v>
      </c>
      <c r="Q12" t="str">
        <f>IF(ISNA(I12),0,VLOOKUP(I12,tag_dictionary!$A$1:$B$15,2,0))</f>
        <v>center</v>
      </c>
      <c r="R12" t="str">
        <f>IF(ISNA(J12),0,VLOOKUP(J12,tag_dictionary!$A$1:$B$15,2,0))</f>
        <v>center</v>
      </c>
      <c r="S12" t="b">
        <f t="shared" si="2"/>
        <v>1</v>
      </c>
      <c r="T12">
        <f t="shared" si="3"/>
        <v>6</v>
      </c>
      <c r="U12">
        <f t="shared" si="3"/>
        <v>0</v>
      </c>
      <c r="V12">
        <f t="shared" si="3"/>
        <v>0</v>
      </c>
      <c r="W12">
        <f t="shared" si="0"/>
        <v>0</v>
      </c>
      <c r="X12">
        <f t="shared" si="4"/>
        <v>0</v>
      </c>
      <c r="Y12" t="b">
        <f t="shared" si="1"/>
        <v>1</v>
      </c>
      <c r="Z12">
        <f>VLOOKUP(A12,'[1]tags (5)'!A:C,3,0)</f>
        <v>0</v>
      </c>
      <c r="AA12" t="b">
        <f t="shared" si="5"/>
        <v>1</v>
      </c>
    </row>
    <row r="13" spans="1:29" x14ac:dyDescent="0.25">
      <c r="A13" t="s">
        <v>13</v>
      </c>
      <c r="B13" t="s">
        <v>652</v>
      </c>
      <c r="C13" t="s">
        <v>291</v>
      </c>
      <c r="D13" t="s">
        <v>291</v>
      </c>
      <c r="E13" t="s">
        <v>291</v>
      </c>
      <c r="F13">
        <v>0</v>
      </c>
      <c r="G13" t="s">
        <v>291</v>
      </c>
      <c r="H13">
        <v>0</v>
      </c>
      <c r="I13" t="s">
        <v>291</v>
      </c>
      <c r="J13" t="s">
        <v>291</v>
      </c>
      <c r="K13" t="str">
        <f>VLOOKUP(C13,tag_dictionary!$A$1:$B$15,2,0)</f>
        <v>center</v>
      </c>
      <c r="L13" t="str">
        <f>VLOOKUP(D13,tag_dictionary!$A$1:$B$15,2,0)</f>
        <v>center</v>
      </c>
      <c r="M13" t="str">
        <f>VLOOKUP(E13,tag_dictionary!$A$1:$B$15,2,0)</f>
        <v>center</v>
      </c>
      <c r="N13">
        <f>VLOOKUP(F13,tag_dictionary!$A$1:$B$15,2,0)</f>
        <v>0</v>
      </c>
      <c r="O13" t="str">
        <f>VLOOKUP(G13,tag_dictionary!$A$1:$B$15,2,0)</f>
        <v>center</v>
      </c>
      <c r="P13">
        <f>VLOOKUP(H13,tag_dictionary!$A$1:$B$15,2,0)</f>
        <v>0</v>
      </c>
      <c r="Q13" t="str">
        <f>IF(ISNA(I13),0,VLOOKUP(I13,tag_dictionary!$A$1:$B$15,2,0))</f>
        <v>center</v>
      </c>
      <c r="R13" t="str">
        <f>IF(ISNA(J13),0,VLOOKUP(J13,tag_dictionary!$A$1:$B$15,2,0))</f>
        <v>center</v>
      </c>
      <c r="S13" t="b">
        <f t="shared" si="2"/>
        <v>1</v>
      </c>
      <c r="T13">
        <f t="shared" si="3"/>
        <v>6</v>
      </c>
      <c r="U13">
        <f t="shared" si="3"/>
        <v>0</v>
      </c>
      <c r="V13">
        <f t="shared" si="3"/>
        <v>0</v>
      </c>
      <c r="W13">
        <f t="shared" si="0"/>
        <v>0</v>
      </c>
      <c r="X13">
        <f t="shared" si="4"/>
        <v>0</v>
      </c>
      <c r="Y13" t="b">
        <f t="shared" si="1"/>
        <v>1</v>
      </c>
      <c r="Z13">
        <f>VLOOKUP(A13,'[1]tags (5)'!A:C,3,0)</f>
        <v>0</v>
      </c>
      <c r="AA13" t="b">
        <f t="shared" si="5"/>
        <v>1</v>
      </c>
    </row>
    <row r="14" spans="1:29" x14ac:dyDescent="0.25">
      <c r="A14" t="s">
        <v>14</v>
      </c>
      <c r="B14" t="s">
        <v>653</v>
      </c>
      <c r="C14">
        <v>0</v>
      </c>
      <c r="D14" t="s">
        <v>291</v>
      </c>
      <c r="E14">
        <v>0</v>
      </c>
      <c r="F14" t="s">
        <v>291</v>
      </c>
      <c r="G14">
        <v>0</v>
      </c>
      <c r="H14" t="s">
        <v>293</v>
      </c>
      <c r="I14" t="s">
        <v>291</v>
      </c>
      <c r="J14" t="s">
        <v>291</v>
      </c>
      <c r="K14">
        <f>VLOOKUP(C14,tag_dictionary!$A$1:$B$15,2,0)</f>
        <v>0</v>
      </c>
      <c r="L14" t="str">
        <f>VLOOKUP(D14,tag_dictionary!$A$1:$B$15,2,0)</f>
        <v>center</v>
      </c>
      <c r="M14">
        <f>VLOOKUP(E14,tag_dictionary!$A$1:$B$15,2,0)</f>
        <v>0</v>
      </c>
      <c r="N14" t="str">
        <f>VLOOKUP(F14,tag_dictionary!$A$1:$B$15,2,0)</f>
        <v>center</v>
      </c>
      <c r="O14">
        <f>VLOOKUP(G14,tag_dictionary!$A$1:$B$15,2,0)</f>
        <v>0</v>
      </c>
      <c r="P14" t="str">
        <f>VLOOKUP(H14,tag_dictionary!$A$1:$B$15,2,0)</f>
        <v>both</v>
      </c>
      <c r="Q14" t="str">
        <f>IF(ISNA(I14),0,VLOOKUP(I14,tag_dictionary!$A$1:$B$15,2,0))</f>
        <v>center</v>
      </c>
      <c r="R14" t="str">
        <f>IF(ISNA(J14),0,VLOOKUP(J14,tag_dictionary!$A$1:$B$15,2,0))</f>
        <v>center</v>
      </c>
      <c r="S14" t="b">
        <f t="shared" si="2"/>
        <v>1</v>
      </c>
      <c r="T14">
        <f t="shared" si="3"/>
        <v>4</v>
      </c>
      <c r="U14">
        <f t="shared" si="3"/>
        <v>1</v>
      </c>
      <c r="V14">
        <f t="shared" si="3"/>
        <v>0</v>
      </c>
      <c r="W14">
        <f t="shared" si="0"/>
        <v>0</v>
      </c>
      <c r="X14">
        <f t="shared" si="4"/>
        <v>0</v>
      </c>
      <c r="Y14" t="b">
        <f t="shared" si="1"/>
        <v>1</v>
      </c>
      <c r="Z14">
        <f>VLOOKUP(A14,'[1]tags (5)'!A:C,3,0)</f>
        <v>0</v>
      </c>
      <c r="AA14" t="b">
        <f t="shared" si="5"/>
        <v>1</v>
      </c>
    </row>
    <row r="15" spans="1:29" x14ac:dyDescent="0.25">
      <c r="A15" t="s">
        <v>15</v>
      </c>
      <c r="B15" t="s">
        <v>654</v>
      </c>
      <c r="C15">
        <v>0</v>
      </c>
      <c r="D15" t="s">
        <v>291</v>
      </c>
      <c r="E15">
        <v>0</v>
      </c>
      <c r="F15" t="s">
        <v>291</v>
      </c>
      <c r="G15">
        <v>0</v>
      </c>
      <c r="H15" t="s">
        <v>291</v>
      </c>
      <c r="I15" t="s">
        <v>291</v>
      </c>
      <c r="J15" t="s">
        <v>291</v>
      </c>
      <c r="K15">
        <f>VLOOKUP(C15,tag_dictionary!$A$1:$B$15,2,0)</f>
        <v>0</v>
      </c>
      <c r="L15" t="str">
        <f>VLOOKUP(D15,tag_dictionary!$A$1:$B$15,2,0)</f>
        <v>center</v>
      </c>
      <c r="M15">
        <f>VLOOKUP(E15,tag_dictionary!$A$1:$B$15,2,0)</f>
        <v>0</v>
      </c>
      <c r="N15" t="str">
        <f>VLOOKUP(F15,tag_dictionary!$A$1:$B$15,2,0)</f>
        <v>center</v>
      </c>
      <c r="O15">
        <f>VLOOKUP(G15,tag_dictionary!$A$1:$B$15,2,0)</f>
        <v>0</v>
      </c>
      <c r="P15" t="str">
        <f>VLOOKUP(H15,tag_dictionary!$A$1:$B$15,2,0)</f>
        <v>center</v>
      </c>
      <c r="Q15" t="str">
        <f>IF(ISNA(I15),0,VLOOKUP(I15,tag_dictionary!$A$1:$B$15,2,0))</f>
        <v>center</v>
      </c>
      <c r="R15" t="str">
        <f>IF(ISNA(J15),0,VLOOKUP(J15,tag_dictionary!$A$1:$B$15,2,0))</f>
        <v>center</v>
      </c>
      <c r="S15" t="b">
        <f t="shared" si="2"/>
        <v>1</v>
      </c>
      <c r="T15">
        <f t="shared" si="3"/>
        <v>5</v>
      </c>
      <c r="U15">
        <f t="shared" si="3"/>
        <v>0</v>
      </c>
      <c r="V15">
        <f t="shared" si="3"/>
        <v>0</v>
      </c>
      <c r="W15">
        <f t="shared" si="0"/>
        <v>0</v>
      </c>
      <c r="X15">
        <f t="shared" si="4"/>
        <v>0</v>
      </c>
      <c r="Y15" t="b">
        <f t="shared" si="1"/>
        <v>1</v>
      </c>
      <c r="Z15">
        <f>VLOOKUP(A15,'[1]tags (5)'!A:C,3,0)</f>
        <v>0</v>
      </c>
      <c r="AA15" t="b">
        <f t="shared" si="5"/>
        <v>1</v>
      </c>
    </row>
    <row r="16" spans="1:29" x14ac:dyDescent="0.25">
      <c r="A16" t="s">
        <v>16</v>
      </c>
      <c r="B16" t="s">
        <v>655</v>
      </c>
      <c r="C16" t="s">
        <v>293</v>
      </c>
      <c r="D16" t="s">
        <v>293</v>
      </c>
      <c r="E16" t="s">
        <v>293</v>
      </c>
      <c r="F16" t="s">
        <v>293</v>
      </c>
      <c r="G16" t="s">
        <v>293</v>
      </c>
      <c r="H16">
        <v>0</v>
      </c>
      <c r="I16" t="s">
        <v>291</v>
      </c>
      <c r="J16" t="s">
        <v>291</v>
      </c>
      <c r="K16" t="str">
        <f>VLOOKUP(C16,tag_dictionary!$A$1:$B$15,2,0)</f>
        <v>both</v>
      </c>
      <c r="L16" t="str">
        <f>VLOOKUP(D16,tag_dictionary!$A$1:$B$15,2,0)</f>
        <v>both</v>
      </c>
      <c r="M16" t="str">
        <f>VLOOKUP(E16,tag_dictionary!$A$1:$B$15,2,0)</f>
        <v>both</v>
      </c>
      <c r="N16" t="str">
        <f>VLOOKUP(F16,tag_dictionary!$A$1:$B$15,2,0)</f>
        <v>both</v>
      </c>
      <c r="O16" t="str">
        <f>VLOOKUP(G16,tag_dictionary!$A$1:$B$15,2,0)</f>
        <v>both</v>
      </c>
      <c r="P16">
        <f>VLOOKUP(H16,tag_dictionary!$A$1:$B$15,2,0)</f>
        <v>0</v>
      </c>
      <c r="Q16" t="str">
        <f>IF(ISNA(I16),0,VLOOKUP(I16,tag_dictionary!$A$1:$B$15,2,0))</f>
        <v>center</v>
      </c>
      <c r="R16" t="str">
        <f>IF(ISNA(J16),0,VLOOKUP(J16,tag_dictionary!$A$1:$B$15,2,0))</f>
        <v>center</v>
      </c>
      <c r="S16" t="b">
        <f t="shared" si="2"/>
        <v>1</v>
      </c>
      <c r="T16">
        <f t="shared" si="3"/>
        <v>2</v>
      </c>
      <c r="U16">
        <f t="shared" si="3"/>
        <v>5</v>
      </c>
      <c r="V16">
        <f t="shared" si="3"/>
        <v>0</v>
      </c>
      <c r="W16">
        <f t="shared" si="0"/>
        <v>1</v>
      </c>
      <c r="X16">
        <f t="shared" si="4"/>
        <v>0</v>
      </c>
      <c r="Y16" t="b">
        <f t="shared" si="1"/>
        <v>1</v>
      </c>
      <c r="Z16">
        <f>VLOOKUP(A16,'[1]tags (5)'!A:C,3,0)</f>
        <v>0</v>
      </c>
      <c r="AA16" t="b">
        <f t="shared" si="5"/>
        <v>1</v>
      </c>
    </row>
    <row r="17" spans="1:27" x14ac:dyDescent="0.25">
      <c r="A17" t="s">
        <v>17</v>
      </c>
      <c r="B17" t="s">
        <v>656</v>
      </c>
      <c r="C17">
        <v>0</v>
      </c>
      <c r="D17" t="s">
        <v>291</v>
      </c>
      <c r="E17" t="s">
        <v>291</v>
      </c>
      <c r="F17">
        <v>0</v>
      </c>
      <c r="G17" t="s">
        <v>291</v>
      </c>
      <c r="H17" t="s">
        <v>293</v>
      </c>
      <c r="I17" t="s">
        <v>291</v>
      </c>
      <c r="J17" t="s">
        <v>291</v>
      </c>
      <c r="K17">
        <f>VLOOKUP(C17,tag_dictionary!$A$1:$B$15,2,0)</f>
        <v>0</v>
      </c>
      <c r="L17" t="str">
        <f>VLOOKUP(D17,tag_dictionary!$A$1:$B$15,2,0)</f>
        <v>center</v>
      </c>
      <c r="M17" t="str">
        <f>VLOOKUP(E17,tag_dictionary!$A$1:$B$15,2,0)</f>
        <v>center</v>
      </c>
      <c r="N17">
        <f>VLOOKUP(F17,tag_dictionary!$A$1:$B$15,2,0)</f>
        <v>0</v>
      </c>
      <c r="O17" t="str">
        <f>VLOOKUP(G17,tag_dictionary!$A$1:$B$15,2,0)</f>
        <v>center</v>
      </c>
      <c r="P17" t="str">
        <f>VLOOKUP(H17,tag_dictionary!$A$1:$B$15,2,0)</f>
        <v>both</v>
      </c>
      <c r="Q17" t="str">
        <f>IF(ISNA(I17),0,VLOOKUP(I17,tag_dictionary!$A$1:$B$15,2,0))</f>
        <v>center</v>
      </c>
      <c r="R17" t="str">
        <f>IF(ISNA(J17),0,VLOOKUP(J17,tag_dictionary!$A$1:$B$15,2,0))</f>
        <v>center</v>
      </c>
      <c r="S17" t="b">
        <f t="shared" si="2"/>
        <v>1</v>
      </c>
      <c r="T17">
        <f t="shared" si="3"/>
        <v>5</v>
      </c>
      <c r="U17">
        <f t="shared" si="3"/>
        <v>1</v>
      </c>
      <c r="V17">
        <f t="shared" si="3"/>
        <v>0</v>
      </c>
      <c r="W17">
        <f t="shared" si="0"/>
        <v>0</v>
      </c>
      <c r="X17">
        <f t="shared" si="4"/>
        <v>0</v>
      </c>
      <c r="Y17" t="b">
        <f t="shared" si="1"/>
        <v>1</v>
      </c>
      <c r="Z17">
        <f>VLOOKUP(A17,'[1]tags (5)'!A:C,3,0)</f>
        <v>0</v>
      </c>
      <c r="AA17" t="b">
        <f t="shared" si="5"/>
        <v>1</v>
      </c>
    </row>
    <row r="18" spans="1:27" x14ac:dyDescent="0.25">
      <c r="A18" t="s">
        <v>18</v>
      </c>
      <c r="B18" t="s">
        <v>657</v>
      </c>
      <c r="C18">
        <v>0</v>
      </c>
      <c r="D18" t="s">
        <v>291</v>
      </c>
      <c r="E18" t="s">
        <v>291</v>
      </c>
      <c r="F18" t="s">
        <v>291</v>
      </c>
      <c r="G18" t="s">
        <v>291</v>
      </c>
      <c r="H18">
        <v>0</v>
      </c>
      <c r="I18" t="s">
        <v>291</v>
      </c>
      <c r="J18" t="s">
        <v>291</v>
      </c>
      <c r="K18">
        <f>VLOOKUP(C18,tag_dictionary!$A$1:$B$15,2,0)</f>
        <v>0</v>
      </c>
      <c r="L18" t="str">
        <f>VLOOKUP(D18,tag_dictionary!$A$1:$B$15,2,0)</f>
        <v>center</v>
      </c>
      <c r="M18" t="str">
        <f>VLOOKUP(E18,tag_dictionary!$A$1:$B$15,2,0)</f>
        <v>center</v>
      </c>
      <c r="N18" t="str">
        <f>VLOOKUP(F18,tag_dictionary!$A$1:$B$15,2,0)</f>
        <v>center</v>
      </c>
      <c r="O18" t="str">
        <f>VLOOKUP(G18,tag_dictionary!$A$1:$B$15,2,0)</f>
        <v>center</v>
      </c>
      <c r="P18">
        <f>VLOOKUP(H18,tag_dictionary!$A$1:$B$15,2,0)</f>
        <v>0</v>
      </c>
      <c r="Q18" t="str">
        <f>IF(ISNA(I18),0,VLOOKUP(I18,tag_dictionary!$A$1:$B$15,2,0))</f>
        <v>center</v>
      </c>
      <c r="R18" t="str">
        <f>IF(ISNA(J18),0,VLOOKUP(J18,tag_dictionary!$A$1:$B$15,2,0))</f>
        <v>center</v>
      </c>
      <c r="S18" t="b">
        <f t="shared" si="2"/>
        <v>1</v>
      </c>
      <c r="T18">
        <f t="shared" si="3"/>
        <v>6</v>
      </c>
      <c r="U18">
        <f t="shared" si="3"/>
        <v>0</v>
      </c>
      <c r="V18">
        <f t="shared" si="3"/>
        <v>0</v>
      </c>
      <c r="W18">
        <f t="shared" si="0"/>
        <v>0</v>
      </c>
      <c r="X18">
        <f t="shared" si="4"/>
        <v>0</v>
      </c>
      <c r="Y18" t="b">
        <f t="shared" si="1"/>
        <v>1</v>
      </c>
      <c r="Z18">
        <f>VLOOKUP(A18,'[1]tags (5)'!A:C,3,0)</f>
        <v>0</v>
      </c>
      <c r="AA18" t="b">
        <f t="shared" si="5"/>
        <v>1</v>
      </c>
    </row>
    <row r="19" spans="1:27" x14ac:dyDescent="0.25">
      <c r="A19" t="s">
        <v>24</v>
      </c>
      <c r="B19" t="s">
        <v>658</v>
      </c>
      <c r="C19" t="s">
        <v>291</v>
      </c>
      <c r="D19" t="s">
        <v>292</v>
      </c>
      <c r="E19">
        <v>0</v>
      </c>
      <c r="F19" t="s">
        <v>294</v>
      </c>
      <c r="G19">
        <v>0</v>
      </c>
      <c r="H19">
        <v>0</v>
      </c>
      <c r="I19" t="s">
        <v>293</v>
      </c>
      <c r="J19" t="s">
        <v>291</v>
      </c>
      <c r="K19" t="str">
        <f>VLOOKUP(C19,tag_dictionary!$A$1:$B$15,2,0)</f>
        <v>center</v>
      </c>
      <c r="L19" t="str">
        <f>VLOOKUP(D19,tag_dictionary!$A$1:$B$15,2,0)</f>
        <v>base</v>
      </c>
      <c r="M19">
        <f>VLOOKUP(E19,tag_dictionary!$A$1:$B$15,2,0)</f>
        <v>0</v>
      </c>
      <c r="N19">
        <f>VLOOKUP(F19,tag_dictionary!$A$1:$B$15,2,0)</f>
        <v>0</v>
      </c>
      <c r="O19">
        <f>VLOOKUP(G19,tag_dictionary!$A$1:$B$15,2,0)</f>
        <v>0</v>
      </c>
      <c r="P19">
        <f>VLOOKUP(H19,tag_dictionary!$A$1:$B$15,2,0)</f>
        <v>0</v>
      </c>
      <c r="Q19" t="str">
        <f>IF(ISNA(I19),0,VLOOKUP(I19,tag_dictionary!$A$1:$B$15,2,0))</f>
        <v>both</v>
      </c>
      <c r="R19" t="str">
        <f>IF(ISNA(J19),0,VLOOKUP(J19,tag_dictionary!$A$1:$B$15,2,0))</f>
        <v>center</v>
      </c>
      <c r="S19" t="b">
        <f t="shared" si="2"/>
        <v>0</v>
      </c>
      <c r="T19">
        <f t="shared" si="3"/>
        <v>2</v>
      </c>
      <c r="U19">
        <f t="shared" si="3"/>
        <v>1</v>
      </c>
      <c r="V19">
        <f t="shared" si="3"/>
        <v>1</v>
      </c>
      <c r="W19">
        <f t="shared" si="0"/>
        <v>0</v>
      </c>
      <c r="X19">
        <f t="shared" si="4"/>
        <v>0</v>
      </c>
      <c r="Y19" t="b">
        <f t="shared" si="1"/>
        <v>0</v>
      </c>
      <c r="Z19" t="e">
        <f>VLOOKUP(A19,'[1]tags (5)'!A:C,3,0)</f>
        <v>#N/A</v>
      </c>
      <c r="AA19" t="e">
        <f t="shared" si="5"/>
        <v>#N/A</v>
      </c>
    </row>
    <row r="20" spans="1:27" x14ac:dyDescent="0.25">
      <c r="A20" t="s">
        <v>27</v>
      </c>
      <c r="B20" t="s">
        <v>659</v>
      </c>
      <c r="C20" t="s">
        <v>293</v>
      </c>
      <c r="D20" t="s">
        <v>293</v>
      </c>
      <c r="E20" t="s">
        <v>293</v>
      </c>
      <c r="F20">
        <v>0</v>
      </c>
      <c r="G20" t="s">
        <v>293</v>
      </c>
      <c r="H20" t="s">
        <v>293</v>
      </c>
      <c r="I20" t="s">
        <v>291</v>
      </c>
      <c r="J20" t="s">
        <v>293</v>
      </c>
      <c r="K20" t="str">
        <f>VLOOKUP(C20,tag_dictionary!$A$1:$B$15,2,0)</f>
        <v>both</v>
      </c>
      <c r="L20" t="str">
        <f>VLOOKUP(D20,tag_dictionary!$A$1:$B$15,2,0)</f>
        <v>both</v>
      </c>
      <c r="M20" t="str">
        <f>VLOOKUP(E20,tag_dictionary!$A$1:$B$15,2,0)</f>
        <v>both</v>
      </c>
      <c r="N20">
        <f>VLOOKUP(F20,tag_dictionary!$A$1:$B$15,2,0)</f>
        <v>0</v>
      </c>
      <c r="O20" t="str">
        <f>VLOOKUP(G20,tag_dictionary!$A$1:$B$15,2,0)</f>
        <v>both</v>
      </c>
      <c r="P20" t="str">
        <f>VLOOKUP(H20,tag_dictionary!$A$1:$B$15,2,0)</f>
        <v>both</v>
      </c>
      <c r="Q20" t="str">
        <f>IF(ISNA(I20),0,VLOOKUP(I20,tag_dictionary!$A$1:$B$15,2,0))</f>
        <v>center</v>
      </c>
      <c r="R20" t="str">
        <f>IF(ISNA(J20),0,VLOOKUP(J20,tag_dictionary!$A$1:$B$15,2,0))</f>
        <v>both</v>
      </c>
      <c r="S20" t="b">
        <f t="shared" si="2"/>
        <v>0</v>
      </c>
      <c r="T20">
        <f t="shared" si="3"/>
        <v>1</v>
      </c>
      <c r="U20">
        <f t="shared" si="3"/>
        <v>6</v>
      </c>
      <c r="V20">
        <f t="shared" si="3"/>
        <v>0</v>
      </c>
      <c r="W20">
        <f t="shared" si="0"/>
        <v>1</v>
      </c>
      <c r="X20">
        <f t="shared" si="4"/>
        <v>0</v>
      </c>
      <c r="Y20" t="b">
        <f t="shared" si="1"/>
        <v>1</v>
      </c>
      <c r="Z20">
        <f>VLOOKUP(A20,'[1]tags (5)'!A:C,3,0)</f>
        <v>0</v>
      </c>
      <c r="AA20" t="b">
        <f t="shared" si="5"/>
        <v>1</v>
      </c>
    </row>
    <row r="21" spans="1:27" x14ac:dyDescent="0.25">
      <c r="A21" t="s">
        <v>28</v>
      </c>
      <c r="B21" t="s">
        <v>660</v>
      </c>
      <c r="C21" t="s">
        <v>291</v>
      </c>
      <c r="D21" t="s">
        <v>291</v>
      </c>
      <c r="E21" t="s">
        <v>291</v>
      </c>
      <c r="F21">
        <v>0</v>
      </c>
      <c r="G21">
        <v>0</v>
      </c>
      <c r="H21" t="s">
        <v>291</v>
      </c>
      <c r="I21" t="e">
        <v>#N/A</v>
      </c>
      <c r="J21" t="e">
        <v>#N/A</v>
      </c>
      <c r="K21" t="str">
        <f>VLOOKUP(C21,tag_dictionary!$A$1:$B$15,2,0)</f>
        <v>center</v>
      </c>
      <c r="L21" t="str">
        <f>VLOOKUP(D21,tag_dictionary!$A$1:$B$15,2,0)</f>
        <v>center</v>
      </c>
      <c r="M21" t="str">
        <f>VLOOKUP(E21,tag_dictionary!$A$1:$B$15,2,0)</f>
        <v>center</v>
      </c>
      <c r="N21">
        <f>VLOOKUP(F21,tag_dictionary!$A$1:$B$15,2,0)</f>
        <v>0</v>
      </c>
      <c r="O21">
        <f>VLOOKUP(G21,tag_dictionary!$A$1:$B$15,2,0)</f>
        <v>0</v>
      </c>
      <c r="P21" t="str">
        <f>VLOOKUP(H21,tag_dictionary!$A$1:$B$15,2,0)</f>
        <v>center</v>
      </c>
      <c r="Q21">
        <f>IF(ISNA(I21),0,VLOOKUP(I21,tag_dictionary!$A$1:$B$15,2,0))</f>
        <v>0</v>
      </c>
      <c r="R21">
        <f>IF(ISNA(J21),0,VLOOKUP(J21,tag_dictionary!$A$1:$B$15,2,0))</f>
        <v>0</v>
      </c>
      <c r="S21" t="b">
        <f t="shared" si="2"/>
        <v>0</v>
      </c>
      <c r="T21">
        <f t="shared" si="3"/>
        <v>4</v>
      </c>
      <c r="U21">
        <f t="shared" si="3"/>
        <v>0</v>
      </c>
      <c r="V21">
        <f t="shared" si="3"/>
        <v>0</v>
      </c>
      <c r="W21">
        <f t="shared" si="0"/>
        <v>0</v>
      </c>
      <c r="X21">
        <f t="shared" si="4"/>
        <v>0</v>
      </c>
      <c r="Y21" t="b">
        <f t="shared" si="1"/>
        <v>1</v>
      </c>
      <c r="Z21">
        <f>VLOOKUP(A21,'[1]tags (5)'!A:C,3,0)</f>
        <v>0</v>
      </c>
      <c r="AA21" t="b">
        <f t="shared" si="5"/>
        <v>1</v>
      </c>
    </row>
    <row r="22" spans="1:27" x14ac:dyDescent="0.25">
      <c r="A22" t="s">
        <v>30</v>
      </c>
      <c r="B22" t="s">
        <v>661</v>
      </c>
      <c r="C22" t="s">
        <v>291</v>
      </c>
      <c r="D22" t="s">
        <v>291</v>
      </c>
      <c r="E22" t="s">
        <v>291</v>
      </c>
      <c r="F22">
        <v>0</v>
      </c>
      <c r="G22" t="s">
        <v>291</v>
      </c>
      <c r="H22">
        <v>0</v>
      </c>
      <c r="I22" t="e">
        <v>#N/A</v>
      </c>
      <c r="J22" t="e">
        <v>#N/A</v>
      </c>
      <c r="K22" t="str">
        <f>VLOOKUP(C22,tag_dictionary!$A$1:$B$15,2,0)</f>
        <v>center</v>
      </c>
      <c r="L22" t="str">
        <f>VLOOKUP(D22,tag_dictionary!$A$1:$B$15,2,0)</f>
        <v>center</v>
      </c>
      <c r="M22" t="str">
        <f>VLOOKUP(E22,tag_dictionary!$A$1:$B$15,2,0)</f>
        <v>center</v>
      </c>
      <c r="N22">
        <f>VLOOKUP(F22,tag_dictionary!$A$1:$B$15,2,0)</f>
        <v>0</v>
      </c>
      <c r="O22" t="str">
        <f>VLOOKUP(G22,tag_dictionary!$A$1:$B$15,2,0)</f>
        <v>center</v>
      </c>
      <c r="P22">
        <f>VLOOKUP(H22,tag_dictionary!$A$1:$B$15,2,0)</f>
        <v>0</v>
      </c>
      <c r="Q22">
        <f>IF(ISNA(I22),0,VLOOKUP(I22,tag_dictionary!$A$1:$B$15,2,0))</f>
        <v>0</v>
      </c>
      <c r="R22">
        <f>IF(ISNA(J22),0,VLOOKUP(J22,tag_dictionary!$A$1:$B$15,2,0))</f>
        <v>0</v>
      </c>
      <c r="S22" t="b">
        <f t="shared" si="2"/>
        <v>0</v>
      </c>
      <c r="T22">
        <f t="shared" si="3"/>
        <v>4</v>
      </c>
      <c r="U22">
        <f t="shared" si="3"/>
        <v>0</v>
      </c>
      <c r="V22">
        <f t="shared" si="3"/>
        <v>0</v>
      </c>
      <c r="W22">
        <f t="shared" si="0"/>
        <v>0</v>
      </c>
      <c r="X22">
        <f t="shared" si="4"/>
        <v>0</v>
      </c>
      <c r="Y22" t="b">
        <f t="shared" si="1"/>
        <v>1</v>
      </c>
      <c r="Z22">
        <f>VLOOKUP(A22,'[1]tags (5)'!A:C,3,0)</f>
        <v>0</v>
      </c>
      <c r="AA22" t="b">
        <f t="shared" si="5"/>
        <v>1</v>
      </c>
    </row>
    <row r="23" spans="1:27" x14ac:dyDescent="0.25">
      <c r="A23" t="s">
        <v>31</v>
      </c>
      <c r="B23" t="s">
        <v>833</v>
      </c>
      <c r="C23" t="s">
        <v>291</v>
      </c>
      <c r="D23" t="s">
        <v>291</v>
      </c>
      <c r="E23">
        <v>0</v>
      </c>
      <c r="F23">
        <v>0</v>
      </c>
      <c r="G23" t="s">
        <v>291</v>
      </c>
      <c r="H23">
        <v>0</v>
      </c>
      <c r="I23" t="e">
        <v>#N/A</v>
      </c>
      <c r="J23" t="e">
        <v>#N/A</v>
      </c>
      <c r="K23" t="str">
        <f>VLOOKUP(C23,tag_dictionary!$A$1:$B$15,2,0)</f>
        <v>center</v>
      </c>
      <c r="L23" t="str">
        <f>VLOOKUP(D23,tag_dictionary!$A$1:$B$15,2,0)</f>
        <v>center</v>
      </c>
      <c r="M23">
        <f>VLOOKUP(E23,tag_dictionary!$A$1:$B$15,2,0)</f>
        <v>0</v>
      </c>
      <c r="N23">
        <f>VLOOKUP(F23,tag_dictionary!$A$1:$B$15,2,0)</f>
        <v>0</v>
      </c>
      <c r="O23" t="str">
        <f>VLOOKUP(G23,tag_dictionary!$A$1:$B$15,2,0)</f>
        <v>center</v>
      </c>
      <c r="P23">
        <f>VLOOKUP(H23,tag_dictionary!$A$1:$B$15,2,0)</f>
        <v>0</v>
      </c>
      <c r="Q23">
        <f>IF(ISNA(I23),0,VLOOKUP(I23,tag_dictionary!$A$1:$B$15,2,0))</f>
        <v>0</v>
      </c>
      <c r="R23">
        <f>IF(ISNA(J23),0,VLOOKUP(J23,tag_dictionary!$A$1:$B$15,2,0))</f>
        <v>0</v>
      </c>
      <c r="S23" t="b">
        <f t="shared" si="2"/>
        <v>0</v>
      </c>
      <c r="T23">
        <f t="shared" si="3"/>
        <v>3</v>
      </c>
      <c r="U23">
        <f t="shared" si="3"/>
        <v>0</v>
      </c>
      <c r="V23">
        <f t="shared" si="3"/>
        <v>0</v>
      </c>
      <c r="W23">
        <f t="shared" si="0"/>
        <v>0</v>
      </c>
      <c r="X23">
        <f t="shared" si="4"/>
        <v>0</v>
      </c>
      <c r="Y23" t="b">
        <f t="shared" si="1"/>
        <v>1</v>
      </c>
      <c r="Z23">
        <f>VLOOKUP(A23,'[1]tags (5)'!A:C,3,0)</f>
        <v>0</v>
      </c>
      <c r="AA23" t="b">
        <f t="shared" si="5"/>
        <v>1</v>
      </c>
    </row>
    <row r="24" spans="1:27" x14ac:dyDescent="0.25">
      <c r="A24" t="s">
        <v>33</v>
      </c>
      <c r="B24" t="s">
        <v>662</v>
      </c>
      <c r="C24" t="s">
        <v>291</v>
      </c>
      <c r="D24" t="s">
        <v>291</v>
      </c>
      <c r="E24">
        <v>0</v>
      </c>
      <c r="F24" t="s">
        <v>291</v>
      </c>
      <c r="G24">
        <v>0</v>
      </c>
      <c r="H24">
        <v>0</v>
      </c>
      <c r="I24" t="e">
        <v>#N/A</v>
      </c>
      <c r="J24" t="e">
        <v>#N/A</v>
      </c>
      <c r="K24" t="str">
        <f>VLOOKUP(C24,tag_dictionary!$A$1:$B$15,2,0)</f>
        <v>center</v>
      </c>
      <c r="L24" t="str">
        <f>VLOOKUP(D24,tag_dictionary!$A$1:$B$15,2,0)</f>
        <v>center</v>
      </c>
      <c r="M24">
        <f>VLOOKUP(E24,tag_dictionary!$A$1:$B$15,2,0)</f>
        <v>0</v>
      </c>
      <c r="N24" t="str">
        <f>VLOOKUP(F24,tag_dictionary!$A$1:$B$15,2,0)</f>
        <v>center</v>
      </c>
      <c r="O24">
        <f>VLOOKUP(G24,tag_dictionary!$A$1:$B$15,2,0)</f>
        <v>0</v>
      </c>
      <c r="P24">
        <f>VLOOKUP(H24,tag_dictionary!$A$1:$B$15,2,0)</f>
        <v>0</v>
      </c>
      <c r="Q24">
        <f>IF(ISNA(I24),0,VLOOKUP(I24,tag_dictionary!$A$1:$B$15,2,0))</f>
        <v>0</v>
      </c>
      <c r="R24">
        <f>IF(ISNA(J24),0,VLOOKUP(J24,tag_dictionary!$A$1:$B$15,2,0))</f>
        <v>0</v>
      </c>
      <c r="S24" t="b">
        <f t="shared" si="2"/>
        <v>0</v>
      </c>
      <c r="T24">
        <f t="shared" si="3"/>
        <v>3</v>
      </c>
      <c r="U24">
        <f t="shared" si="3"/>
        <v>0</v>
      </c>
      <c r="V24">
        <f t="shared" si="3"/>
        <v>0</v>
      </c>
      <c r="W24">
        <f t="shared" si="0"/>
        <v>0</v>
      </c>
      <c r="X24">
        <f t="shared" si="4"/>
        <v>0</v>
      </c>
      <c r="Y24" t="b">
        <f t="shared" si="1"/>
        <v>1</v>
      </c>
      <c r="Z24">
        <f>VLOOKUP(A24,'[1]tags (5)'!A:C,3,0)</f>
        <v>0</v>
      </c>
      <c r="AA24" t="b">
        <f t="shared" si="5"/>
        <v>1</v>
      </c>
    </row>
    <row r="25" spans="1:27" x14ac:dyDescent="0.25">
      <c r="A25" t="s">
        <v>38</v>
      </c>
      <c r="B25" t="s">
        <v>663</v>
      </c>
      <c r="C25" t="s">
        <v>291</v>
      </c>
      <c r="D25" t="s">
        <v>291</v>
      </c>
      <c r="E25" t="s">
        <v>291</v>
      </c>
      <c r="F25">
        <v>0</v>
      </c>
      <c r="G25">
        <v>0</v>
      </c>
      <c r="H25" t="s">
        <v>293</v>
      </c>
      <c r="I25" t="e">
        <v>#N/A</v>
      </c>
      <c r="J25" t="e">
        <v>#N/A</v>
      </c>
      <c r="K25" t="str">
        <f>VLOOKUP(C25,tag_dictionary!$A$1:$B$15,2,0)</f>
        <v>center</v>
      </c>
      <c r="L25" t="str">
        <f>VLOOKUP(D25,tag_dictionary!$A$1:$B$15,2,0)</f>
        <v>center</v>
      </c>
      <c r="M25" t="str">
        <f>VLOOKUP(E25,tag_dictionary!$A$1:$B$15,2,0)</f>
        <v>center</v>
      </c>
      <c r="N25">
        <f>VLOOKUP(F25,tag_dictionary!$A$1:$B$15,2,0)</f>
        <v>0</v>
      </c>
      <c r="O25">
        <f>VLOOKUP(G25,tag_dictionary!$A$1:$B$15,2,0)</f>
        <v>0</v>
      </c>
      <c r="P25" t="str">
        <f>VLOOKUP(H25,tag_dictionary!$A$1:$B$15,2,0)</f>
        <v>both</v>
      </c>
      <c r="Q25">
        <f>IF(ISNA(I25),0,VLOOKUP(I25,tag_dictionary!$A$1:$B$15,2,0))</f>
        <v>0</v>
      </c>
      <c r="R25">
        <f>IF(ISNA(J25),0,VLOOKUP(J25,tag_dictionary!$A$1:$B$15,2,0))</f>
        <v>0</v>
      </c>
      <c r="S25" t="b">
        <f t="shared" si="2"/>
        <v>0</v>
      </c>
      <c r="T25">
        <f t="shared" si="3"/>
        <v>3</v>
      </c>
      <c r="U25">
        <f t="shared" si="3"/>
        <v>1</v>
      </c>
      <c r="V25">
        <f t="shared" si="3"/>
        <v>0</v>
      </c>
      <c r="W25">
        <f t="shared" si="0"/>
        <v>0</v>
      </c>
      <c r="X25">
        <f t="shared" si="4"/>
        <v>0</v>
      </c>
      <c r="Y25" t="b">
        <f t="shared" si="1"/>
        <v>1</v>
      </c>
      <c r="Z25">
        <f>VLOOKUP(A25,'[1]tags (5)'!A:C,3,0)</f>
        <v>0</v>
      </c>
      <c r="AA25" t="b">
        <f t="shared" si="5"/>
        <v>1</v>
      </c>
    </row>
    <row r="26" spans="1:27" x14ac:dyDescent="0.25">
      <c r="A26" t="s">
        <v>39</v>
      </c>
      <c r="B26" t="s">
        <v>664</v>
      </c>
      <c r="C26" t="s">
        <v>291</v>
      </c>
      <c r="D26" t="s">
        <v>291</v>
      </c>
      <c r="E26" t="s">
        <v>291</v>
      </c>
      <c r="F26">
        <v>0</v>
      </c>
      <c r="G26">
        <v>0</v>
      </c>
      <c r="H26" t="s">
        <v>291</v>
      </c>
      <c r="I26" t="e">
        <v>#N/A</v>
      </c>
      <c r="J26" t="e">
        <v>#N/A</v>
      </c>
      <c r="K26" t="str">
        <f>VLOOKUP(C26,tag_dictionary!$A$1:$B$15,2,0)</f>
        <v>center</v>
      </c>
      <c r="L26" t="str">
        <f>VLOOKUP(D26,tag_dictionary!$A$1:$B$15,2,0)</f>
        <v>center</v>
      </c>
      <c r="M26" t="str">
        <f>VLOOKUP(E26,tag_dictionary!$A$1:$B$15,2,0)</f>
        <v>center</v>
      </c>
      <c r="N26">
        <f>VLOOKUP(F26,tag_dictionary!$A$1:$B$15,2,0)</f>
        <v>0</v>
      </c>
      <c r="O26">
        <f>VLOOKUP(G26,tag_dictionary!$A$1:$B$15,2,0)</f>
        <v>0</v>
      </c>
      <c r="P26" t="str">
        <f>VLOOKUP(H26,tag_dictionary!$A$1:$B$15,2,0)</f>
        <v>center</v>
      </c>
      <c r="Q26">
        <f>IF(ISNA(I26),0,VLOOKUP(I26,tag_dictionary!$A$1:$B$15,2,0))</f>
        <v>0</v>
      </c>
      <c r="R26">
        <f>IF(ISNA(J26),0,VLOOKUP(J26,tag_dictionary!$A$1:$B$15,2,0))</f>
        <v>0</v>
      </c>
      <c r="S26" t="b">
        <f t="shared" si="2"/>
        <v>0</v>
      </c>
      <c r="T26">
        <f t="shared" si="3"/>
        <v>4</v>
      </c>
      <c r="U26">
        <f t="shared" si="3"/>
        <v>0</v>
      </c>
      <c r="V26">
        <f t="shared" si="3"/>
        <v>0</v>
      </c>
      <c r="W26">
        <f t="shared" si="0"/>
        <v>0</v>
      </c>
      <c r="X26">
        <f t="shared" si="4"/>
        <v>0</v>
      </c>
      <c r="Y26" t="b">
        <f t="shared" si="1"/>
        <v>1</v>
      </c>
      <c r="Z26">
        <f>VLOOKUP(A26,'[1]tags (5)'!A:C,3,0)</f>
        <v>0</v>
      </c>
      <c r="AA26" t="b">
        <f t="shared" si="5"/>
        <v>1</v>
      </c>
    </row>
    <row r="27" spans="1:27" x14ac:dyDescent="0.25">
      <c r="A27" t="s">
        <v>40</v>
      </c>
      <c r="B27" t="s">
        <v>665</v>
      </c>
      <c r="C27" t="s">
        <v>291</v>
      </c>
      <c r="D27" t="s">
        <v>291</v>
      </c>
      <c r="E27" t="s">
        <v>291</v>
      </c>
      <c r="F27" t="s">
        <v>291</v>
      </c>
      <c r="G27" t="s">
        <v>291</v>
      </c>
      <c r="H27">
        <v>0</v>
      </c>
      <c r="I27" t="e">
        <v>#N/A</v>
      </c>
      <c r="J27" t="e">
        <v>#N/A</v>
      </c>
      <c r="K27" t="str">
        <f>VLOOKUP(C27,tag_dictionary!$A$1:$B$15,2,0)</f>
        <v>center</v>
      </c>
      <c r="L27" t="str">
        <f>VLOOKUP(D27,tag_dictionary!$A$1:$B$15,2,0)</f>
        <v>center</v>
      </c>
      <c r="M27" t="str">
        <f>VLOOKUP(E27,tag_dictionary!$A$1:$B$15,2,0)</f>
        <v>center</v>
      </c>
      <c r="N27" t="str">
        <f>VLOOKUP(F27,tag_dictionary!$A$1:$B$15,2,0)</f>
        <v>center</v>
      </c>
      <c r="O27" t="str">
        <f>VLOOKUP(G27,tag_dictionary!$A$1:$B$15,2,0)</f>
        <v>center</v>
      </c>
      <c r="P27">
        <f>VLOOKUP(H27,tag_dictionary!$A$1:$B$15,2,0)</f>
        <v>0</v>
      </c>
      <c r="Q27">
        <f>IF(ISNA(I27),0,VLOOKUP(I27,tag_dictionary!$A$1:$B$15,2,0))</f>
        <v>0</v>
      </c>
      <c r="R27">
        <f>IF(ISNA(J27),0,VLOOKUP(J27,tag_dictionary!$A$1:$B$15,2,0))</f>
        <v>0</v>
      </c>
      <c r="S27" t="b">
        <f t="shared" si="2"/>
        <v>0</v>
      </c>
      <c r="T27">
        <f t="shared" si="3"/>
        <v>5</v>
      </c>
      <c r="U27">
        <f t="shared" si="3"/>
        <v>0</v>
      </c>
      <c r="V27">
        <f t="shared" si="3"/>
        <v>0</v>
      </c>
      <c r="W27">
        <f t="shared" si="0"/>
        <v>0</v>
      </c>
      <c r="X27">
        <f t="shared" si="4"/>
        <v>0</v>
      </c>
      <c r="Y27" t="b">
        <f t="shared" si="1"/>
        <v>1</v>
      </c>
      <c r="Z27">
        <f>VLOOKUP(A27,'[1]tags (5)'!A:C,3,0)</f>
        <v>0</v>
      </c>
      <c r="AA27" t="b">
        <f t="shared" si="5"/>
        <v>1</v>
      </c>
    </row>
    <row r="28" spans="1:27" x14ac:dyDescent="0.25">
      <c r="A28" t="s">
        <v>43</v>
      </c>
      <c r="B28" t="s">
        <v>666</v>
      </c>
      <c r="C28">
        <v>0</v>
      </c>
      <c r="D28" t="s">
        <v>291</v>
      </c>
      <c r="E28">
        <v>0</v>
      </c>
      <c r="F28" t="s">
        <v>291</v>
      </c>
      <c r="G28">
        <v>0</v>
      </c>
      <c r="H28" t="s">
        <v>291</v>
      </c>
      <c r="I28" t="e">
        <v>#N/A</v>
      </c>
      <c r="J28" t="e">
        <v>#N/A</v>
      </c>
      <c r="K28">
        <f>VLOOKUP(C28,tag_dictionary!$A$1:$B$15,2,0)</f>
        <v>0</v>
      </c>
      <c r="L28" t="str">
        <f>VLOOKUP(D28,tag_dictionary!$A$1:$B$15,2,0)</f>
        <v>center</v>
      </c>
      <c r="M28">
        <f>VLOOKUP(E28,tag_dictionary!$A$1:$B$15,2,0)</f>
        <v>0</v>
      </c>
      <c r="N28" t="str">
        <f>VLOOKUP(F28,tag_dictionary!$A$1:$B$15,2,0)</f>
        <v>center</v>
      </c>
      <c r="O28">
        <f>VLOOKUP(G28,tag_dictionary!$A$1:$B$15,2,0)</f>
        <v>0</v>
      </c>
      <c r="P28" t="str">
        <f>VLOOKUP(H28,tag_dictionary!$A$1:$B$15,2,0)</f>
        <v>center</v>
      </c>
      <c r="Q28">
        <f>IF(ISNA(I28),0,VLOOKUP(I28,tag_dictionary!$A$1:$B$15,2,0))</f>
        <v>0</v>
      </c>
      <c r="R28">
        <f>IF(ISNA(J28),0,VLOOKUP(J28,tag_dictionary!$A$1:$B$15,2,0))</f>
        <v>0</v>
      </c>
      <c r="S28" t="b">
        <f t="shared" si="2"/>
        <v>0</v>
      </c>
      <c r="T28">
        <f t="shared" si="3"/>
        <v>3</v>
      </c>
      <c r="U28">
        <f t="shared" si="3"/>
        <v>0</v>
      </c>
      <c r="V28">
        <f t="shared" si="3"/>
        <v>0</v>
      </c>
      <c r="W28">
        <f t="shared" si="0"/>
        <v>0</v>
      </c>
      <c r="X28">
        <f t="shared" si="4"/>
        <v>0</v>
      </c>
      <c r="Y28" t="b">
        <f t="shared" si="1"/>
        <v>1</v>
      </c>
      <c r="Z28">
        <f>VLOOKUP(A28,'[1]tags (5)'!A:C,3,0)</f>
        <v>0</v>
      </c>
      <c r="AA28" t="b">
        <f t="shared" si="5"/>
        <v>1</v>
      </c>
    </row>
    <row r="29" spans="1:27" x14ac:dyDescent="0.25">
      <c r="A29" t="s">
        <v>44</v>
      </c>
      <c r="B29" t="s">
        <v>667</v>
      </c>
      <c r="C29">
        <v>0</v>
      </c>
      <c r="D29" t="s">
        <v>291</v>
      </c>
      <c r="E29">
        <v>0</v>
      </c>
      <c r="F29" t="s">
        <v>291</v>
      </c>
      <c r="G29">
        <v>0</v>
      </c>
      <c r="H29" t="s">
        <v>291</v>
      </c>
      <c r="I29" t="e">
        <v>#N/A</v>
      </c>
      <c r="J29" t="e">
        <v>#N/A</v>
      </c>
      <c r="K29">
        <f>VLOOKUP(C29,tag_dictionary!$A$1:$B$15,2,0)</f>
        <v>0</v>
      </c>
      <c r="L29" t="str">
        <f>VLOOKUP(D29,tag_dictionary!$A$1:$B$15,2,0)</f>
        <v>center</v>
      </c>
      <c r="M29">
        <f>VLOOKUP(E29,tag_dictionary!$A$1:$B$15,2,0)</f>
        <v>0</v>
      </c>
      <c r="N29" t="str">
        <f>VLOOKUP(F29,tag_dictionary!$A$1:$B$15,2,0)</f>
        <v>center</v>
      </c>
      <c r="O29">
        <f>VLOOKUP(G29,tag_dictionary!$A$1:$B$15,2,0)</f>
        <v>0</v>
      </c>
      <c r="P29" t="str">
        <f>VLOOKUP(H29,tag_dictionary!$A$1:$B$15,2,0)</f>
        <v>center</v>
      </c>
      <c r="Q29">
        <f>IF(ISNA(I29),0,VLOOKUP(I29,tag_dictionary!$A$1:$B$15,2,0))</f>
        <v>0</v>
      </c>
      <c r="R29">
        <f>IF(ISNA(J29),0,VLOOKUP(J29,tag_dictionary!$A$1:$B$15,2,0))</f>
        <v>0</v>
      </c>
      <c r="S29" t="b">
        <f t="shared" si="2"/>
        <v>0</v>
      </c>
      <c r="T29">
        <f t="shared" si="3"/>
        <v>3</v>
      </c>
      <c r="U29">
        <f t="shared" si="3"/>
        <v>0</v>
      </c>
      <c r="V29">
        <f t="shared" si="3"/>
        <v>0</v>
      </c>
      <c r="W29">
        <f t="shared" si="0"/>
        <v>0</v>
      </c>
      <c r="X29">
        <f t="shared" si="4"/>
        <v>0</v>
      </c>
      <c r="Y29" t="b">
        <f t="shared" si="1"/>
        <v>1</v>
      </c>
      <c r="Z29">
        <f>VLOOKUP(A29,'[1]tags (5)'!A:C,3,0)</f>
        <v>0</v>
      </c>
      <c r="AA29" t="b">
        <f t="shared" si="5"/>
        <v>1</v>
      </c>
    </row>
    <row r="30" spans="1:27" x14ac:dyDescent="0.25">
      <c r="A30" t="s">
        <v>49</v>
      </c>
      <c r="B30" t="s">
        <v>668</v>
      </c>
      <c r="C30">
        <v>0</v>
      </c>
      <c r="D30" t="s">
        <v>293</v>
      </c>
      <c r="E30" t="s">
        <v>293</v>
      </c>
      <c r="F30">
        <v>0</v>
      </c>
      <c r="G30">
        <v>0</v>
      </c>
      <c r="H30" t="s">
        <v>291</v>
      </c>
      <c r="I30" t="e">
        <v>#N/A</v>
      </c>
      <c r="J30" t="e">
        <v>#N/A</v>
      </c>
      <c r="K30">
        <f>VLOOKUP(C30,tag_dictionary!$A$1:$B$15,2,0)</f>
        <v>0</v>
      </c>
      <c r="L30" t="str">
        <f>VLOOKUP(D30,tag_dictionary!$A$1:$B$15,2,0)</f>
        <v>both</v>
      </c>
      <c r="M30" t="str">
        <f>VLOOKUP(E30,tag_dictionary!$A$1:$B$15,2,0)</f>
        <v>both</v>
      </c>
      <c r="N30">
        <f>VLOOKUP(F30,tag_dictionary!$A$1:$B$15,2,0)</f>
        <v>0</v>
      </c>
      <c r="O30">
        <f>VLOOKUP(G30,tag_dictionary!$A$1:$B$15,2,0)</f>
        <v>0</v>
      </c>
      <c r="P30" t="str">
        <f>VLOOKUP(H30,tag_dictionary!$A$1:$B$15,2,0)</f>
        <v>center</v>
      </c>
      <c r="Q30">
        <f>IF(ISNA(I30),0,VLOOKUP(I30,tag_dictionary!$A$1:$B$15,2,0))</f>
        <v>0</v>
      </c>
      <c r="R30">
        <f>IF(ISNA(J30),0,VLOOKUP(J30,tag_dictionary!$A$1:$B$15,2,0))</f>
        <v>0</v>
      </c>
      <c r="S30" t="b">
        <f t="shared" si="2"/>
        <v>0</v>
      </c>
      <c r="T30">
        <f t="shared" si="3"/>
        <v>1</v>
      </c>
      <c r="U30">
        <f t="shared" si="3"/>
        <v>2</v>
      </c>
      <c r="V30">
        <f t="shared" si="3"/>
        <v>0</v>
      </c>
      <c r="W30">
        <f t="shared" si="0"/>
        <v>1</v>
      </c>
      <c r="X30">
        <f t="shared" si="4"/>
        <v>0</v>
      </c>
      <c r="Y30" t="b">
        <f t="shared" si="1"/>
        <v>1</v>
      </c>
      <c r="Z30">
        <f>VLOOKUP(A30,'[1]tags (5)'!A:C,3,0)</f>
        <v>0</v>
      </c>
      <c r="AA30" t="b">
        <f t="shared" si="5"/>
        <v>1</v>
      </c>
    </row>
    <row r="31" spans="1:27" x14ac:dyDescent="0.25">
      <c r="A31" t="s">
        <v>50</v>
      </c>
      <c r="B31" t="s">
        <v>669</v>
      </c>
      <c r="C31" t="s">
        <v>291</v>
      </c>
      <c r="D31" t="s">
        <v>291</v>
      </c>
      <c r="E31">
        <v>0</v>
      </c>
      <c r="F31" t="s">
        <v>291</v>
      </c>
      <c r="G31">
        <v>0</v>
      </c>
      <c r="H31">
        <v>0</v>
      </c>
      <c r="I31" t="e">
        <v>#N/A</v>
      </c>
      <c r="J31" t="e">
        <v>#N/A</v>
      </c>
      <c r="K31" t="str">
        <f>VLOOKUP(C31,tag_dictionary!$A$1:$B$15,2,0)</f>
        <v>center</v>
      </c>
      <c r="L31" t="str">
        <f>VLOOKUP(D31,tag_dictionary!$A$1:$B$15,2,0)</f>
        <v>center</v>
      </c>
      <c r="M31">
        <f>VLOOKUP(E31,tag_dictionary!$A$1:$B$15,2,0)</f>
        <v>0</v>
      </c>
      <c r="N31" t="str">
        <f>VLOOKUP(F31,tag_dictionary!$A$1:$B$15,2,0)</f>
        <v>center</v>
      </c>
      <c r="O31">
        <f>VLOOKUP(G31,tag_dictionary!$A$1:$B$15,2,0)</f>
        <v>0</v>
      </c>
      <c r="P31">
        <f>VLOOKUP(H31,tag_dictionary!$A$1:$B$15,2,0)</f>
        <v>0</v>
      </c>
      <c r="Q31">
        <f>IF(ISNA(I31),0,VLOOKUP(I31,tag_dictionary!$A$1:$B$15,2,0))</f>
        <v>0</v>
      </c>
      <c r="R31">
        <f>IF(ISNA(J31),0,VLOOKUP(J31,tag_dictionary!$A$1:$B$15,2,0))</f>
        <v>0</v>
      </c>
      <c r="S31" t="b">
        <f t="shared" si="2"/>
        <v>0</v>
      </c>
      <c r="T31">
        <f t="shared" si="3"/>
        <v>3</v>
      </c>
      <c r="U31">
        <f t="shared" si="3"/>
        <v>0</v>
      </c>
      <c r="V31">
        <f t="shared" si="3"/>
        <v>0</v>
      </c>
      <c r="W31">
        <f t="shared" si="0"/>
        <v>0</v>
      </c>
      <c r="X31">
        <f t="shared" si="4"/>
        <v>0</v>
      </c>
      <c r="Y31" t="b">
        <f t="shared" si="1"/>
        <v>1</v>
      </c>
      <c r="Z31">
        <f>VLOOKUP(A31,'[1]tags (5)'!A:C,3,0)</f>
        <v>0</v>
      </c>
      <c r="AA31" t="b">
        <f t="shared" si="5"/>
        <v>1</v>
      </c>
    </row>
    <row r="32" spans="1:27" x14ac:dyDescent="0.25">
      <c r="A32" t="s">
        <v>52</v>
      </c>
      <c r="B32" t="s">
        <v>670</v>
      </c>
      <c r="C32" t="s">
        <v>291</v>
      </c>
      <c r="D32" t="s">
        <v>291</v>
      </c>
      <c r="E32" t="s">
        <v>292</v>
      </c>
      <c r="F32">
        <v>0</v>
      </c>
      <c r="G32" t="s">
        <v>291</v>
      </c>
      <c r="H32">
        <v>0</v>
      </c>
      <c r="I32">
        <v>0</v>
      </c>
      <c r="J32" t="s">
        <v>291</v>
      </c>
      <c r="K32" t="str">
        <f>VLOOKUP(C32,tag_dictionary!$A$1:$B$15,2,0)</f>
        <v>center</v>
      </c>
      <c r="L32" t="str">
        <f>VLOOKUP(D32,tag_dictionary!$A$1:$B$15,2,0)</f>
        <v>center</v>
      </c>
      <c r="M32" t="str">
        <f>VLOOKUP(E32,tag_dictionary!$A$1:$B$15,2,0)</f>
        <v>base</v>
      </c>
      <c r="N32">
        <f>VLOOKUP(F32,tag_dictionary!$A$1:$B$15,2,0)</f>
        <v>0</v>
      </c>
      <c r="O32" t="str">
        <f>VLOOKUP(G32,tag_dictionary!$A$1:$B$15,2,0)</f>
        <v>center</v>
      </c>
      <c r="P32">
        <f>VLOOKUP(H32,tag_dictionary!$A$1:$B$15,2,0)</f>
        <v>0</v>
      </c>
      <c r="Q32">
        <f>IF(ISNA(I32),0,VLOOKUP(I32,tag_dictionary!$A$1:$B$15,2,0))</f>
        <v>0</v>
      </c>
      <c r="R32" t="str">
        <f>IF(ISNA(J32),0,VLOOKUP(J32,tag_dictionary!$A$1:$B$15,2,0))</f>
        <v>center</v>
      </c>
      <c r="S32" t="b">
        <f t="shared" si="2"/>
        <v>0</v>
      </c>
      <c r="T32">
        <f t="shared" si="3"/>
        <v>4</v>
      </c>
      <c r="U32">
        <f t="shared" si="3"/>
        <v>0</v>
      </c>
      <c r="V32">
        <f t="shared" si="3"/>
        <v>1</v>
      </c>
      <c r="W32">
        <f t="shared" si="0"/>
        <v>0</v>
      </c>
      <c r="X32">
        <f t="shared" si="4"/>
        <v>0</v>
      </c>
      <c r="Y32" t="b">
        <f t="shared" si="1"/>
        <v>0</v>
      </c>
      <c r="Z32" t="e">
        <f>VLOOKUP(A32,'[1]tags (5)'!A:C,3,0)</f>
        <v>#N/A</v>
      </c>
      <c r="AA32" t="e">
        <f t="shared" si="5"/>
        <v>#N/A</v>
      </c>
    </row>
    <row r="33" spans="1:27" x14ac:dyDescent="0.25">
      <c r="A33" t="s">
        <v>55</v>
      </c>
      <c r="B33" t="s">
        <v>671</v>
      </c>
      <c r="C33" t="s">
        <v>293</v>
      </c>
      <c r="D33" t="s">
        <v>293</v>
      </c>
      <c r="E33" t="s">
        <v>293</v>
      </c>
      <c r="F33">
        <v>0</v>
      </c>
      <c r="G33" t="s">
        <v>291</v>
      </c>
      <c r="H33">
        <v>0</v>
      </c>
      <c r="I33" t="e">
        <v>#N/A</v>
      </c>
      <c r="J33" t="e">
        <v>#N/A</v>
      </c>
      <c r="K33" t="str">
        <f>VLOOKUP(C33,tag_dictionary!$A$1:$B$15,2,0)</f>
        <v>both</v>
      </c>
      <c r="L33" t="str">
        <f>VLOOKUP(D33,tag_dictionary!$A$1:$B$15,2,0)</f>
        <v>both</v>
      </c>
      <c r="M33" t="str">
        <f>VLOOKUP(E33,tag_dictionary!$A$1:$B$15,2,0)</f>
        <v>both</v>
      </c>
      <c r="N33">
        <f>VLOOKUP(F33,tag_dictionary!$A$1:$B$15,2,0)</f>
        <v>0</v>
      </c>
      <c r="O33" t="str">
        <f>VLOOKUP(G33,tag_dictionary!$A$1:$B$15,2,0)</f>
        <v>center</v>
      </c>
      <c r="P33">
        <f>VLOOKUP(H33,tag_dictionary!$A$1:$B$15,2,0)</f>
        <v>0</v>
      </c>
      <c r="Q33">
        <f>IF(ISNA(I33),0,VLOOKUP(I33,tag_dictionary!$A$1:$B$15,2,0))</f>
        <v>0</v>
      </c>
      <c r="R33">
        <f>IF(ISNA(J33),0,VLOOKUP(J33,tag_dictionary!$A$1:$B$15,2,0))</f>
        <v>0</v>
      </c>
      <c r="S33" t="b">
        <f t="shared" si="2"/>
        <v>0</v>
      </c>
      <c r="T33">
        <f t="shared" si="3"/>
        <v>1</v>
      </c>
      <c r="U33">
        <f t="shared" si="3"/>
        <v>3</v>
      </c>
      <c r="V33">
        <f t="shared" si="3"/>
        <v>0</v>
      </c>
      <c r="W33">
        <f t="shared" si="0"/>
        <v>1</v>
      </c>
      <c r="X33">
        <f t="shared" si="4"/>
        <v>0</v>
      </c>
      <c r="Y33" t="b">
        <f t="shared" si="1"/>
        <v>1</v>
      </c>
      <c r="Z33">
        <f>VLOOKUP(A33,'[1]tags (5)'!A:C,3,0)</f>
        <v>0</v>
      </c>
      <c r="AA33" t="b">
        <f t="shared" si="5"/>
        <v>1</v>
      </c>
    </row>
    <row r="34" spans="1:27" x14ac:dyDescent="0.25">
      <c r="A34" t="s">
        <v>64</v>
      </c>
      <c r="B34" t="s">
        <v>672</v>
      </c>
      <c r="C34" t="s">
        <v>291</v>
      </c>
      <c r="D34" t="s">
        <v>291</v>
      </c>
      <c r="E34" t="s">
        <v>291</v>
      </c>
      <c r="F34">
        <v>0</v>
      </c>
      <c r="G34" t="s">
        <v>291</v>
      </c>
      <c r="H34">
        <v>0</v>
      </c>
      <c r="I34" t="e">
        <v>#N/A</v>
      </c>
      <c r="J34" t="e">
        <v>#N/A</v>
      </c>
      <c r="K34" t="str">
        <f>VLOOKUP(C34,tag_dictionary!$A$1:$B$15,2,0)</f>
        <v>center</v>
      </c>
      <c r="L34" t="str">
        <f>VLOOKUP(D34,tag_dictionary!$A$1:$B$15,2,0)</f>
        <v>center</v>
      </c>
      <c r="M34" t="str">
        <f>VLOOKUP(E34,tag_dictionary!$A$1:$B$15,2,0)</f>
        <v>center</v>
      </c>
      <c r="N34">
        <f>VLOOKUP(F34,tag_dictionary!$A$1:$B$15,2,0)</f>
        <v>0</v>
      </c>
      <c r="O34" t="str">
        <f>VLOOKUP(G34,tag_dictionary!$A$1:$B$15,2,0)</f>
        <v>center</v>
      </c>
      <c r="P34">
        <f>VLOOKUP(H34,tag_dictionary!$A$1:$B$15,2,0)</f>
        <v>0</v>
      </c>
      <c r="Q34">
        <f>IF(ISNA(I34),0,VLOOKUP(I34,tag_dictionary!$A$1:$B$15,2,0))</f>
        <v>0</v>
      </c>
      <c r="R34">
        <f>IF(ISNA(J34),0,VLOOKUP(J34,tag_dictionary!$A$1:$B$15,2,0))</f>
        <v>0</v>
      </c>
      <c r="S34" t="b">
        <f t="shared" si="2"/>
        <v>0</v>
      </c>
      <c r="T34">
        <f t="shared" si="3"/>
        <v>4</v>
      </c>
      <c r="U34">
        <f t="shared" si="3"/>
        <v>0</v>
      </c>
      <c r="V34">
        <f t="shared" si="3"/>
        <v>0</v>
      </c>
      <c r="W34">
        <f t="shared" si="0"/>
        <v>0</v>
      </c>
      <c r="X34">
        <f t="shared" si="4"/>
        <v>0</v>
      </c>
      <c r="Y34" t="b">
        <f t="shared" si="1"/>
        <v>1</v>
      </c>
      <c r="Z34">
        <f>VLOOKUP(A34,'[1]tags (5)'!A:C,3,0)</f>
        <v>0</v>
      </c>
      <c r="AA34" t="b">
        <f t="shared" si="5"/>
        <v>1</v>
      </c>
    </row>
    <row r="35" spans="1:27" x14ac:dyDescent="0.25">
      <c r="A35" t="s">
        <v>65</v>
      </c>
      <c r="B35" t="s">
        <v>673</v>
      </c>
      <c r="C35" t="s">
        <v>291</v>
      </c>
      <c r="D35" t="s">
        <v>291</v>
      </c>
      <c r="E35">
        <v>0</v>
      </c>
      <c r="F35" t="s">
        <v>291</v>
      </c>
      <c r="G35">
        <v>0</v>
      </c>
      <c r="H35">
        <v>0</v>
      </c>
      <c r="I35">
        <v>0</v>
      </c>
      <c r="J35" t="s">
        <v>291</v>
      </c>
      <c r="K35" t="str">
        <f>VLOOKUP(C35,tag_dictionary!$A$1:$B$15,2,0)</f>
        <v>center</v>
      </c>
      <c r="L35" t="str">
        <f>VLOOKUP(D35,tag_dictionary!$A$1:$B$15,2,0)</f>
        <v>center</v>
      </c>
      <c r="M35">
        <f>VLOOKUP(E35,tag_dictionary!$A$1:$B$15,2,0)</f>
        <v>0</v>
      </c>
      <c r="N35" t="str">
        <f>VLOOKUP(F35,tag_dictionary!$A$1:$B$15,2,0)</f>
        <v>center</v>
      </c>
      <c r="O35">
        <f>VLOOKUP(G35,tag_dictionary!$A$1:$B$15,2,0)</f>
        <v>0</v>
      </c>
      <c r="P35">
        <f>VLOOKUP(H35,tag_dictionary!$A$1:$B$15,2,0)</f>
        <v>0</v>
      </c>
      <c r="Q35">
        <f>IF(ISNA(I35),0,VLOOKUP(I35,tag_dictionary!$A$1:$B$15,2,0))</f>
        <v>0</v>
      </c>
      <c r="R35" t="str">
        <f>IF(ISNA(J35),0,VLOOKUP(J35,tag_dictionary!$A$1:$B$15,2,0))</f>
        <v>center</v>
      </c>
      <c r="S35" t="b">
        <f t="shared" si="2"/>
        <v>0</v>
      </c>
      <c r="T35">
        <f t="shared" si="3"/>
        <v>4</v>
      </c>
      <c r="U35">
        <f t="shared" si="3"/>
        <v>0</v>
      </c>
      <c r="V35">
        <f t="shared" si="3"/>
        <v>0</v>
      </c>
      <c r="W35">
        <f t="shared" si="0"/>
        <v>0</v>
      </c>
      <c r="X35">
        <f t="shared" si="4"/>
        <v>0</v>
      </c>
      <c r="Y35" t="b">
        <f t="shared" si="1"/>
        <v>1</v>
      </c>
      <c r="Z35">
        <f>VLOOKUP(A35,'[1]tags (5)'!A:C,3,0)</f>
        <v>0</v>
      </c>
      <c r="AA35" t="b">
        <f t="shared" si="5"/>
        <v>1</v>
      </c>
    </row>
    <row r="36" spans="1:27" x14ac:dyDescent="0.25">
      <c r="A36" t="s">
        <v>66</v>
      </c>
      <c r="B36" t="s">
        <v>674</v>
      </c>
      <c r="C36" t="s">
        <v>291</v>
      </c>
      <c r="D36" t="s">
        <v>291</v>
      </c>
      <c r="E36" t="s">
        <v>291</v>
      </c>
      <c r="F36">
        <v>0</v>
      </c>
      <c r="G36" t="s">
        <v>291</v>
      </c>
      <c r="H36">
        <v>0</v>
      </c>
      <c r="I36" t="e">
        <v>#N/A</v>
      </c>
      <c r="J36" t="e">
        <v>#N/A</v>
      </c>
      <c r="K36" t="str">
        <f>VLOOKUP(C36,tag_dictionary!$A$1:$B$15,2,0)</f>
        <v>center</v>
      </c>
      <c r="L36" t="str">
        <f>VLOOKUP(D36,tag_dictionary!$A$1:$B$15,2,0)</f>
        <v>center</v>
      </c>
      <c r="M36" t="str">
        <f>VLOOKUP(E36,tag_dictionary!$A$1:$B$15,2,0)</f>
        <v>center</v>
      </c>
      <c r="N36">
        <f>VLOOKUP(F36,tag_dictionary!$A$1:$B$15,2,0)</f>
        <v>0</v>
      </c>
      <c r="O36" t="str">
        <f>VLOOKUP(G36,tag_dictionary!$A$1:$B$15,2,0)</f>
        <v>center</v>
      </c>
      <c r="P36">
        <f>VLOOKUP(H36,tag_dictionary!$A$1:$B$15,2,0)</f>
        <v>0</v>
      </c>
      <c r="Q36">
        <f>IF(ISNA(I36),0,VLOOKUP(I36,tag_dictionary!$A$1:$B$15,2,0))</f>
        <v>0</v>
      </c>
      <c r="R36">
        <f>IF(ISNA(J36),0,VLOOKUP(J36,tag_dictionary!$A$1:$B$15,2,0))</f>
        <v>0</v>
      </c>
      <c r="S36" t="b">
        <f t="shared" si="2"/>
        <v>0</v>
      </c>
      <c r="T36">
        <f t="shared" si="3"/>
        <v>4</v>
      </c>
      <c r="U36">
        <f t="shared" si="3"/>
        <v>0</v>
      </c>
      <c r="V36">
        <f t="shared" si="3"/>
        <v>0</v>
      </c>
      <c r="W36">
        <f t="shared" si="0"/>
        <v>0</v>
      </c>
      <c r="X36">
        <f t="shared" si="4"/>
        <v>0</v>
      </c>
      <c r="Y36" t="b">
        <f t="shared" si="1"/>
        <v>1</v>
      </c>
      <c r="Z36">
        <f>VLOOKUP(A36,'[1]tags (5)'!A:C,3,0)</f>
        <v>0</v>
      </c>
      <c r="AA36" t="b">
        <f t="shared" si="5"/>
        <v>1</v>
      </c>
    </row>
    <row r="37" spans="1:27" x14ac:dyDescent="0.25">
      <c r="A37" t="s">
        <v>77</v>
      </c>
      <c r="B37" t="s">
        <v>675</v>
      </c>
      <c r="C37" t="s">
        <v>291</v>
      </c>
      <c r="D37" t="s">
        <v>291</v>
      </c>
      <c r="E37">
        <v>0</v>
      </c>
      <c r="F37" t="s">
        <v>291</v>
      </c>
      <c r="G37">
        <v>0</v>
      </c>
      <c r="H37">
        <v>0</v>
      </c>
      <c r="I37" t="e">
        <v>#N/A</v>
      </c>
      <c r="J37" t="e">
        <v>#N/A</v>
      </c>
      <c r="K37" t="str">
        <f>VLOOKUP(C37,tag_dictionary!$A$1:$B$15,2,0)</f>
        <v>center</v>
      </c>
      <c r="L37" t="str">
        <f>VLOOKUP(D37,tag_dictionary!$A$1:$B$15,2,0)</f>
        <v>center</v>
      </c>
      <c r="M37">
        <f>VLOOKUP(E37,tag_dictionary!$A$1:$B$15,2,0)</f>
        <v>0</v>
      </c>
      <c r="N37" t="str">
        <f>VLOOKUP(F37,tag_dictionary!$A$1:$B$15,2,0)</f>
        <v>center</v>
      </c>
      <c r="O37">
        <f>VLOOKUP(G37,tag_dictionary!$A$1:$B$15,2,0)</f>
        <v>0</v>
      </c>
      <c r="P37">
        <f>VLOOKUP(H37,tag_dictionary!$A$1:$B$15,2,0)</f>
        <v>0</v>
      </c>
      <c r="Q37">
        <f>IF(ISNA(I37),0,VLOOKUP(I37,tag_dictionary!$A$1:$B$15,2,0))</f>
        <v>0</v>
      </c>
      <c r="R37">
        <f>IF(ISNA(J37),0,VLOOKUP(J37,tag_dictionary!$A$1:$B$15,2,0))</f>
        <v>0</v>
      </c>
      <c r="S37" t="b">
        <f t="shared" si="2"/>
        <v>0</v>
      </c>
      <c r="T37">
        <f t="shared" si="3"/>
        <v>3</v>
      </c>
      <c r="U37">
        <f t="shared" si="3"/>
        <v>0</v>
      </c>
      <c r="V37">
        <f t="shared" si="3"/>
        <v>0</v>
      </c>
      <c r="W37">
        <f t="shared" si="0"/>
        <v>0</v>
      </c>
      <c r="X37">
        <f t="shared" si="4"/>
        <v>0</v>
      </c>
      <c r="Y37" t="b">
        <f t="shared" si="1"/>
        <v>1</v>
      </c>
      <c r="Z37">
        <f>VLOOKUP(A37,'[1]tags (5)'!A:C,3,0)</f>
        <v>0</v>
      </c>
      <c r="AA37" t="b">
        <f t="shared" si="5"/>
        <v>1</v>
      </c>
    </row>
    <row r="38" spans="1:27" x14ac:dyDescent="0.25">
      <c r="A38" t="s">
        <v>79</v>
      </c>
      <c r="B38" t="s">
        <v>676</v>
      </c>
      <c r="C38" t="s">
        <v>291</v>
      </c>
      <c r="D38" t="s">
        <v>291</v>
      </c>
      <c r="E38" t="s">
        <v>291</v>
      </c>
      <c r="F38" t="s">
        <v>291</v>
      </c>
      <c r="G38" t="s">
        <v>291</v>
      </c>
      <c r="H38">
        <v>0</v>
      </c>
      <c r="I38" t="e">
        <v>#N/A</v>
      </c>
      <c r="J38" t="e">
        <v>#N/A</v>
      </c>
      <c r="K38" t="str">
        <f>VLOOKUP(C38,tag_dictionary!$A$1:$B$15,2,0)</f>
        <v>center</v>
      </c>
      <c r="L38" t="str">
        <f>VLOOKUP(D38,tag_dictionary!$A$1:$B$15,2,0)</f>
        <v>center</v>
      </c>
      <c r="M38" t="str">
        <f>VLOOKUP(E38,tag_dictionary!$A$1:$B$15,2,0)</f>
        <v>center</v>
      </c>
      <c r="N38" t="str">
        <f>VLOOKUP(F38,tag_dictionary!$A$1:$B$15,2,0)</f>
        <v>center</v>
      </c>
      <c r="O38" t="str">
        <f>VLOOKUP(G38,tag_dictionary!$A$1:$B$15,2,0)</f>
        <v>center</v>
      </c>
      <c r="P38">
        <f>VLOOKUP(H38,tag_dictionary!$A$1:$B$15,2,0)</f>
        <v>0</v>
      </c>
      <c r="Q38">
        <f>IF(ISNA(I38),0,VLOOKUP(I38,tag_dictionary!$A$1:$B$15,2,0))</f>
        <v>0</v>
      </c>
      <c r="R38">
        <f>IF(ISNA(J38),0,VLOOKUP(J38,tag_dictionary!$A$1:$B$15,2,0))</f>
        <v>0</v>
      </c>
      <c r="S38" t="b">
        <f t="shared" si="2"/>
        <v>0</v>
      </c>
      <c r="T38">
        <f t="shared" si="3"/>
        <v>5</v>
      </c>
      <c r="U38">
        <f t="shared" si="3"/>
        <v>0</v>
      </c>
      <c r="V38">
        <f t="shared" si="3"/>
        <v>0</v>
      </c>
      <c r="W38">
        <f t="shared" si="0"/>
        <v>0</v>
      </c>
      <c r="X38">
        <f t="shared" si="4"/>
        <v>0</v>
      </c>
      <c r="Y38" t="b">
        <f t="shared" si="1"/>
        <v>1</v>
      </c>
      <c r="Z38">
        <f>VLOOKUP(A38,'[1]tags (5)'!A:C,3,0)</f>
        <v>0</v>
      </c>
      <c r="AA38" t="b">
        <f t="shared" si="5"/>
        <v>1</v>
      </c>
    </row>
    <row r="39" spans="1:27" x14ac:dyDescent="0.25">
      <c r="A39" t="s">
        <v>80</v>
      </c>
      <c r="B39" t="s">
        <v>677</v>
      </c>
      <c r="C39" t="s">
        <v>293</v>
      </c>
      <c r="D39" t="s">
        <v>292</v>
      </c>
      <c r="E39">
        <v>0</v>
      </c>
      <c r="F39" t="s">
        <v>291</v>
      </c>
      <c r="G39">
        <v>0</v>
      </c>
      <c r="H39">
        <v>0</v>
      </c>
      <c r="I39" t="s">
        <v>291</v>
      </c>
      <c r="J39" t="s">
        <v>291</v>
      </c>
      <c r="K39" t="str">
        <f>VLOOKUP(C39,tag_dictionary!$A$1:$B$15,2,0)</f>
        <v>both</v>
      </c>
      <c r="L39" t="str">
        <f>VLOOKUP(D39,tag_dictionary!$A$1:$B$15,2,0)</f>
        <v>base</v>
      </c>
      <c r="M39">
        <f>VLOOKUP(E39,tag_dictionary!$A$1:$B$15,2,0)</f>
        <v>0</v>
      </c>
      <c r="N39" t="str">
        <f>VLOOKUP(F39,tag_dictionary!$A$1:$B$15,2,0)</f>
        <v>center</v>
      </c>
      <c r="O39">
        <f>VLOOKUP(G39,tag_dictionary!$A$1:$B$15,2,0)</f>
        <v>0</v>
      </c>
      <c r="P39">
        <f>VLOOKUP(H39,tag_dictionary!$A$1:$B$15,2,0)</f>
        <v>0</v>
      </c>
      <c r="Q39" t="str">
        <f>IF(ISNA(I39),0,VLOOKUP(I39,tag_dictionary!$A$1:$B$15,2,0))</f>
        <v>center</v>
      </c>
      <c r="R39" t="str">
        <f>IF(ISNA(J39),0,VLOOKUP(J39,tag_dictionary!$A$1:$B$15,2,0))</f>
        <v>center</v>
      </c>
      <c r="S39" t="b">
        <f t="shared" si="2"/>
        <v>1</v>
      </c>
      <c r="T39">
        <f t="shared" si="3"/>
        <v>3</v>
      </c>
      <c r="U39">
        <f t="shared" si="3"/>
        <v>1</v>
      </c>
      <c r="V39">
        <f t="shared" si="3"/>
        <v>1</v>
      </c>
      <c r="W39">
        <f t="shared" si="0"/>
        <v>0</v>
      </c>
      <c r="X39">
        <f t="shared" si="4"/>
        <v>0</v>
      </c>
      <c r="Y39" t="b">
        <f t="shared" si="1"/>
        <v>0</v>
      </c>
      <c r="Z39" t="e">
        <f>VLOOKUP(A39,'[1]tags (5)'!A:C,3,0)</f>
        <v>#N/A</v>
      </c>
      <c r="AA39" t="e">
        <f t="shared" si="5"/>
        <v>#N/A</v>
      </c>
    </row>
    <row r="40" spans="1:27" x14ac:dyDescent="0.25">
      <c r="A40" t="s">
        <v>81</v>
      </c>
      <c r="B40" t="s">
        <v>678</v>
      </c>
      <c r="C40" t="s">
        <v>291</v>
      </c>
      <c r="D40" t="s">
        <v>291</v>
      </c>
      <c r="E40" t="s">
        <v>291</v>
      </c>
      <c r="F40">
        <v>0</v>
      </c>
      <c r="G40">
        <v>0</v>
      </c>
      <c r="H40" t="s">
        <v>291</v>
      </c>
      <c r="I40" t="e">
        <v>#N/A</v>
      </c>
      <c r="J40" t="e">
        <v>#N/A</v>
      </c>
      <c r="K40" t="str">
        <f>VLOOKUP(C40,tag_dictionary!$A$1:$B$15,2,0)</f>
        <v>center</v>
      </c>
      <c r="L40" t="str">
        <f>VLOOKUP(D40,tag_dictionary!$A$1:$B$15,2,0)</f>
        <v>center</v>
      </c>
      <c r="M40" t="str">
        <f>VLOOKUP(E40,tag_dictionary!$A$1:$B$15,2,0)</f>
        <v>center</v>
      </c>
      <c r="N40">
        <f>VLOOKUP(F40,tag_dictionary!$A$1:$B$15,2,0)</f>
        <v>0</v>
      </c>
      <c r="O40">
        <f>VLOOKUP(G40,tag_dictionary!$A$1:$B$15,2,0)</f>
        <v>0</v>
      </c>
      <c r="P40" t="str">
        <f>VLOOKUP(H40,tag_dictionary!$A$1:$B$15,2,0)</f>
        <v>center</v>
      </c>
      <c r="Q40">
        <f>IF(ISNA(I40),0,VLOOKUP(I40,tag_dictionary!$A$1:$B$15,2,0))</f>
        <v>0</v>
      </c>
      <c r="R40">
        <f>IF(ISNA(J40),0,VLOOKUP(J40,tag_dictionary!$A$1:$B$15,2,0))</f>
        <v>0</v>
      </c>
      <c r="S40" t="b">
        <f t="shared" si="2"/>
        <v>0</v>
      </c>
      <c r="T40">
        <f t="shared" si="3"/>
        <v>4</v>
      </c>
      <c r="U40">
        <f t="shared" si="3"/>
        <v>0</v>
      </c>
      <c r="V40">
        <f t="shared" si="3"/>
        <v>0</v>
      </c>
      <c r="W40">
        <f t="shared" si="0"/>
        <v>0</v>
      </c>
      <c r="X40">
        <f t="shared" si="4"/>
        <v>0</v>
      </c>
      <c r="Y40" t="b">
        <f t="shared" si="1"/>
        <v>1</v>
      </c>
      <c r="Z40">
        <f>VLOOKUP(A40,'[1]tags (5)'!A:C,3,0)</f>
        <v>0</v>
      </c>
      <c r="AA40" t="b">
        <f t="shared" si="5"/>
        <v>1</v>
      </c>
    </row>
    <row r="41" spans="1:27" x14ac:dyDescent="0.25">
      <c r="A41" t="s">
        <v>85</v>
      </c>
      <c r="B41" t="s">
        <v>679</v>
      </c>
      <c r="C41" t="s">
        <v>292</v>
      </c>
      <c r="D41" t="s">
        <v>293</v>
      </c>
      <c r="E41" t="s">
        <v>293</v>
      </c>
      <c r="F41">
        <v>0</v>
      </c>
      <c r="G41" t="s">
        <v>293</v>
      </c>
      <c r="H41">
        <v>0</v>
      </c>
      <c r="I41">
        <v>0</v>
      </c>
      <c r="J41" t="s">
        <v>291</v>
      </c>
      <c r="K41" t="str">
        <f>VLOOKUP(C41,tag_dictionary!$A$1:$B$15,2,0)</f>
        <v>base</v>
      </c>
      <c r="L41" t="str">
        <f>VLOOKUP(D41,tag_dictionary!$A$1:$B$15,2,0)</f>
        <v>both</v>
      </c>
      <c r="M41" t="str">
        <f>VLOOKUP(E41,tag_dictionary!$A$1:$B$15,2,0)</f>
        <v>both</v>
      </c>
      <c r="N41">
        <f>VLOOKUP(F41,tag_dictionary!$A$1:$B$15,2,0)</f>
        <v>0</v>
      </c>
      <c r="O41" t="str">
        <f>VLOOKUP(G41,tag_dictionary!$A$1:$B$15,2,0)</f>
        <v>both</v>
      </c>
      <c r="P41">
        <f>VLOOKUP(H41,tag_dictionary!$A$1:$B$15,2,0)</f>
        <v>0</v>
      </c>
      <c r="Q41">
        <f>IF(ISNA(I41),0,VLOOKUP(I41,tag_dictionary!$A$1:$B$15,2,0))</f>
        <v>0</v>
      </c>
      <c r="R41" t="str">
        <f>IF(ISNA(J41),0,VLOOKUP(J41,tag_dictionary!$A$1:$B$15,2,0))</f>
        <v>center</v>
      </c>
      <c r="S41" t="b">
        <f t="shared" si="2"/>
        <v>0</v>
      </c>
      <c r="T41">
        <f t="shared" si="3"/>
        <v>1</v>
      </c>
      <c r="U41">
        <f t="shared" si="3"/>
        <v>3</v>
      </c>
      <c r="V41">
        <f t="shared" si="3"/>
        <v>1</v>
      </c>
      <c r="W41">
        <f t="shared" si="0"/>
        <v>1</v>
      </c>
      <c r="X41">
        <f t="shared" si="4"/>
        <v>0</v>
      </c>
      <c r="Y41" t="b">
        <f t="shared" si="1"/>
        <v>0</v>
      </c>
      <c r="Z41" t="e">
        <f>VLOOKUP(A41,'[1]tags (5)'!A:C,3,0)</f>
        <v>#N/A</v>
      </c>
      <c r="AA41" t="e">
        <f t="shared" si="5"/>
        <v>#N/A</v>
      </c>
    </row>
    <row r="42" spans="1:27" x14ac:dyDescent="0.25">
      <c r="A42" t="s">
        <v>86</v>
      </c>
      <c r="B42" t="s">
        <v>680</v>
      </c>
      <c r="C42">
        <v>0</v>
      </c>
      <c r="D42" t="s">
        <v>291</v>
      </c>
      <c r="E42">
        <v>0</v>
      </c>
      <c r="F42" t="s">
        <v>291</v>
      </c>
      <c r="G42">
        <v>0</v>
      </c>
      <c r="H42">
        <v>0</v>
      </c>
      <c r="I42" t="s">
        <v>291</v>
      </c>
      <c r="J42" t="s">
        <v>291</v>
      </c>
      <c r="K42">
        <f>VLOOKUP(C42,tag_dictionary!$A$1:$B$15,2,0)</f>
        <v>0</v>
      </c>
      <c r="L42" t="str">
        <f>VLOOKUP(D42,tag_dictionary!$A$1:$B$15,2,0)</f>
        <v>center</v>
      </c>
      <c r="M42">
        <f>VLOOKUP(E42,tag_dictionary!$A$1:$B$15,2,0)</f>
        <v>0</v>
      </c>
      <c r="N42" t="str">
        <f>VLOOKUP(F42,tag_dictionary!$A$1:$B$15,2,0)</f>
        <v>center</v>
      </c>
      <c r="O42">
        <f>VLOOKUP(G42,tag_dictionary!$A$1:$B$15,2,0)</f>
        <v>0</v>
      </c>
      <c r="P42">
        <f>VLOOKUP(H42,tag_dictionary!$A$1:$B$15,2,0)</f>
        <v>0</v>
      </c>
      <c r="Q42" t="str">
        <f>IF(ISNA(I42),0,VLOOKUP(I42,tag_dictionary!$A$1:$B$15,2,0))</f>
        <v>center</v>
      </c>
      <c r="R42" t="str">
        <f>IF(ISNA(J42),0,VLOOKUP(J42,tag_dictionary!$A$1:$B$15,2,0))</f>
        <v>center</v>
      </c>
      <c r="S42" t="b">
        <f t="shared" si="2"/>
        <v>1</v>
      </c>
      <c r="T42">
        <f t="shared" si="3"/>
        <v>4</v>
      </c>
      <c r="U42">
        <f t="shared" si="3"/>
        <v>0</v>
      </c>
      <c r="V42">
        <f t="shared" si="3"/>
        <v>0</v>
      </c>
      <c r="W42">
        <f t="shared" si="0"/>
        <v>0</v>
      </c>
      <c r="X42">
        <f t="shared" si="4"/>
        <v>0</v>
      </c>
      <c r="Y42" t="b">
        <f t="shared" si="1"/>
        <v>1</v>
      </c>
      <c r="Z42">
        <f>VLOOKUP(A42,'[1]tags (5)'!A:C,3,0)</f>
        <v>0</v>
      </c>
      <c r="AA42" t="b">
        <f t="shared" si="5"/>
        <v>1</v>
      </c>
    </row>
    <row r="43" spans="1:27" x14ac:dyDescent="0.25">
      <c r="A43" t="s">
        <v>87</v>
      </c>
      <c r="B43" t="s">
        <v>681</v>
      </c>
      <c r="C43">
        <v>0</v>
      </c>
      <c r="D43" t="s">
        <v>291</v>
      </c>
      <c r="E43" t="s">
        <v>291</v>
      </c>
      <c r="F43">
        <v>0</v>
      </c>
      <c r="G43" t="s">
        <v>291</v>
      </c>
      <c r="H43" t="s">
        <v>293</v>
      </c>
      <c r="I43" t="e">
        <v>#N/A</v>
      </c>
      <c r="J43" t="e">
        <v>#N/A</v>
      </c>
      <c r="K43">
        <f>VLOOKUP(C43,tag_dictionary!$A$1:$B$15,2,0)</f>
        <v>0</v>
      </c>
      <c r="L43" t="str">
        <f>VLOOKUP(D43,tag_dictionary!$A$1:$B$15,2,0)</f>
        <v>center</v>
      </c>
      <c r="M43" t="str">
        <f>VLOOKUP(E43,tag_dictionary!$A$1:$B$15,2,0)</f>
        <v>center</v>
      </c>
      <c r="N43">
        <f>VLOOKUP(F43,tag_dictionary!$A$1:$B$15,2,0)</f>
        <v>0</v>
      </c>
      <c r="O43" t="str">
        <f>VLOOKUP(G43,tag_dictionary!$A$1:$B$15,2,0)</f>
        <v>center</v>
      </c>
      <c r="P43" t="str">
        <f>VLOOKUP(H43,tag_dictionary!$A$1:$B$15,2,0)</f>
        <v>both</v>
      </c>
      <c r="Q43">
        <f>IF(ISNA(I43),0,VLOOKUP(I43,tag_dictionary!$A$1:$B$15,2,0))</f>
        <v>0</v>
      </c>
      <c r="R43">
        <f>IF(ISNA(J43),0,VLOOKUP(J43,tag_dictionary!$A$1:$B$15,2,0))</f>
        <v>0</v>
      </c>
      <c r="S43" t="b">
        <f t="shared" si="2"/>
        <v>0</v>
      </c>
      <c r="T43">
        <f t="shared" si="3"/>
        <v>3</v>
      </c>
      <c r="U43">
        <f t="shared" si="3"/>
        <v>1</v>
      </c>
      <c r="V43">
        <f t="shared" si="3"/>
        <v>0</v>
      </c>
      <c r="W43">
        <f t="shared" si="0"/>
        <v>0</v>
      </c>
      <c r="X43">
        <f t="shared" si="4"/>
        <v>0</v>
      </c>
      <c r="Y43" t="b">
        <f t="shared" si="1"/>
        <v>1</v>
      </c>
      <c r="Z43">
        <f>VLOOKUP(A43,'[1]tags (5)'!A:C,3,0)</f>
        <v>0</v>
      </c>
      <c r="AA43" t="b">
        <f t="shared" si="5"/>
        <v>1</v>
      </c>
    </row>
    <row r="44" spans="1:27" x14ac:dyDescent="0.25">
      <c r="A44" t="s">
        <v>89</v>
      </c>
      <c r="B44" t="s">
        <v>682</v>
      </c>
      <c r="C44" t="s">
        <v>291</v>
      </c>
      <c r="D44" t="s">
        <v>292</v>
      </c>
      <c r="E44">
        <v>0</v>
      </c>
      <c r="F44" t="s">
        <v>291</v>
      </c>
      <c r="G44">
        <v>0</v>
      </c>
      <c r="H44">
        <v>0</v>
      </c>
      <c r="I44" t="s">
        <v>291</v>
      </c>
      <c r="J44" t="s">
        <v>291</v>
      </c>
      <c r="K44" t="str">
        <f>VLOOKUP(C44,tag_dictionary!$A$1:$B$15,2,0)</f>
        <v>center</v>
      </c>
      <c r="L44" t="str">
        <f>VLOOKUP(D44,tag_dictionary!$A$1:$B$15,2,0)</f>
        <v>base</v>
      </c>
      <c r="M44">
        <f>VLOOKUP(E44,tag_dictionary!$A$1:$B$15,2,0)</f>
        <v>0</v>
      </c>
      <c r="N44" t="str">
        <f>VLOOKUP(F44,tag_dictionary!$A$1:$B$15,2,0)</f>
        <v>center</v>
      </c>
      <c r="O44">
        <f>VLOOKUP(G44,tag_dictionary!$A$1:$B$15,2,0)</f>
        <v>0</v>
      </c>
      <c r="P44">
        <f>VLOOKUP(H44,tag_dictionary!$A$1:$B$15,2,0)</f>
        <v>0</v>
      </c>
      <c r="Q44" t="str">
        <f>IF(ISNA(I44),0,VLOOKUP(I44,tag_dictionary!$A$1:$B$15,2,0))</f>
        <v>center</v>
      </c>
      <c r="R44" t="str">
        <f>IF(ISNA(J44),0,VLOOKUP(J44,tag_dictionary!$A$1:$B$15,2,0))</f>
        <v>center</v>
      </c>
      <c r="S44" t="b">
        <f t="shared" si="2"/>
        <v>1</v>
      </c>
      <c r="T44">
        <f t="shared" si="3"/>
        <v>4</v>
      </c>
      <c r="U44">
        <f t="shared" si="3"/>
        <v>0</v>
      </c>
      <c r="V44">
        <f t="shared" si="3"/>
        <v>1</v>
      </c>
      <c r="W44">
        <f t="shared" si="0"/>
        <v>0</v>
      </c>
      <c r="X44">
        <f t="shared" si="4"/>
        <v>0</v>
      </c>
      <c r="Y44" t="b">
        <f t="shared" si="1"/>
        <v>0</v>
      </c>
      <c r="Z44" t="e">
        <f>VLOOKUP(A44,'[1]tags (5)'!A:C,3,0)</f>
        <v>#N/A</v>
      </c>
      <c r="AA44" t="e">
        <f t="shared" si="5"/>
        <v>#N/A</v>
      </c>
    </row>
    <row r="45" spans="1:27" x14ac:dyDescent="0.25">
      <c r="A45" t="s">
        <v>90</v>
      </c>
      <c r="B45" t="s">
        <v>683</v>
      </c>
      <c r="C45" t="s">
        <v>291</v>
      </c>
      <c r="D45" t="s">
        <v>291</v>
      </c>
      <c r="E45">
        <v>0</v>
      </c>
      <c r="F45" t="s">
        <v>291</v>
      </c>
      <c r="G45">
        <v>0</v>
      </c>
      <c r="H45">
        <v>0</v>
      </c>
      <c r="I45" t="e">
        <v>#N/A</v>
      </c>
      <c r="J45" t="e">
        <v>#N/A</v>
      </c>
      <c r="K45" t="str">
        <f>VLOOKUP(C45,tag_dictionary!$A$1:$B$15,2,0)</f>
        <v>center</v>
      </c>
      <c r="L45" t="str">
        <f>VLOOKUP(D45,tag_dictionary!$A$1:$B$15,2,0)</f>
        <v>center</v>
      </c>
      <c r="M45">
        <f>VLOOKUP(E45,tag_dictionary!$A$1:$B$15,2,0)</f>
        <v>0</v>
      </c>
      <c r="N45" t="str">
        <f>VLOOKUP(F45,tag_dictionary!$A$1:$B$15,2,0)</f>
        <v>center</v>
      </c>
      <c r="O45">
        <f>VLOOKUP(G45,tag_dictionary!$A$1:$B$15,2,0)</f>
        <v>0</v>
      </c>
      <c r="P45">
        <f>VLOOKUP(H45,tag_dictionary!$A$1:$B$15,2,0)</f>
        <v>0</v>
      </c>
      <c r="Q45">
        <f>IF(ISNA(I45),0,VLOOKUP(I45,tag_dictionary!$A$1:$B$15,2,0))</f>
        <v>0</v>
      </c>
      <c r="R45">
        <f>IF(ISNA(J45),0,VLOOKUP(J45,tag_dictionary!$A$1:$B$15,2,0))</f>
        <v>0</v>
      </c>
      <c r="S45" t="b">
        <f t="shared" si="2"/>
        <v>0</v>
      </c>
      <c r="T45">
        <f t="shared" si="3"/>
        <v>3</v>
      </c>
      <c r="U45">
        <f t="shared" si="3"/>
        <v>0</v>
      </c>
      <c r="V45">
        <f t="shared" si="3"/>
        <v>0</v>
      </c>
      <c r="W45">
        <f t="shared" si="0"/>
        <v>0</v>
      </c>
      <c r="X45">
        <f t="shared" si="4"/>
        <v>0</v>
      </c>
      <c r="Y45" t="b">
        <f t="shared" si="1"/>
        <v>1</v>
      </c>
      <c r="Z45">
        <f>VLOOKUP(A45,'[1]tags (5)'!A:C,3,0)</f>
        <v>0</v>
      </c>
      <c r="AA45" t="b">
        <f t="shared" si="5"/>
        <v>1</v>
      </c>
    </row>
    <row r="46" spans="1:27" x14ac:dyDescent="0.25">
      <c r="A46" t="s">
        <v>92</v>
      </c>
      <c r="B46" t="s">
        <v>684</v>
      </c>
      <c r="C46" t="s">
        <v>291</v>
      </c>
      <c r="D46" t="s">
        <v>292</v>
      </c>
      <c r="E46">
        <v>0</v>
      </c>
      <c r="F46" t="s">
        <v>291</v>
      </c>
      <c r="G46">
        <v>0</v>
      </c>
      <c r="H46">
        <v>0</v>
      </c>
      <c r="I46" t="s">
        <v>291</v>
      </c>
      <c r="J46" t="s">
        <v>291</v>
      </c>
      <c r="K46" t="str">
        <f>VLOOKUP(C46,tag_dictionary!$A$1:$B$15,2,0)</f>
        <v>center</v>
      </c>
      <c r="L46" t="str">
        <f>VLOOKUP(D46,tag_dictionary!$A$1:$B$15,2,0)</f>
        <v>base</v>
      </c>
      <c r="M46">
        <f>VLOOKUP(E46,tag_dictionary!$A$1:$B$15,2,0)</f>
        <v>0</v>
      </c>
      <c r="N46" t="str">
        <f>VLOOKUP(F46,tag_dictionary!$A$1:$B$15,2,0)</f>
        <v>center</v>
      </c>
      <c r="O46">
        <f>VLOOKUP(G46,tag_dictionary!$A$1:$B$15,2,0)</f>
        <v>0</v>
      </c>
      <c r="P46">
        <f>VLOOKUP(H46,tag_dictionary!$A$1:$B$15,2,0)</f>
        <v>0</v>
      </c>
      <c r="Q46" t="str">
        <f>IF(ISNA(I46),0,VLOOKUP(I46,tag_dictionary!$A$1:$B$15,2,0))</f>
        <v>center</v>
      </c>
      <c r="R46" t="str">
        <f>IF(ISNA(J46),0,VLOOKUP(J46,tag_dictionary!$A$1:$B$15,2,0))</f>
        <v>center</v>
      </c>
      <c r="S46" t="b">
        <f t="shared" si="2"/>
        <v>1</v>
      </c>
      <c r="T46">
        <f t="shared" si="3"/>
        <v>4</v>
      </c>
      <c r="U46">
        <f t="shared" si="3"/>
        <v>0</v>
      </c>
      <c r="V46">
        <f t="shared" si="3"/>
        <v>1</v>
      </c>
      <c r="W46">
        <f t="shared" si="0"/>
        <v>0</v>
      </c>
      <c r="X46">
        <f t="shared" si="4"/>
        <v>0</v>
      </c>
      <c r="Y46" t="b">
        <f t="shared" si="1"/>
        <v>0</v>
      </c>
      <c r="Z46" t="e">
        <f>VLOOKUP(A46,'[1]tags (5)'!A:C,3,0)</f>
        <v>#N/A</v>
      </c>
      <c r="AA46" t="e">
        <f t="shared" si="5"/>
        <v>#N/A</v>
      </c>
    </row>
    <row r="47" spans="1:27" x14ac:dyDescent="0.25">
      <c r="A47" t="s">
        <v>94</v>
      </c>
      <c r="B47" t="s">
        <v>685</v>
      </c>
      <c r="C47">
        <v>0</v>
      </c>
      <c r="D47" t="s">
        <v>291</v>
      </c>
      <c r="E47">
        <v>0</v>
      </c>
      <c r="F47" t="s">
        <v>291</v>
      </c>
      <c r="G47">
        <v>0</v>
      </c>
      <c r="H47" t="s">
        <v>291</v>
      </c>
      <c r="I47" t="e">
        <v>#N/A</v>
      </c>
      <c r="J47" t="e">
        <v>#N/A</v>
      </c>
      <c r="K47">
        <f>VLOOKUP(C47,tag_dictionary!$A$1:$B$15,2,0)</f>
        <v>0</v>
      </c>
      <c r="L47" t="str">
        <f>VLOOKUP(D47,tag_dictionary!$A$1:$B$15,2,0)</f>
        <v>center</v>
      </c>
      <c r="M47">
        <f>VLOOKUP(E47,tag_dictionary!$A$1:$B$15,2,0)</f>
        <v>0</v>
      </c>
      <c r="N47" t="str">
        <f>VLOOKUP(F47,tag_dictionary!$A$1:$B$15,2,0)</f>
        <v>center</v>
      </c>
      <c r="O47">
        <f>VLOOKUP(G47,tag_dictionary!$A$1:$B$15,2,0)</f>
        <v>0</v>
      </c>
      <c r="P47" t="str">
        <f>VLOOKUP(H47,tag_dictionary!$A$1:$B$15,2,0)</f>
        <v>center</v>
      </c>
      <c r="Q47">
        <f>IF(ISNA(I47),0,VLOOKUP(I47,tag_dictionary!$A$1:$B$15,2,0))</f>
        <v>0</v>
      </c>
      <c r="R47">
        <f>IF(ISNA(J47),0,VLOOKUP(J47,tag_dictionary!$A$1:$B$15,2,0))</f>
        <v>0</v>
      </c>
      <c r="S47" t="b">
        <f t="shared" si="2"/>
        <v>0</v>
      </c>
      <c r="T47">
        <f t="shared" si="3"/>
        <v>3</v>
      </c>
      <c r="U47">
        <f t="shared" si="3"/>
        <v>0</v>
      </c>
      <c r="V47">
        <f t="shared" si="3"/>
        <v>0</v>
      </c>
      <c r="W47">
        <f t="shared" si="0"/>
        <v>0</v>
      </c>
      <c r="X47">
        <f t="shared" si="4"/>
        <v>0</v>
      </c>
      <c r="Y47" t="b">
        <f t="shared" si="1"/>
        <v>1</v>
      </c>
      <c r="Z47">
        <f>VLOOKUP(A47,'[1]tags (5)'!A:C,3,0)</f>
        <v>0</v>
      </c>
      <c r="AA47" t="b">
        <f t="shared" si="5"/>
        <v>1</v>
      </c>
    </row>
    <row r="48" spans="1:27" x14ac:dyDescent="0.25">
      <c r="A48" t="s">
        <v>96</v>
      </c>
      <c r="B48" t="s">
        <v>686</v>
      </c>
      <c r="C48" t="s">
        <v>291</v>
      </c>
      <c r="D48" t="s">
        <v>291</v>
      </c>
      <c r="E48" t="s">
        <v>291</v>
      </c>
      <c r="F48">
        <v>0</v>
      </c>
      <c r="G48">
        <v>0</v>
      </c>
      <c r="H48" t="s">
        <v>293</v>
      </c>
      <c r="I48" t="e">
        <v>#N/A</v>
      </c>
      <c r="J48" t="e">
        <v>#N/A</v>
      </c>
      <c r="K48" t="str">
        <f>VLOOKUP(C48,tag_dictionary!$A$1:$B$15,2,0)</f>
        <v>center</v>
      </c>
      <c r="L48" t="str">
        <f>VLOOKUP(D48,tag_dictionary!$A$1:$B$15,2,0)</f>
        <v>center</v>
      </c>
      <c r="M48" t="str">
        <f>VLOOKUP(E48,tag_dictionary!$A$1:$B$15,2,0)</f>
        <v>center</v>
      </c>
      <c r="N48">
        <f>VLOOKUP(F48,tag_dictionary!$A$1:$B$15,2,0)</f>
        <v>0</v>
      </c>
      <c r="O48">
        <f>VLOOKUP(G48,tag_dictionary!$A$1:$B$15,2,0)</f>
        <v>0</v>
      </c>
      <c r="P48" t="str">
        <f>VLOOKUP(H48,tag_dictionary!$A$1:$B$15,2,0)</f>
        <v>both</v>
      </c>
      <c r="Q48">
        <f>IF(ISNA(I48),0,VLOOKUP(I48,tag_dictionary!$A$1:$B$15,2,0))</f>
        <v>0</v>
      </c>
      <c r="R48">
        <f>IF(ISNA(J48),0,VLOOKUP(J48,tag_dictionary!$A$1:$B$15,2,0))</f>
        <v>0</v>
      </c>
      <c r="S48" t="b">
        <f t="shared" si="2"/>
        <v>0</v>
      </c>
      <c r="T48">
        <f t="shared" si="3"/>
        <v>3</v>
      </c>
      <c r="U48">
        <f t="shared" si="3"/>
        <v>1</v>
      </c>
      <c r="V48">
        <f t="shared" si="3"/>
        <v>0</v>
      </c>
      <c r="W48">
        <f t="shared" si="0"/>
        <v>0</v>
      </c>
      <c r="X48">
        <f t="shared" si="4"/>
        <v>0</v>
      </c>
      <c r="Y48" t="b">
        <f t="shared" si="1"/>
        <v>1</v>
      </c>
      <c r="Z48">
        <f>VLOOKUP(A48,'[1]tags (5)'!A:C,3,0)</f>
        <v>0</v>
      </c>
      <c r="AA48" t="b">
        <f t="shared" si="5"/>
        <v>1</v>
      </c>
    </row>
    <row r="49" spans="1:27" x14ac:dyDescent="0.25">
      <c r="A49" t="s">
        <v>99</v>
      </c>
      <c r="B49" t="s">
        <v>687</v>
      </c>
      <c r="C49" t="s">
        <v>291</v>
      </c>
      <c r="D49" t="s">
        <v>291</v>
      </c>
      <c r="E49" t="s">
        <v>292</v>
      </c>
      <c r="F49">
        <v>0</v>
      </c>
      <c r="G49" t="s">
        <v>291</v>
      </c>
      <c r="H49">
        <v>0</v>
      </c>
      <c r="I49">
        <v>0</v>
      </c>
      <c r="J49" t="s">
        <v>293</v>
      </c>
      <c r="K49" t="str">
        <f>VLOOKUP(C49,tag_dictionary!$A$1:$B$15,2,0)</f>
        <v>center</v>
      </c>
      <c r="L49" t="str">
        <f>VLOOKUP(D49,tag_dictionary!$A$1:$B$15,2,0)</f>
        <v>center</v>
      </c>
      <c r="M49" t="str">
        <f>VLOOKUP(E49,tag_dictionary!$A$1:$B$15,2,0)</f>
        <v>base</v>
      </c>
      <c r="N49">
        <f>VLOOKUP(F49,tag_dictionary!$A$1:$B$15,2,0)</f>
        <v>0</v>
      </c>
      <c r="O49" t="str">
        <f>VLOOKUP(G49,tag_dictionary!$A$1:$B$15,2,0)</f>
        <v>center</v>
      </c>
      <c r="P49">
        <f>VLOOKUP(H49,tag_dictionary!$A$1:$B$15,2,0)</f>
        <v>0</v>
      </c>
      <c r="Q49">
        <f>IF(ISNA(I49),0,VLOOKUP(I49,tag_dictionary!$A$1:$B$15,2,0))</f>
        <v>0</v>
      </c>
      <c r="R49" t="str">
        <f>IF(ISNA(J49),0,VLOOKUP(J49,tag_dictionary!$A$1:$B$15,2,0))</f>
        <v>both</v>
      </c>
      <c r="S49" t="b">
        <f t="shared" si="2"/>
        <v>0</v>
      </c>
      <c r="T49">
        <f t="shared" si="3"/>
        <v>3</v>
      </c>
      <c r="U49">
        <f t="shared" si="3"/>
        <v>1</v>
      </c>
      <c r="V49">
        <f t="shared" si="3"/>
        <v>1</v>
      </c>
      <c r="W49">
        <f t="shared" si="0"/>
        <v>0</v>
      </c>
      <c r="X49">
        <f t="shared" si="4"/>
        <v>0</v>
      </c>
      <c r="Y49" t="b">
        <f t="shared" si="1"/>
        <v>0</v>
      </c>
      <c r="Z49" t="e">
        <f>VLOOKUP(A49,'[1]tags (5)'!A:C,3,0)</f>
        <v>#N/A</v>
      </c>
      <c r="AA49" t="e">
        <f t="shared" si="5"/>
        <v>#N/A</v>
      </c>
    </row>
    <row r="50" spans="1:27" x14ac:dyDescent="0.25">
      <c r="A50" t="s">
        <v>101</v>
      </c>
      <c r="B50" t="s">
        <v>688</v>
      </c>
      <c r="C50" t="s">
        <v>291</v>
      </c>
      <c r="D50" t="s">
        <v>291</v>
      </c>
      <c r="E50" t="s">
        <v>291</v>
      </c>
      <c r="F50">
        <v>0</v>
      </c>
      <c r="G50" t="s">
        <v>291</v>
      </c>
      <c r="H50">
        <v>0</v>
      </c>
      <c r="I50" t="e">
        <v>#N/A</v>
      </c>
      <c r="J50" t="e">
        <v>#N/A</v>
      </c>
      <c r="K50" t="str">
        <f>VLOOKUP(C50,tag_dictionary!$A$1:$B$15,2,0)</f>
        <v>center</v>
      </c>
      <c r="L50" t="str">
        <f>VLOOKUP(D50,tag_dictionary!$A$1:$B$15,2,0)</f>
        <v>center</v>
      </c>
      <c r="M50" t="str">
        <f>VLOOKUP(E50,tag_dictionary!$A$1:$B$15,2,0)</f>
        <v>center</v>
      </c>
      <c r="N50">
        <f>VLOOKUP(F50,tag_dictionary!$A$1:$B$15,2,0)</f>
        <v>0</v>
      </c>
      <c r="O50" t="str">
        <f>VLOOKUP(G50,tag_dictionary!$A$1:$B$15,2,0)</f>
        <v>center</v>
      </c>
      <c r="P50">
        <f>VLOOKUP(H50,tag_dictionary!$A$1:$B$15,2,0)</f>
        <v>0</v>
      </c>
      <c r="Q50">
        <f>IF(ISNA(I50),0,VLOOKUP(I50,tag_dictionary!$A$1:$B$15,2,0))</f>
        <v>0</v>
      </c>
      <c r="R50">
        <f>IF(ISNA(J50),0,VLOOKUP(J50,tag_dictionary!$A$1:$B$15,2,0))</f>
        <v>0</v>
      </c>
      <c r="S50" t="b">
        <f t="shared" si="2"/>
        <v>0</v>
      </c>
      <c r="T50">
        <f t="shared" si="3"/>
        <v>4</v>
      </c>
      <c r="U50">
        <f t="shared" si="3"/>
        <v>0</v>
      </c>
      <c r="V50">
        <f t="shared" si="3"/>
        <v>0</v>
      </c>
      <c r="W50">
        <f t="shared" si="0"/>
        <v>0</v>
      </c>
      <c r="X50">
        <f t="shared" si="4"/>
        <v>0</v>
      </c>
      <c r="Y50" t="b">
        <f t="shared" si="1"/>
        <v>1</v>
      </c>
      <c r="Z50">
        <f>VLOOKUP(A50,'[1]tags (5)'!A:C,3,0)</f>
        <v>0</v>
      </c>
      <c r="AA50" t="b">
        <f t="shared" si="5"/>
        <v>1</v>
      </c>
    </row>
    <row r="51" spans="1:27" x14ac:dyDescent="0.25">
      <c r="A51" t="s">
        <v>102</v>
      </c>
      <c r="B51" t="s">
        <v>689</v>
      </c>
      <c r="C51" t="s">
        <v>291</v>
      </c>
      <c r="D51" t="s">
        <v>291</v>
      </c>
      <c r="E51" t="s">
        <v>291</v>
      </c>
      <c r="F51">
        <v>0</v>
      </c>
      <c r="G51" t="s">
        <v>291</v>
      </c>
      <c r="H51">
        <v>0</v>
      </c>
      <c r="I51" t="e">
        <v>#N/A</v>
      </c>
      <c r="J51" t="e">
        <v>#N/A</v>
      </c>
      <c r="K51" t="str">
        <f>VLOOKUP(C51,tag_dictionary!$A$1:$B$15,2,0)</f>
        <v>center</v>
      </c>
      <c r="L51" t="str">
        <f>VLOOKUP(D51,tag_dictionary!$A$1:$B$15,2,0)</f>
        <v>center</v>
      </c>
      <c r="M51" t="str">
        <f>VLOOKUP(E51,tag_dictionary!$A$1:$B$15,2,0)</f>
        <v>center</v>
      </c>
      <c r="N51">
        <f>VLOOKUP(F51,tag_dictionary!$A$1:$B$15,2,0)</f>
        <v>0</v>
      </c>
      <c r="O51" t="str">
        <f>VLOOKUP(G51,tag_dictionary!$A$1:$B$15,2,0)</f>
        <v>center</v>
      </c>
      <c r="P51">
        <f>VLOOKUP(H51,tag_dictionary!$A$1:$B$15,2,0)</f>
        <v>0</v>
      </c>
      <c r="Q51">
        <f>IF(ISNA(I51),0,VLOOKUP(I51,tag_dictionary!$A$1:$B$15,2,0))</f>
        <v>0</v>
      </c>
      <c r="R51">
        <f>IF(ISNA(J51),0,VLOOKUP(J51,tag_dictionary!$A$1:$B$15,2,0))</f>
        <v>0</v>
      </c>
      <c r="S51" t="b">
        <f t="shared" si="2"/>
        <v>0</v>
      </c>
      <c r="T51">
        <f t="shared" si="3"/>
        <v>4</v>
      </c>
      <c r="U51">
        <f t="shared" si="3"/>
        <v>0</v>
      </c>
      <c r="V51">
        <f t="shared" si="3"/>
        <v>0</v>
      </c>
      <c r="W51">
        <f t="shared" si="0"/>
        <v>0</v>
      </c>
      <c r="X51">
        <f t="shared" si="4"/>
        <v>0</v>
      </c>
      <c r="Y51" t="b">
        <f t="shared" si="1"/>
        <v>1</v>
      </c>
      <c r="Z51">
        <f>VLOOKUP(A51,'[1]tags (5)'!A:C,3,0)</f>
        <v>0</v>
      </c>
      <c r="AA51" t="b">
        <f t="shared" si="5"/>
        <v>1</v>
      </c>
    </row>
    <row r="52" spans="1:27" x14ac:dyDescent="0.25">
      <c r="A52" t="s">
        <v>104</v>
      </c>
      <c r="B52" t="s">
        <v>690</v>
      </c>
      <c r="C52" t="s">
        <v>291</v>
      </c>
      <c r="D52" t="s">
        <v>292</v>
      </c>
      <c r="E52">
        <v>0</v>
      </c>
      <c r="F52" t="s">
        <v>291</v>
      </c>
      <c r="G52">
        <v>0</v>
      </c>
      <c r="H52">
        <v>0</v>
      </c>
      <c r="I52" t="s">
        <v>291</v>
      </c>
      <c r="J52" t="s">
        <v>291</v>
      </c>
      <c r="K52" t="str">
        <f>VLOOKUP(C52,tag_dictionary!$A$1:$B$15,2,0)</f>
        <v>center</v>
      </c>
      <c r="L52" t="str">
        <f>VLOOKUP(D52,tag_dictionary!$A$1:$B$15,2,0)</f>
        <v>base</v>
      </c>
      <c r="M52">
        <f>VLOOKUP(E52,tag_dictionary!$A$1:$B$15,2,0)</f>
        <v>0</v>
      </c>
      <c r="N52" t="str">
        <f>VLOOKUP(F52,tag_dictionary!$A$1:$B$15,2,0)</f>
        <v>center</v>
      </c>
      <c r="O52">
        <f>VLOOKUP(G52,tag_dictionary!$A$1:$B$15,2,0)</f>
        <v>0</v>
      </c>
      <c r="P52">
        <f>VLOOKUP(H52,tag_dictionary!$A$1:$B$15,2,0)</f>
        <v>0</v>
      </c>
      <c r="Q52" t="str">
        <f>IF(ISNA(I52),0,VLOOKUP(I52,tag_dictionary!$A$1:$B$15,2,0))</f>
        <v>center</v>
      </c>
      <c r="R52" t="str">
        <f>IF(ISNA(J52),0,VLOOKUP(J52,tag_dictionary!$A$1:$B$15,2,0))</f>
        <v>center</v>
      </c>
      <c r="S52" t="b">
        <f t="shared" si="2"/>
        <v>1</v>
      </c>
      <c r="T52">
        <f t="shared" si="3"/>
        <v>4</v>
      </c>
      <c r="U52">
        <f t="shared" si="3"/>
        <v>0</v>
      </c>
      <c r="V52">
        <f t="shared" si="3"/>
        <v>1</v>
      </c>
      <c r="W52">
        <f t="shared" si="0"/>
        <v>0</v>
      </c>
      <c r="X52">
        <f t="shared" si="4"/>
        <v>0</v>
      </c>
      <c r="Y52" t="b">
        <f t="shared" si="1"/>
        <v>0</v>
      </c>
      <c r="Z52" t="e">
        <f>VLOOKUP(A52,'[1]tags (5)'!A:C,3,0)</f>
        <v>#N/A</v>
      </c>
      <c r="AA52" t="e">
        <f t="shared" si="5"/>
        <v>#N/A</v>
      </c>
    </row>
    <row r="53" spans="1:27" x14ac:dyDescent="0.25">
      <c r="A53" t="s">
        <v>106</v>
      </c>
      <c r="B53" t="s">
        <v>691</v>
      </c>
      <c r="C53">
        <v>0</v>
      </c>
      <c r="D53" t="s">
        <v>291</v>
      </c>
      <c r="E53" t="s">
        <v>291</v>
      </c>
      <c r="F53" t="s">
        <v>291</v>
      </c>
      <c r="G53" t="s">
        <v>291</v>
      </c>
      <c r="H53">
        <v>0</v>
      </c>
      <c r="I53" t="e">
        <v>#N/A</v>
      </c>
      <c r="J53" t="e">
        <v>#N/A</v>
      </c>
      <c r="K53">
        <f>VLOOKUP(C53,tag_dictionary!$A$1:$B$15,2,0)</f>
        <v>0</v>
      </c>
      <c r="L53" t="str">
        <f>VLOOKUP(D53,tag_dictionary!$A$1:$B$15,2,0)</f>
        <v>center</v>
      </c>
      <c r="M53" t="str">
        <f>VLOOKUP(E53,tag_dictionary!$A$1:$B$15,2,0)</f>
        <v>center</v>
      </c>
      <c r="N53" t="str">
        <f>VLOOKUP(F53,tag_dictionary!$A$1:$B$15,2,0)</f>
        <v>center</v>
      </c>
      <c r="O53" t="str">
        <f>VLOOKUP(G53,tag_dictionary!$A$1:$B$15,2,0)</f>
        <v>center</v>
      </c>
      <c r="P53">
        <f>VLOOKUP(H53,tag_dictionary!$A$1:$B$15,2,0)</f>
        <v>0</v>
      </c>
      <c r="Q53">
        <f>IF(ISNA(I53),0,VLOOKUP(I53,tag_dictionary!$A$1:$B$15,2,0))</f>
        <v>0</v>
      </c>
      <c r="R53">
        <f>IF(ISNA(J53),0,VLOOKUP(J53,tag_dictionary!$A$1:$B$15,2,0))</f>
        <v>0</v>
      </c>
      <c r="S53" t="b">
        <f t="shared" si="2"/>
        <v>0</v>
      </c>
      <c r="T53">
        <f t="shared" si="3"/>
        <v>4</v>
      </c>
      <c r="U53">
        <f t="shared" si="3"/>
        <v>0</v>
      </c>
      <c r="V53">
        <f t="shared" si="3"/>
        <v>0</v>
      </c>
      <c r="W53">
        <f t="shared" si="0"/>
        <v>0</v>
      </c>
      <c r="X53">
        <f t="shared" si="4"/>
        <v>0</v>
      </c>
      <c r="Y53" t="b">
        <f t="shared" si="1"/>
        <v>1</v>
      </c>
      <c r="Z53">
        <f>VLOOKUP(A53,'[1]tags (5)'!A:C,3,0)</f>
        <v>0</v>
      </c>
      <c r="AA53" t="b">
        <f t="shared" si="5"/>
        <v>1</v>
      </c>
    </row>
    <row r="54" spans="1:27" x14ac:dyDescent="0.25">
      <c r="A54" t="s">
        <v>107</v>
      </c>
      <c r="B54" t="s">
        <v>692</v>
      </c>
      <c r="C54">
        <v>0</v>
      </c>
      <c r="D54" t="s">
        <v>291</v>
      </c>
      <c r="E54" t="s">
        <v>291</v>
      </c>
      <c r="F54">
        <v>0</v>
      </c>
      <c r="G54" t="s">
        <v>291</v>
      </c>
      <c r="H54" t="s">
        <v>291</v>
      </c>
      <c r="I54" t="e">
        <v>#N/A</v>
      </c>
      <c r="J54" t="e">
        <v>#N/A</v>
      </c>
      <c r="K54">
        <f>VLOOKUP(C54,tag_dictionary!$A$1:$B$15,2,0)</f>
        <v>0</v>
      </c>
      <c r="L54" t="str">
        <f>VLOOKUP(D54,tag_dictionary!$A$1:$B$15,2,0)</f>
        <v>center</v>
      </c>
      <c r="M54" t="str">
        <f>VLOOKUP(E54,tag_dictionary!$A$1:$B$15,2,0)</f>
        <v>center</v>
      </c>
      <c r="N54">
        <f>VLOOKUP(F54,tag_dictionary!$A$1:$B$15,2,0)</f>
        <v>0</v>
      </c>
      <c r="O54" t="str">
        <f>VLOOKUP(G54,tag_dictionary!$A$1:$B$15,2,0)</f>
        <v>center</v>
      </c>
      <c r="P54" t="str">
        <f>VLOOKUP(H54,tag_dictionary!$A$1:$B$15,2,0)</f>
        <v>center</v>
      </c>
      <c r="Q54">
        <f>IF(ISNA(I54),0,VLOOKUP(I54,tag_dictionary!$A$1:$B$15,2,0))</f>
        <v>0</v>
      </c>
      <c r="R54">
        <f>IF(ISNA(J54),0,VLOOKUP(J54,tag_dictionary!$A$1:$B$15,2,0))</f>
        <v>0</v>
      </c>
      <c r="S54" t="b">
        <f t="shared" si="2"/>
        <v>0</v>
      </c>
      <c r="T54">
        <f t="shared" si="3"/>
        <v>4</v>
      </c>
      <c r="U54">
        <f t="shared" si="3"/>
        <v>0</v>
      </c>
      <c r="V54">
        <f t="shared" si="3"/>
        <v>0</v>
      </c>
      <c r="W54">
        <f t="shared" si="0"/>
        <v>0</v>
      </c>
      <c r="X54">
        <f t="shared" si="4"/>
        <v>0</v>
      </c>
      <c r="Y54" t="b">
        <f t="shared" si="1"/>
        <v>1</v>
      </c>
      <c r="Z54">
        <f>VLOOKUP(A54,'[1]tags (5)'!A:C,3,0)</f>
        <v>0</v>
      </c>
      <c r="AA54" t="b">
        <f t="shared" si="5"/>
        <v>1</v>
      </c>
    </row>
    <row r="55" spans="1:27" x14ac:dyDescent="0.25">
      <c r="A55" t="s">
        <v>108</v>
      </c>
      <c r="B55" t="s">
        <v>693</v>
      </c>
      <c r="C55" t="s">
        <v>291</v>
      </c>
      <c r="D55" t="s">
        <v>291</v>
      </c>
      <c r="E55" t="s">
        <v>293</v>
      </c>
      <c r="F55">
        <v>0</v>
      </c>
      <c r="G55" t="s">
        <v>291</v>
      </c>
      <c r="H55">
        <v>0</v>
      </c>
      <c r="I55" t="e">
        <v>#N/A</v>
      </c>
      <c r="J55" t="e">
        <v>#N/A</v>
      </c>
      <c r="K55" t="str">
        <f>VLOOKUP(C55,tag_dictionary!$A$1:$B$15,2,0)</f>
        <v>center</v>
      </c>
      <c r="L55" t="str">
        <f>VLOOKUP(D55,tag_dictionary!$A$1:$B$15,2,0)</f>
        <v>center</v>
      </c>
      <c r="M55" t="str">
        <f>VLOOKUP(E55,tag_dictionary!$A$1:$B$15,2,0)</f>
        <v>both</v>
      </c>
      <c r="N55">
        <f>VLOOKUP(F55,tag_dictionary!$A$1:$B$15,2,0)</f>
        <v>0</v>
      </c>
      <c r="O55" t="str">
        <f>VLOOKUP(G55,tag_dictionary!$A$1:$B$15,2,0)</f>
        <v>center</v>
      </c>
      <c r="P55">
        <f>VLOOKUP(H55,tag_dictionary!$A$1:$B$15,2,0)</f>
        <v>0</v>
      </c>
      <c r="Q55">
        <f>IF(ISNA(I55),0,VLOOKUP(I55,tag_dictionary!$A$1:$B$15,2,0))</f>
        <v>0</v>
      </c>
      <c r="R55">
        <f>IF(ISNA(J55),0,VLOOKUP(J55,tag_dictionary!$A$1:$B$15,2,0))</f>
        <v>0</v>
      </c>
      <c r="S55" t="b">
        <f t="shared" si="2"/>
        <v>0</v>
      </c>
      <c r="T55">
        <f t="shared" si="3"/>
        <v>3</v>
      </c>
      <c r="U55">
        <f t="shared" si="3"/>
        <v>1</v>
      </c>
      <c r="V55">
        <f t="shared" si="3"/>
        <v>0</v>
      </c>
      <c r="W55">
        <f t="shared" si="0"/>
        <v>0</v>
      </c>
      <c r="X55">
        <f t="shared" si="4"/>
        <v>0</v>
      </c>
      <c r="Y55" t="b">
        <f t="shared" si="1"/>
        <v>1</v>
      </c>
      <c r="Z55">
        <f>VLOOKUP(A55,'[1]tags (5)'!A:C,3,0)</f>
        <v>0</v>
      </c>
      <c r="AA55" t="b">
        <f t="shared" si="5"/>
        <v>1</v>
      </c>
    </row>
    <row r="56" spans="1:27" x14ac:dyDescent="0.25">
      <c r="A56" t="s">
        <v>109</v>
      </c>
      <c r="B56" t="s">
        <v>694</v>
      </c>
      <c r="C56" t="s">
        <v>291</v>
      </c>
      <c r="D56" t="s">
        <v>292</v>
      </c>
      <c r="E56">
        <v>0</v>
      </c>
      <c r="F56" t="s">
        <v>291</v>
      </c>
      <c r="G56">
        <v>0</v>
      </c>
      <c r="H56">
        <v>0</v>
      </c>
      <c r="I56" t="s">
        <v>291</v>
      </c>
      <c r="J56" t="s">
        <v>291</v>
      </c>
      <c r="K56" t="str">
        <f>VLOOKUP(C56,tag_dictionary!$A$1:$B$15,2,0)</f>
        <v>center</v>
      </c>
      <c r="L56" t="str">
        <f>VLOOKUP(D56,tag_dictionary!$A$1:$B$15,2,0)</f>
        <v>base</v>
      </c>
      <c r="M56">
        <f>VLOOKUP(E56,tag_dictionary!$A$1:$B$15,2,0)</f>
        <v>0</v>
      </c>
      <c r="N56" t="str">
        <f>VLOOKUP(F56,tag_dictionary!$A$1:$B$15,2,0)</f>
        <v>center</v>
      </c>
      <c r="O56">
        <f>VLOOKUP(G56,tag_dictionary!$A$1:$B$15,2,0)</f>
        <v>0</v>
      </c>
      <c r="P56">
        <f>VLOOKUP(H56,tag_dictionary!$A$1:$B$15,2,0)</f>
        <v>0</v>
      </c>
      <c r="Q56" t="str">
        <f>IF(ISNA(I56),0,VLOOKUP(I56,tag_dictionary!$A$1:$B$15,2,0))</f>
        <v>center</v>
      </c>
      <c r="R56" t="str">
        <f>IF(ISNA(J56),0,VLOOKUP(J56,tag_dictionary!$A$1:$B$15,2,0))</f>
        <v>center</v>
      </c>
      <c r="S56" t="b">
        <f t="shared" si="2"/>
        <v>1</v>
      </c>
      <c r="T56">
        <f t="shared" si="3"/>
        <v>4</v>
      </c>
      <c r="U56">
        <f t="shared" si="3"/>
        <v>0</v>
      </c>
      <c r="V56">
        <f t="shared" si="3"/>
        <v>1</v>
      </c>
      <c r="W56">
        <f t="shared" si="0"/>
        <v>0</v>
      </c>
      <c r="X56">
        <f t="shared" si="4"/>
        <v>0</v>
      </c>
      <c r="Y56" t="b">
        <f t="shared" si="1"/>
        <v>0</v>
      </c>
      <c r="Z56" t="e">
        <f>VLOOKUP(A56,'[1]tags (5)'!A:C,3,0)</f>
        <v>#N/A</v>
      </c>
      <c r="AA56" t="e">
        <f t="shared" si="5"/>
        <v>#N/A</v>
      </c>
    </row>
    <row r="57" spans="1:27" x14ac:dyDescent="0.25">
      <c r="A57" t="s">
        <v>113</v>
      </c>
      <c r="B57" t="s">
        <v>695</v>
      </c>
      <c r="C57" t="s">
        <v>291</v>
      </c>
      <c r="D57" t="s">
        <v>291</v>
      </c>
      <c r="E57">
        <v>0</v>
      </c>
      <c r="F57">
        <v>0</v>
      </c>
      <c r="G57" t="s">
        <v>291</v>
      </c>
      <c r="H57">
        <v>0</v>
      </c>
      <c r="I57" t="e">
        <v>#N/A</v>
      </c>
      <c r="J57" t="e">
        <v>#N/A</v>
      </c>
      <c r="K57" t="str">
        <f>VLOOKUP(C57,tag_dictionary!$A$1:$B$15,2,0)</f>
        <v>center</v>
      </c>
      <c r="L57" t="str">
        <f>VLOOKUP(D57,tag_dictionary!$A$1:$B$15,2,0)</f>
        <v>center</v>
      </c>
      <c r="M57">
        <f>VLOOKUP(E57,tag_dictionary!$A$1:$B$15,2,0)</f>
        <v>0</v>
      </c>
      <c r="N57">
        <f>VLOOKUP(F57,tag_dictionary!$A$1:$B$15,2,0)</f>
        <v>0</v>
      </c>
      <c r="O57" t="str">
        <f>VLOOKUP(G57,tag_dictionary!$A$1:$B$15,2,0)</f>
        <v>center</v>
      </c>
      <c r="P57">
        <f>VLOOKUP(H57,tag_dictionary!$A$1:$B$15,2,0)</f>
        <v>0</v>
      </c>
      <c r="Q57">
        <f>IF(ISNA(I57),0,VLOOKUP(I57,tag_dictionary!$A$1:$B$15,2,0))</f>
        <v>0</v>
      </c>
      <c r="R57">
        <f>IF(ISNA(J57),0,VLOOKUP(J57,tag_dictionary!$A$1:$B$15,2,0))</f>
        <v>0</v>
      </c>
      <c r="S57" t="b">
        <f t="shared" si="2"/>
        <v>0</v>
      </c>
      <c r="T57">
        <f t="shared" si="3"/>
        <v>3</v>
      </c>
      <c r="U57">
        <f t="shared" si="3"/>
        <v>0</v>
      </c>
      <c r="V57">
        <f t="shared" si="3"/>
        <v>0</v>
      </c>
      <c r="W57">
        <f t="shared" si="0"/>
        <v>0</v>
      </c>
      <c r="X57">
        <f t="shared" si="4"/>
        <v>0</v>
      </c>
      <c r="Y57" t="b">
        <f t="shared" si="1"/>
        <v>1</v>
      </c>
      <c r="Z57">
        <f>VLOOKUP(A57,'[1]tags (5)'!A:C,3,0)</f>
        <v>0</v>
      </c>
      <c r="AA57" t="b">
        <f t="shared" si="5"/>
        <v>1</v>
      </c>
    </row>
    <row r="58" spans="1:27" x14ac:dyDescent="0.25">
      <c r="A58" t="s">
        <v>118</v>
      </c>
      <c r="B58" t="s">
        <v>696</v>
      </c>
      <c r="C58">
        <v>0</v>
      </c>
      <c r="D58" t="s">
        <v>291</v>
      </c>
      <c r="E58">
        <v>0</v>
      </c>
      <c r="F58" t="s">
        <v>291</v>
      </c>
      <c r="G58">
        <v>0</v>
      </c>
      <c r="H58" t="s">
        <v>293</v>
      </c>
      <c r="I58" t="e">
        <v>#N/A</v>
      </c>
      <c r="J58" t="e">
        <v>#N/A</v>
      </c>
      <c r="K58">
        <f>VLOOKUP(C58,tag_dictionary!$A$1:$B$15,2,0)</f>
        <v>0</v>
      </c>
      <c r="L58" t="str">
        <f>VLOOKUP(D58,tag_dictionary!$A$1:$B$15,2,0)</f>
        <v>center</v>
      </c>
      <c r="M58">
        <f>VLOOKUP(E58,tag_dictionary!$A$1:$B$15,2,0)</f>
        <v>0</v>
      </c>
      <c r="N58" t="str">
        <f>VLOOKUP(F58,tag_dictionary!$A$1:$B$15,2,0)</f>
        <v>center</v>
      </c>
      <c r="O58">
        <f>VLOOKUP(G58,tag_dictionary!$A$1:$B$15,2,0)</f>
        <v>0</v>
      </c>
      <c r="P58" t="str">
        <f>VLOOKUP(H58,tag_dictionary!$A$1:$B$15,2,0)</f>
        <v>both</v>
      </c>
      <c r="Q58">
        <f>IF(ISNA(I58),0,VLOOKUP(I58,tag_dictionary!$A$1:$B$15,2,0))</f>
        <v>0</v>
      </c>
      <c r="R58">
        <f>IF(ISNA(J58),0,VLOOKUP(J58,tag_dictionary!$A$1:$B$15,2,0))</f>
        <v>0</v>
      </c>
      <c r="S58" t="b">
        <f t="shared" si="2"/>
        <v>0</v>
      </c>
      <c r="T58">
        <f t="shared" si="3"/>
        <v>2</v>
      </c>
      <c r="U58">
        <f t="shared" si="3"/>
        <v>1</v>
      </c>
      <c r="V58">
        <f t="shared" si="3"/>
        <v>0</v>
      </c>
      <c r="W58">
        <f t="shared" si="0"/>
        <v>0</v>
      </c>
      <c r="X58">
        <f t="shared" si="4"/>
        <v>0</v>
      </c>
      <c r="Y58" t="b">
        <f t="shared" si="1"/>
        <v>1</v>
      </c>
      <c r="Z58">
        <f>VLOOKUP(A58,'[1]tags (5)'!A:C,3,0)</f>
        <v>0</v>
      </c>
      <c r="AA58" t="b">
        <f t="shared" si="5"/>
        <v>1</v>
      </c>
    </row>
    <row r="59" spans="1:27" x14ac:dyDescent="0.25">
      <c r="A59" t="s">
        <v>119</v>
      </c>
      <c r="B59" t="s">
        <v>697</v>
      </c>
      <c r="C59">
        <v>0</v>
      </c>
      <c r="D59" t="s">
        <v>291</v>
      </c>
      <c r="E59" t="s">
        <v>291</v>
      </c>
      <c r="F59">
        <v>0</v>
      </c>
      <c r="G59" t="s">
        <v>291</v>
      </c>
      <c r="H59">
        <v>0</v>
      </c>
      <c r="I59" t="e">
        <v>#N/A</v>
      </c>
      <c r="J59" t="e">
        <v>#N/A</v>
      </c>
      <c r="K59">
        <f>VLOOKUP(C59,tag_dictionary!$A$1:$B$15,2,0)</f>
        <v>0</v>
      </c>
      <c r="L59" t="str">
        <f>VLOOKUP(D59,tag_dictionary!$A$1:$B$15,2,0)</f>
        <v>center</v>
      </c>
      <c r="M59" t="str">
        <f>VLOOKUP(E59,tag_dictionary!$A$1:$B$15,2,0)</f>
        <v>center</v>
      </c>
      <c r="N59">
        <f>VLOOKUP(F59,tag_dictionary!$A$1:$B$15,2,0)</f>
        <v>0</v>
      </c>
      <c r="O59" t="str">
        <f>VLOOKUP(G59,tag_dictionary!$A$1:$B$15,2,0)</f>
        <v>center</v>
      </c>
      <c r="P59">
        <f>VLOOKUP(H59,tag_dictionary!$A$1:$B$15,2,0)</f>
        <v>0</v>
      </c>
      <c r="Q59">
        <f>IF(ISNA(I59),0,VLOOKUP(I59,tag_dictionary!$A$1:$B$15,2,0))</f>
        <v>0</v>
      </c>
      <c r="R59">
        <f>IF(ISNA(J59),0,VLOOKUP(J59,tag_dictionary!$A$1:$B$15,2,0))</f>
        <v>0</v>
      </c>
      <c r="S59" t="b">
        <f t="shared" si="2"/>
        <v>0</v>
      </c>
      <c r="T59">
        <f t="shared" si="3"/>
        <v>3</v>
      </c>
      <c r="U59">
        <f t="shared" si="3"/>
        <v>0</v>
      </c>
      <c r="V59">
        <f t="shared" si="3"/>
        <v>0</v>
      </c>
      <c r="W59">
        <f t="shared" si="0"/>
        <v>0</v>
      </c>
      <c r="X59">
        <f t="shared" si="4"/>
        <v>0</v>
      </c>
      <c r="Y59" t="b">
        <f t="shared" si="1"/>
        <v>1</v>
      </c>
      <c r="Z59">
        <f>VLOOKUP(A59,'[1]tags (5)'!A:C,3,0)</f>
        <v>0</v>
      </c>
      <c r="AA59" t="b">
        <f t="shared" si="5"/>
        <v>1</v>
      </c>
    </row>
    <row r="60" spans="1:27" x14ac:dyDescent="0.25">
      <c r="A60" t="s">
        <v>120</v>
      </c>
      <c r="B60" t="s">
        <v>698</v>
      </c>
      <c r="C60">
        <v>0</v>
      </c>
      <c r="D60" t="s">
        <v>291</v>
      </c>
      <c r="E60">
        <v>0</v>
      </c>
      <c r="F60" t="s">
        <v>291</v>
      </c>
      <c r="G60">
        <v>0</v>
      </c>
      <c r="H60" t="s">
        <v>293</v>
      </c>
      <c r="I60" t="e">
        <v>#N/A</v>
      </c>
      <c r="J60" t="e">
        <v>#N/A</v>
      </c>
      <c r="K60">
        <f>VLOOKUP(C60,tag_dictionary!$A$1:$B$15,2,0)</f>
        <v>0</v>
      </c>
      <c r="L60" t="str">
        <f>VLOOKUP(D60,tag_dictionary!$A$1:$B$15,2,0)</f>
        <v>center</v>
      </c>
      <c r="M60">
        <f>VLOOKUP(E60,tag_dictionary!$A$1:$B$15,2,0)</f>
        <v>0</v>
      </c>
      <c r="N60" t="str">
        <f>VLOOKUP(F60,tag_dictionary!$A$1:$B$15,2,0)</f>
        <v>center</v>
      </c>
      <c r="O60">
        <f>VLOOKUP(G60,tag_dictionary!$A$1:$B$15,2,0)</f>
        <v>0</v>
      </c>
      <c r="P60" t="str">
        <f>VLOOKUP(H60,tag_dictionary!$A$1:$B$15,2,0)</f>
        <v>both</v>
      </c>
      <c r="Q60">
        <f>IF(ISNA(I60),0,VLOOKUP(I60,tag_dictionary!$A$1:$B$15,2,0))</f>
        <v>0</v>
      </c>
      <c r="R60">
        <f>IF(ISNA(J60),0,VLOOKUP(J60,tag_dictionary!$A$1:$B$15,2,0))</f>
        <v>0</v>
      </c>
      <c r="S60" t="b">
        <f t="shared" si="2"/>
        <v>0</v>
      </c>
      <c r="T60">
        <f t="shared" si="3"/>
        <v>2</v>
      </c>
      <c r="U60">
        <f t="shared" si="3"/>
        <v>1</v>
      </c>
      <c r="V60">
        <f t="shared" si="3"/>
        <v>0</v>
      </c>
      <c r="W60">
        <f t="shared" si="0"/>
        <v>0</v>
      </c>
      <c r="X60">
        <f t="shared" si="4"/>
        <v>0</v>
      </c>
      <c r="Y60" t="b">
        <f t="shared" si="1"/>
        <v>1</v>
      </c>
      <c r="Z60">
        <f>VLOOKUP(A60,'[1]tags (5)'!A:C,3,0)</f>
        <v>0</v>
      </c>
      <c r="AA60" t="b">
        <f t="shared" si="5"/>
        <v>1</v>
      </c>
    </row>
    <row r="61" spans="1:27" x14ac:dyDescent="0.25">
      <c r="A61" t="s">
        <v>121</v>
      </c>
      <c r="B61" t="s">
        <v>699</v>
      </c>
      <c r="C61" t="s">
        <v>291</v>
      </c>
      <c r="D61" t="s">
        <v>291</v>
      </c>
      <c r="E61" t="s">
        <v>291</v>
      </c>
      <c r="F61">
        <v>0</v>
      </c>
      <c r="G61">
        <v>0</v>
      </c>
      <c r="H61">
        <v>0</v>
      </c>
      <c r="I61" t="e">
        <v>#N/A</v>
      </c>
      <c r="J61" t="e">
        <v>#N/A</v>
      </c>
      <c r="K61" t="str">
        <f>VLOOKUP(C61,tag_dictionary!$A$1:$B$15,2,0)</f>
        <v>center</v>
      </c>
      <c r="L61" t="str">
        <f>VLOOKUP(D61,tag_dictionary!$A$1:$B$15,2,0)</f>
        <v>center</v>
      </c>
      <c r="M61" t="str">
        <f>VLOOKUP(E61,tag_dictionary!$A$1:$B$15,2,0)</f>
        <v>center</v>
      </c>
      <c r="N61">
        <f>VLOOKUP(F61,tag_dictionary!$A$1:$B$15,2,0)</f>
        <v>0</v>
      </c>
      <c r="O61">
        <f>VLOOKUP(G61,tag_dictionary!$A$1:$B$15,2,0)</f>
        <v>0</v>
      </c>
      <c r="P61">
        <f>VLOOKUP(H61,tag_dictionary!$A$1:$B$15,2,0)</f>
        <v>0</v>
      </c>
      <c r="Q61">
        <f>IF(ISNA(I61),0,VLOOKUP(I61,tag_dictionary!$A$1:$B$15,2,0))</f>
        <v>0</v>
      </c>
      <c r="R61">
        <f>IF(ISNA(J61),0,VLOOKUP(J61,tag_dictionary!$A$1:$B$15,2,0))</f>
        <v>0</v>
      </c>
      <c r="S61" t="b">
        <f t="shared" si="2"/>
        <v>0</v>
      </c>
      <c r="T61">
        <f t="shared" si="3"/>
        <v>3</v>
      </c>
      <c r="U61">
        <f t="shared" si="3"/>
        <v>0</v>
      </c>
      <c r="V61">
        <f t="shared" si="3"/>
        <v>0</v>
      </c>
      <c r="W61">
        <f t="shared" si="0"/>
        <v>0</v>
      </c>
      <c r="X61">
        <f t="shared" si="4"/>
        <v>0</v>
      </c>
      <c r="Y61" t="b">
        <f t="shared" si="1"/>
        <v>1</v>
      </c>
      <c r="Z61">
        <f>VLOOKUP(A61,'[1]tags (5)'!A:C,3,0)</f>
        <v>0</v>
      </c>
      <c r="AA61" t="b">
        <f t="shared" si="5"/>
        <v>1</v>
      </c>
    </row>
    <row r="62" spans="1:27" x14ac:dyDescent="0.25">
      <c r="A62" t="s">
        <v>122</v>
      </c>
      <c r="B62" t="s">
        <v>700</v>
      </c>
      <c r="C62" t="s">
        <v>291</v>
      </c>
      <c r="D62" t="s">
        <v>291</v>
      </c>
      <c r="E62" t="s">
        <v>291</v>
      </c>
      <c r="F62" t="s">
        <v>291</v>
      </c>
      <c r="G62" t="s">
        <v>291</v>
      </c>
      <c r="H62">
        <v>0</v>
      </c>
      <c r="I62" t="e">
        <v>#N/A</v>
      </c>
      <c r="J62" t="e">
        <v>#N/A</v>
      </c>
      <c r="K62" t="str">
        <f>VLOOKUP(C62,tag_dictionary!$A$1:$B$15,2,0)</f>
        <v>center</v>
      </c>
      <c r="L62" t="str">
        <f>VLOOKUP(D62,tag_dictionary!$A$1:$B$15,2,0)</f>
        <v>center</v>
      </c>
      <c r="M62" t="str">
        <f>VLOOKUP(E62,tag_dictionary!$A$1:$B$15,2,0)</f>
        <v>center</v>
      </c>
      <c r="N62" t="str">
        <f>VLOOKUP(F62,tag_dictionary!$A$1:$B$15,2,0)</f>
        <v>center</v>
      </c>
      <c r="O62" t="str">
        <f>VLOOKUP(G62,tag_dictionary!$A$1:$B$15,2,0)</f>
        <v>center</v>
      </c>
      <c r="P62">
        <f>VLOOKUP(H62,tag_dictionary!$A$1:$B$15,2,0)</f>
        <v>0</v>
      </c>
      <c r="Q62">
        <f>IF(ISNA(I62),0,VLOOKUP(I62,tag_dictionary!$A$1:$B$15,2,0))</f>
        <v>0</v>
      </c>
      <c r="R62">
        <f>IF(ISNA(J62),0,VLOOKUP(J62,tag_dictionary!$A$1:$B$15,2,0))</f>
        <v>0</v>
      </c>
      <c r="S62" t="b">
        <f t="shared" si="2"/>
        <v>0</v>
      </c>
      <c r="T62">
        <f t="shared" si="3"/>
        <v>5</v>
      </c>
      <c r="U62">
        <f t="shared" si="3"/>
        <v>0</v>
      </c>
      <c r="V62">
        <f t="shared" si="3"/>
        <v>0</v>
      </c>
      <c r="W62">
        <f t="shared" si="0"/>
        <v>0</v>
      </c>
      <c r="X62">
        <f t="shared" si="4"/>
        <v>0</v>
      </c>
      <c r="Y62" t="b">
        <f t="shared" si="1"/>
        <v>1</v>
      </c>
      <c r="Z62">
        <f>VLOOKUP(A62,'[1]tags (5)'!A:C,3,0)</f>
        <v>0</v>
      </c>
      <c r="AA62" t="b">
        <f t="shared" si="5"/>
        <v>1</v>
      </c>
    </row>
    <row r="63" spans="1:27" x14ac:dyDescent="0.25">
      <c r="A63" t="s">
        <v>123</v>
      </c>
      <c r="B63" t="s">
        <v>701</v>
      </c>
      <c r="C63">
        <v>0</v>
      </c>
      <c r="D63" t="s">
        <v>291</v>
      </c>
      <c r="E63" t="s">
        <v>291</v>
      </c>
      <c r="F63" t="s">
        <v>291</v>
      </c>
      <c r="G63" t="s">
        <v>291</v>
      </c>
      <c r="H63">
        <v>0</v>
      </c>
      <c r="I63" t="e">
        <v>#N/A</v>
      </c>
      <c r="J63" t="e">
        <v>#N/A</v>
      </c>
      <c r="K63">
        <f>VLOOKUP(C63,tag_dictionary!$A$1:$B$15,2,0)</f>
        <v>0</v>
      </c>
      <c r="L63" t="str">
        <f>VLOOKUP(D63,tag_dictionary!$A$1:$B$15,2,0)</f>
        <v>center</v>
      </c>
      <c r="M63" t="str">
        <f>VLOOKUP(E63,tag_dictionary!$A$1:$B$15,2,0)</f>
        <v>center</v>
      </c>
      <c r="N63" t="str">
        <f>VLOOKUP(F63,tag_dictionary!$A$1:$B$15,2,0)</f>
        <v>center</v>
      </c>
      <c r="O63" t="str">
        <f>VLOOKUP(G63,tag_dictionary!$A$1:$B$15,2,0)</f>
        <v>center</v>
      </c>
      <c r="P63">
        <f>VLOOKUP(H63,tag_dictionary!$A$1:$B$15,2,0)</f>
        <v>0</v>
      </c>
      <c r="Q63">
        <f>IF(ISNA(I63),0,VLOOKUP(I63,tag_dictionary!$A$1:$B$15,2,0))</f>
        <v>0</v>
      </c>
      <c r="R63">
        <f>IF(ISNA(J63),0,VLOOKUP(J63,tag_dictionary!$A$1:$B$15,2,0))</f>
        <v>0</v>
      </c>
      <c r="S63" t="b">
        <f t="shared" si="2"/>
        <v>0</v>
      </c>
      <c r="T63">
        <f t="shared" si="3"/>
        <v>4</v>
      </c>
      <c r="U63">
        <f t="shared" si="3"/>
        <v>0</v>
      </c>
      <c r="V63">
        <f t="shared" si="3"/>
        <v>0</v>
      </c>
      <c r="W63">
        <f t="shared" si="0"/>
        <v>0</v>
      </c>
      <c r="X63">
        <f t="shared" si="4"/>
        <v>0</v>
      </c>
      <c r="Y63" t="b">
        <f t="shared" si="1"/>
        <v>1</v>
      </c>
      <c r="Z63">
        <f>VLOOKUP(A63,'[1]tags (5)'!A:C,3,0)</f>
        <v>0</v>
      </c>
      <c r="AA63" t="b">
        <f t="shared" si="5"/>
        <v>1</v>
      </c>
    </row>
    <row r="64" spans="1:27" x14ac:dyDescent="0.25">
      <c r="A64" t="s">
        <v>125</v>
      </c>
      <c r="B64" t="s">
        <v>1409</v>
      </c>
      <c r="C64">
        <v>0</v>
      </c>
      <c r="D64" t="s">
        <v>291</v>
      </c>
      <c r="E64" t="s">
        <v>291</v>
      </c>
      <c r="F64" t="s">
        <v>291</v>
      </c>
      <c r="G64" t="s">
        <v>291</v>
      </c>
      <c r="H64">
        <v>0</v>
      </c>
      <c r="I64" t="e">
        <v>#N/A</v>
      </c>
      <c r="J64" t="e">
        <v>#N/A</v>
      </c>
      <c r="K64">
        <f>VLOOKUP(C64,tag_dictionary!$A$1:$B$15,2,0)</f>
        <v>0</v>
      </c>
      <c r="L64" t="str">
        <f>VLOOKUP(D64,tag_dictionary!$A$1:$B$15,2,0)</f>
        <v>center</v>
      </c>
      <c r="M64" t="str">
        <f>VLOOKUP(E64,tag_dictionary!$A$1:$B$15,2,0)</f>
        <v>center</v>
      </c>
      <c r="N64" t="str">
        <f>VLOOKUP(F64,tag_dictionary!$A$1:$B$15,2,0)</f>
        <v>center</v>
      </c>
      <c r="O64" t="str">
        <f>VLOOKUP(G64,tag_dictionary!$A$1:$B$15,2,0)</f>
        <v>center</v>
      </c>
      <c r="P64">
        <f>VLOOKUP(H64,tag_dictionary!$A$1:$B$15,2,0)</f>
        <v>0</v>
      </c>
      <c r="Q64">
        <f>IF(ISNA(I64),0,VLOOKUP(I64,tag_dictionary!$A$1:$B$15,2,0))</f>
        <v>0</v>
      </c>
      <c r="R64">
        <f>IF(ISNA(J64),0,VLOOKUP(J64,tag_dictionary!$A$1:$B$15,2,0))</f>
        <v>0</v>
      </c>
      <c r="S64" t="b">
        <f t="shared" si="2"/>
        <v>0</v>
      </c>
      <c r="T64">
        <f t="shared" si="3"/>
        <v>4</v>
      </c>
      <c r="U64">
        <f t="shared" si="3"/>
        <v>0</v>
      </c>
      <c r="V64">
        <f t="shared" si="3"/>
        <v>0</v>
      </c>
      <c r="W64">
        <f t="shared" si="0"/>
        <v>0</v>
      </c>
      <c r="X64">
        <f t="shared" si="4"/>
        <v>0</v>
      </c>
      <c r="Y64" t="b">
        <f t="shared" si="1"/>
        <v>1</v>
      </c>
      <c r="Z64">
        <f>VLOOKUP(A64,'[1]tags (5)'!A:C,3,0)</f>
        <v>0</v>
      </c>
      <c r="AA64" t="b">
        <f t="shared" si="5"/>
        <v>1</v>
      </c>
    </row>
    <row r="65" spans="1:27" x14ac:dyDescent="0.25">
      <c r="A65" t="s">
        <v>126</v>
      </c>
      <c r="B65" t="s">
        <v>702</v>
      </c>
      <c r="C65" t="s">
        <v>291</v>
      </c>
      <c r="D65" t="s">
        <v>291</v>
      </c>
      <c r="E65" t="s">
        <v>293</v>
      </c>
      <c r="F65">
        <v>0</v>
      </c>
      <c r="G65">
        <v>0</v>
      </c>
      <c r="H65" t="s">
        <v>293</v>
      </c>
      <c r="I65" t="e">
        <v>#N/A</v>
      </c>
      <c r="J65" t="e">
        <v>#N/A</v>
      </c>
      <c r="K65" t="str">
        <f>VLOOKUP(C65,tag_dictionary!$A$1:$B$15,2,0)</f>
        <v>center</v>
      </c>
      <c r="L65" t="str">
        <f>VLOOKUP(D65,tag_dictionary!$A$1:$B$15,2,0)</f>
        <v>center</v>
      </c>
      <c r="M65" t="str">
        <f>VLOOKUP(E65,tag_dictionary!$A$1:$B$15,2,0)</f>
        <v>both</v>
      </c>
      <c r="N65">
        <f>VLOOKUP(F65,tag_dictionary!$A$1:$B$15,2,0)</f>
        <v>0</v>
      </c>
      <c r="O65">
        <f>VLOOKUP(G65,tag_dictionary!$A$1:$B$15,2,0)</f>
        <v>0</v>
      </c>
      <c r="P65" t="str">
        <f>VLOOKUP(H65,tag_dictionary!$A$1:$B$15,2,0)</f>
        <v>both</v>
      </c>
      <c r="Q65">
        <f>IF(ISNA(I65),0,VLOOKUP(I65,tag_dictionary!$A$1:$B$15,2,0))</f>
        <v>0</v>
      </c>
      <c r="R65">
        <f>IF(ISNA(J65),0,VLOOKUP(J65,tag_dictionary!$A$1:$B$15,2,0))</f>
        <v>0</v>
      </c>
      <c r="S65" t="b">
        <f t="shared" si="2"/>
        <v>0</v>
      </c>
      <c r="T65">
        <f t="shared" si="3"/>
        <v>2</v>
      </c>
      <c r="U65">
        <f t="shared" si="3"/>
        <v>2</v>
      </c>
      <c r="V65">
        <f t="shared" si="3"/>
        <v>0</v>
      </c>
      <c r="W65">
        <f t="shared" si="0"/>
        <v>0</v>
      </c>
      <c r="X65">
        <f t="shared" si="4"/>
        <v>0</v>
      </c>
      <c r="Y65" t="b">
        <f t="shared" si="1"/>
        <v>1</v>
      </c>
      <c r="Z65">
        <f>VLOOKUP(A65,'[1]tags (5)'!A:C,3,0)</f>
        <v>0</v>
      </c>
      <c r="AA65" t="b">
        <f t="shared" si="5"/>
        <v>1</v>
      </c>
    </row>
    <row r="66" spans="1:27" x14ac:dyDescent="0.25">
      <c r="A66" t="s">
        <v>127</v>
      </c>
      <c r="B66" t="s">
        <v>1410</v>
      </c>
      <c r="C66">
        <v>0</v>
      </c>
      <c r="D66" t="s">
        <v>291</v>
      </c>
      <c r="E66">
        <v>0</v>
      </c>
      <c r="F66" t="s">
        <v>291</v>
      </c>
      <c r="G66">
        <v>0</v>
      </c>
      <c r="H66" t="s">
        <v>293</v>
      </c>
      <c r="I66" t="e">
        <v>#N/A</v>
      </c>
      <c r="J66" t="e">
        <v>#N/A</v>
      </c>
      <c r="K66">
        <f>VLOOKUP(C66,tag_dictionary!$A$1:$B$15,2,0)</f>
        <v>0</v>
      </c>
      <c r="L66" t="str">
        <f>VLOOKUP(D66,tag_dictionary!$A$1:$B$15,2,0)</f>
        <v>center</v>
      </c>
      <c r="M66">
        <f>VLOOKUP(E66,tag_dictionary!$A$1:$B$15,2,0)</f>
        <v>0</v>
      </c>
      <c r="N66" t="str">
        <f>VLOOKUP(F66,tag_dictionary!$A$1:$B$15,2,0)</f>
        <v>center</v>
      </c>
      <c r="O66">
        <f>VLOOKUP(G66,tag_dictionary!$A$1:$B$15,2,0)</f>
        <v>0</v>
      </c>
      <c r="P66" t="str">
        <f>VLOOKUP(H66,tag_dictionary!$A$1:$B$15,2,0)</f>
        <v>both</v>
      </c>
      <c r="Q66">
        <f>IF(ISNA(I66),0,VLOOKUP(I66,tag_dictionary!$A$1:$B$15,2,0))</f>
        <v>0</v>
      </c>
      <c r="R66">
        <f>IF(ISNA(J66),0,VLOOKUP(J66,tag_dictionary!$A$1:$B$15,2,0))</f>
        <v>0</v>
      </c>
      <c r="S66" t="b">
        <f t="shared" si="2"/>
        <v>0</v>
      </c>
      <c r="T66">
        <f t="shared" si="3"/>
        <v>2</v>
      </c>
      <c r="U66">
        <f t="shared" si="3"/>
        <v>1</v>
      </c>
      <c r="V66">
        <f t="shared" si="3"/>
        <v>0</v>
      </c>
      <c r="W66">
        <f t="shared" ref="W66:W129" si="6">MATCH(MAX(T66:V66),T66:V66,0)-1</f>
        <v>0</v>
      </c>
      <c r="X66">
        <f t="shared" si="4"/>
        <v>0</v>
      </c>
      <c r="Y66" t="b">
        <f t="shared" ref="Y66:Y129" si="7">T66*V66&lt;=0</f>
        <v>1</v>
      </c>
      <c r="Z66">
        <f>VLOOKUP(A66,'[1]tags (5)'!A:C,3,0)</f>
        <v>0</v>
      </c>
      <c r="AA66" t="b">
        <f t="shared" si="5"/>
        <v>1</v>
      </c>
    </row>
    <row r="67" spans="1:27" x14ac:dyDescent="0.25">
      <c r="A67" t="s">
        <v>128</v>
      </c>
      <c r="B67" t="s">
        <v>703</v>
      </c>
      <c r="C67">
        <v>0</v>
      </c>
      <c r="D67" t="s">
        <v>291</v>
      </c>
      <c r="E67">
        <v>0</v>
      </c>
      <c r="F67">
        <v>0</v>
      </c>
      <c r="G67" t="s">
        <v>291</v>
      </c>
      <c r="H67">
        <v>0</v>
      </c>
      <c r="I67">
        <v>0</v>
      </c>
      <c r="J67" t="s">
        <v>291</v>
      </c>
      <c r="K67">
        <f>VLOOKUP(C67,tag_dictionary!$A$1:$B$15,2,0)</f>
        <v>0</v>
      </c>
      <c r="L67" t="str">
        <f>VLOOKUP(D67,tag_dictionary!$A$1:$B$15,2,0)</f>
        <v>center</v>
      </c>
      <c r="M67">
        <f>VLOOKUP(E67,tag_dictionary!$A$1:$B$15,2,0)</f>
        <v>0</v>
      </c>
      <c r="N67">
        <f>VLOOKUP(F67,tag_dictionary!$A$1:$B$15,2,0)</f>
        <v>0</v>
      </c>
      <c r="O67" t="str">
        <f>VLOOKUP(G67,tag_dictionary!$A$1:$B$15,2,0)</f>
        <v>center</v>
      </c>
      <c r="P67">
        <f>VLOOKUP(H67,tag_dictionary!$A$1:$B$15,2,0)</f>
        <v>0</v>
      </c>
      <c r="Q67">
        <f>IF(ISNA(I67),0,VLOOKUP(I67,tag_dictionary!$A$1:$B$15,2,0))</f>
        <v>0</v>
      </c>
      <c r="R67" t="str">
        <f>IF(ISNA(J67),0,VLOOKUP(J67,tag_dictionary!$A$1:$B$15,2,0))</f>
        <v>center</v>
      </c>
      <c r="S67" t="b">
        <f t="shared" ref="S67:S130" si="8">IF(OR(ISNA(Q67),ISNA(R67)),FALSE,IF(Q67=R67,NOT(Q67=0),FALSE))</f>
        <v>0</v>
      </c>
      <c r="T67">
        <f t="shared" ref="T67:V130" si="9">COUNTIF($K67:$R67,T$1)</f>
        <v>3</v>
      </c>
      <c r="U67">
        <f t="shared" si="9"/>
        <v>0</v>
      </c>
      <c r="V67">
        <f t="shared" si="9"/>
        <v>0</v>
      </c>
      <c r="W67">
        <f t="shared" si="6"/>
        <v>0</v>
      </c>
      <c r="X67">
        <f t="shared" ref="X67:X130" si="10">IF(AND(S67,$AB$1),MATCH(Q67,$T$1:$V$1,0)-1,IF(T67&gt;0,0,IF(V67&gt;0,2,1)))</f>
        <v>0</v>
      </c>
      <c r="Y67" t="b">
        <f t="shared" si="7"/>
        <v>1</v>
      </c>
      <c r="Z67">
        <f>VLOOKUP(A67,'[1]tags (5)'!A:C,3,0)</f>
        <v>0</v>
      </c>
      <c r="AA67" t="b">
        <f t="shared" ref="AA67:AA130" si="11">X67=Z67</f>
        <v>1</v>
      </c>
    </row>
    <row r="68" spans="1:27" x14ac:dyDescent="0.25">
      <c r="A68" t="s">
        <v>129</v>
      </c>
      <c r="B68" t="s">
        <v>704</v>
      </c>
      <c r="C68" t="s">
        <v>291</v>
      </c>
      <c r="D68" t="s">
        <v>291</v>
      </c>
      <c r="E68">
        <v>0</v>
      </c>
      <c r="F68">
        <v>0</v>
      </c>
      <c r="G68" t="s">
        <v>291</v>
      </c>
      <c r="H68">
        <v>0</v>
      </c>
      <c r="I68" t="e">
        <v>#N/A</v>
      </c>
      <c r="J68" t="e">
        <v>#N/A</v>
      </c>
      <c r="K68" t="str">
        <f>VLOOKUP(C68,tag_dictionary!$A$1:$B$15,2,0)</f>
        <v>center</v>
      </c>
      <c r="L68" t="str">
        <f>VLOOKUP(D68,tag_dictionary!$A$1:$B$15,2,0)</f>
        <v>center</v>
      </c>
      <c r="M68">
        <f>VLOOKUP(E68,tag_dictionary!$A$1:$B$15,2,0)</f>
        <v>0</v>
      </c>
      <c r="N68">
        <f>VLOOKUP(F68,tag_dictionary!$A$1:$B$15,2,0)</f>
        <v>0</v>
      </c>
      <c r="O68" t="str">
        <f>VLOOKUP(G68,tag_dictionary!$A$1:$B$15,2,0)</f>
        <v>center</v>
      </c>
      <c r="P68">
        <f>VLOOKUP(H68,tag_dictionary!$A$1:$B$15,2,0)</f>
        <v>0</v>
      </c>
      <c r="Q68">
        <f>IF(ISNA(I68),0,VLOOKUP(I68,tag_dictionary!$A$1:$B$15,2,0))</f>
        <v>0</v>
      </c>
      <c r="R68">
        <f>IF(ISNA(J68),0,VLOOKUP(J68,tag_dictionary!$A$1:$B$15,2,0))</f>
        <v>0</v>
      </c>
      <c r="S68" t="b">
        <f t="shared" si="8"/>
        <v>0</v>
      </c>
      <c r="T68">
        <f t="shared" si="9"/>
        <v>3</v>
      </c>
      <c r="U68">
        <f t="shared" si="9"/>
        <v>0</v>
      </c>
      <c r="V68">
        <f t="shared" si="9"/>
        <v>0</v>
      </c>
      <c r="W68">
        <f t="shared" si="6"/>
        <v>0</v>
      </c>
      <c r="X68">
        <f t="shared" si="10"/>
        <v>0</v>
      </c>
      <c r="Y68" t="b">
        <f t="shared" si="7"/>
        <v>1</v>
      </c>
      <c r="Z68">
        <f>VLOOKUP(A68,'[1]tags (5)'!A:C,3,0)</f>
        <v>0</v>
      </c>
      <c r="AA68" t="b">
        <f t="shared" si="11"/>
        <v>1</v>
      </c>
    </row>
    <row r="69" spans="1:27" x14ac:dyDescent="0.25">
      <c r="A69" t="s">
        <v>130</v>
      </c>
      <c r="B69" t="s">
        <v>705</v>
      </c>
      <c r="C69">
        <v>0</v>
      </c>
      <c r="D69" t="s">
        <v>291</v>
      </c>
      <c r="E69" t="s">
        <v>291</v>
      </c>
      <c r="F69">
        <v>0</v>
      </c>
      <c r="G69" t="s">
        <v>291</v>
      </c>
      <c r="H69" t="s">
        <v>293</v>
      </c>
      <c r="I69" t="e">
        <v>#N/A</v>
      </c>
      <c r="J69" t="e">
        <v>#N/A</v>
      </c>
      <c r="K69">
        <f>VLOOKUP(C69,tag_dictionary!$A$1:$B$15,2,0)</f>
        <v>0</v>
      </c>
      <c r="L69" t="str">
        <f>VLOOKUP(D69,tag_dictionary!$A$1:$B$15,2,0)</f>
        <v>center</v>
      </c>
      <c r="M69" t="str">
        <f>VLOOKUP(E69,tag_dictionary!$A$1:$B$15,2,0)</f>
        <v>center</v>
      </c>
      <c r="N69">
        <f>VLOOKUP(F69,tag_dictionary!$A$1:$B$15,2,0)</f>
        <v>0</v>
      </c>
      <c r="O69" t="str">
        <f>VLOOKUP(G69,tag_dictionary!$A$1:$B$15,2,0)</f>
        <v>center</v>
      </c>
      <c r="P69" t="str">
        <f>VLOOKUP(H69,tag_dictionary!$A$1:$B$15,2,0)</f>
        <v>both</v>
      </c>
      <c r="Q69">
        <f>IF(ISNA(I69),0,VLOOKUP(I69,tag_dictionary!$A$1:$B$15,2,0))</f>
        <v>0</v>
      </c>
      <c r="R69">
        <f>IF(ISNA(J69),0,VLOOKUP(J69,tag_dictionary!$A$1:$B$15,2,0))</f>
        <v>0</v>
      </c>
      <c r="S69" t="b">
        <f t="shared" si="8"/>
        <v>0</v>
      </c>
      <c r="T69">
        <f t="shared" si="9"/>
        <v>3</v>
      </c>
      <c r="U69">
        <f t="shared" si="9"/>
        <v>1</v>
      </c>
      <c r="V69">
        <f t="shared" si="9"/>
        <v>0</v>
      </c>
      <c r="W69">
        <f t="shared" si="6"/>
        <v>0</v>
      </c>
      <c r="X69">
        <f t="shared" si="10"/>
        <v>0</v>
      </c>
      <c r="Y69" t="b">
        <f t="shared" si="7"/>
        <v>1</v>
      </c>
      <c r="Z69">
        <f>VLOOKUP(A69,'[1]tags (5)'!A:C,3,0)</f>
        <v>0</v>
      </c>
      <c r="AA69" t="b">
        <f t="shared" si="11"/>
        <v>1</v>
      </c>
    </row>
    <row r="70" spans="1:27" x14ac:dyDescent="0.25">
      <c r="A70" t="s">
        <v>131</v>
      </c>
      <c r="B70" t="s">
        <v>706</v>
      </c>
      <c r="C70">
        <v>0</v>
      </c>
      <c r="D70" t="s">
        <v>292</v>
      </c>
      <c r="E70">
        <v>0</v>
      </c>
      <c r="F70">
        <v>0</v>
      </c>
      <c r="G70">
        <v>0</v>
      </c>
      <c r="H70">
        <v>0</v>
      </c>
      <c r="I70" t="e">
        <v>#N/A</v>
      </c>
      <c r="J70" t="e">
        <v>#N/A</v>
      </c>
      <c r="K70">
        <f>VLOOKUP(C70,tag_dictionary!$A$1:$B$15,2,0)</f>
        <v>0</v>
      </c>
      <c r="L70" t="str">
        <f>VLOOKUP(D70,tag_dictionary!$A$1:$B$15,2,0)</f>
        <v>base</v>
      </c>
      <c r="M70">
        <f>VLOOKUP(E70,tag_dictionary!$A$1:$B$15,2,0)</f>
        <v>0</v>
      </c>
      <c r="N70">
        <f>VLOOKUP(F70,tag_dictionary!$A$1:$B$15,2,0)</f>
        <v>0</v>
      </c>
      <c r="O70">
        <f>VLOOKUP(G70,tag_dictionary!$A$1:$B$15,2,0)</f>
        <v>0</v>
      </c>
      <c r="P70">
        <f>VLOOKUP(H70,tag_dictionary!$A$1:$B$15,2,0)</f>
        <v>0</v>
      </c>
      <c r="Q70">
        <f>IF(ISNA(I70),0,VLOOKUP(I70,tag_dictionary!$A$1:$B$15,2,0))</f>
        <v>0</v>
      </c>
      <c r="R70">
        <f>IF(ISNA(J70),0,VLOOKUP(J70,tag_dictionary!$A$1:$B$15,2,0))</f>
        <v>0</v>
      </c>
      <c r="S70" t="b">
        <f t="shared" si="8"/>
        <v>0</v>
      </c>
      <c r="T70">
        <f t="shared" si="9"/>
        <v>0</v>
      </c>
      <c r="U70">
        <f t="shared" si="9"/>
        <v>0</v>
      </c>
      <c r="V70">
        <f t="shared" si="9"/>
        <v>1</v>
      </c>
      <c r="W70">
        <f t="shared" si="6"/>
        <v>2</v>
      </c>
      <c r="X70">
        <f t="shared" si="10"/>
        <v>2</v>
      </c>
      <c r="Y70" t="b">
        <f t="shared" si="7"/>
        <v>1</v>
      </c>
      <c r="Z70">
        <f>VLOOKUP(A70,'[1]tags (5)'!A:C,3,0)</f>
        <v>2</v>
      </c>
      <c r="AA70" t="b">
        <f t="shared" si="11"/>
        <v>1</v>
      </c>
    </row>
    <row r="71" spans="1:27" x14ac:dyDescent="0.25">
      <c r="A71" t="s">
        <v>132</v>
      </c>
      <c r="B71" t="s">
        <v>707</v>
      </c>
      <c r="C71" t="s">
        <v>291</v>
      </c>
      <c r="D71" t="s">
        <v>291</v>
      </c>
      <c r="E71" t="s">
        <v>291</v>
      </c>
      <c r="F71">
        <v>0</v>
      </c>
      <c r="G71" t="s">
        <v>291</v>
      </c>
      <c r="H71">
        <v>0</v>
      </c>
      <c r="I71" t="e">
        <v>#N/A</v>
      </c>
      <c r="J71" t="e">
        <v>#N/A</v>
      </c>
      <c r="K71" t="str">
        <f>VLOOKUP(C71,tag_dictionary!$A$1:$B$15,2,0)</f>
        <v>center</v>
      </c>
      <c r="L71" t="str">
        <f>VLOOKUP(D71,tag_dictionary!$A$1:$B$15,2,0)</f>
        <v>center</v>
      </c>
      <c r="M71" t="str">
        <f>VLOOKUP(E71,tag_dictionary!$A$1:$B$15,2,0)</f>
        <v>center</v>
      </c>
      <c r="N71">
        <f>VLOOKUP(F71,tag_dictionary!$A$1:$B$15,2,0)</f>
        <v>0</v>
      </c>
      <c r="O71" t="str">
        <f>VLOOKUP(G71,tag_dictionary!$A$1:$B$15,2,0)</f>
        <v>center</v>
      </c>
      <c r="P71">
        <f>VLOOKUP(H71,tag_dictionary!$A$1:$B$15,2,0)</f>
        <v>0</v>
      </c>
      <c r="Q71">
        <f>IF(ISNA(I71),0,VLOOKUP(I71,tag_dictionary!$A$1:$B$15,2,0))</f>
        <v>0</v>
      </c>
      <c r="R71">
        <f>IF(ISNA(J71),0,VLOOKUP(J71,tag_dictionary!$A$1:$B$15,2,0))</f>
        <v>0</v>
      </c>
      <c r="S71" t="b">
        <f t="shared" si="8"/>
        <v>0</v>
      </c>
      <c r="T71">
        <f t="shared" si="9"/>
        <v>4</v>
      </c>
      <c r="U71">
        <f t="shared" si="9"/>
        <v>0</v>
      </c>
      <c r="V71">
        <f t="shared" si="9"/>
        <v>0</v>
      </c>
      <c r="W71">
        <f t="shared" si="6"/>
        <v>0</v>
      </c>
      <c r="X71">
        <f t="shared" si="10"/>
        <v>0</v>
      </c>
      <c r="Y71" t="b">
        <f t="shared" si="7"/>
        <v>1</v>
      </c>
      <c r="Z71">
        <f>VLOOKUP(A71,'[1]tags (5)'!A:C,3,0)</f>
        <v>0</v>
      </c>
      <c r="AA71" t="b">
        <f t="shared" si="11"/>
        <v>1</v>
      </c>
    </row>
    <row r="72" spans="1:27" x14ac:dyDescent="0.25">
      <c r="A72" t="s">
        <v>135</v>
      </c>
      <c r="B72" t="s">
        <v>708</v>
      </c>
      <c r="C72" t="s">
        <v>291</v>
      </c>
      <c r="D72" t="s">
        <v>291</v>
      </c>
      <c r="E72">
        <v>0</v>
      </c>
      <c r="F72" t="s">
        <v>291</v>
      </c>
      <c r="G72">
        <v>0</v>
      </c>
      <c r="H72">
        <v>0</v>
      </c>
      <c r="I72" t="e">
        <v>#N/A</v>
      </c>
      <c r="J72" t="e">
        <v>#N/A</v>
      </c>
      <c r="K72" t="str">
        <f>VLOOKUP(C72,tag_dictionary!$A$1:$B$15,2,0)</f>
        <v>center</v>
      </c>
      <c r="L72" t="str">
        <f>VLOOKUP(D72,tag_dictionary!$A$1:$B$15,2,0)</f>
        <v>center</v>
      </c>
      <c r="M72">
        <f>VLOOKUP(E72,tag_dictionary!$A$1:$B$15,2,0)</f>
        <v>0</v>
      </c>
      <c r="N72" t="str">
        <f>VLOOKUP(F72,tag_dictionary!$A$1:$B$15,2,0)</f>
        <v>center</v>
      </c>
      <c r="O72">
        <f>VLOOKUP(G72,tag_dictionary!$A$1:$B$15,2,0)</f>
        <v>0</v>
      </c>
      <c r="P72">
        <f>VLOOKUP(H72,tag_dictionary!$A$1:$B$15,2,0)</f>
        <v>0</v>
      </c>
      <c r="Q72">
        <f>IF(ISNA(I72),0,VLOOKUP(I72,tag_dictionary!$A$1:$B$15,2,0))</f>
        <v>0</v>
      </c>
      <c r="R72">
        <f>IF(ISNA(J72),0,VLOOKUP(J72,tag_dictionary!$A$1:$B$15,2,0))</f>
        <v>0</v>
      </c>
      <c r="S72" t="b">
        <f t="shared" si="8"/>
        <v>0</v>
      </c>
      <c r="T72">
        <f t="shared" si="9"/>
        <v>3</v>
      </c>
      <c r="U72">
        <f t="shared" si="9"/>
        <v>0</v>
      </c>
      <c r="V72">
        <f t="shared" si="9"/>
        <v>0</v>
      </c>
      <c r="W72">
        <f t="shared" si="6"/>
        <v>0</v>
      </c>
      <c r="X72">
        <f t="shared" si="10"/>
        <v>0</v>
      </c>
      <c r="Y72" t="b">
        <f t="shared" si="7"/>
        <v>1</v>
      </c>
      <c r="Z72">
        <f>VLOOKUP(A72,'[1]tags (5)'!A:C,3,0)</f>
        <v>0</v>
      </c>
      <c r="AA72" t="b">
        <f t="shared" si="11"/>
        <v>1</v>
      </c>
    </row>
    <row r="73" spans="1:27" x14ac:dyDescent="0.25">
      <c r="A73" t="s">
        <v>136</v>
      </c>
      <c r="B73" t="s">
        <v>709</v>
      </c>
      <c r="C73">
        <v>0</v>
      </c>
      <c r="D73" t="s">
        <v>291</v>
      </c>
      <c r="E73">
        <v>0</v>
      </c>
      <c r="F73" t="s">
        <v>291</v>
      </c>
      <c r="G73">
        <v>0</v>
      </c>
      <c r="H73" t="s">
        <v>291</v>
      </c>
      <c r="I73" t="e">
        <v>#N/A</v>
      </c>
      <c r="J73" t="e">
        <v>#N/A</v>
      </c>
      <c r="K73">
        <f>VLOOKUP(C73,tag_dictionary!$A$1:$B$15,2,0)</f>
        <v>0</v>
      </c>
      <c r="L73" t="str">
        <f>VLOOKUP(D73,tag_dictionary!$A$1:$B$15,2,0)</f>
        <v>center</v>
      </c>
      <c r="M73">
        <f>VLOOKUP(E73,tag_dictionary!$A$1:$B$15,2,0)</f>
        <v>0</v>
      </c>
      <c r="N73" t="str">
        <f>VLOOKUP(F73,tag_dictionary!$A$1:$B$15,2,0)</f>
        <v>center</v>
      </c>
      <c r="O73">
        <f>VLOOKUP(G73,tag_dictionary!$A$1:$B$15,2,0)</f>
        <v>0</v>
      </c>
      <c r="P73" t="str">
        <f>VLOOKUP(H73,tag_dictionary!$A$1:$B$15,2,0)</f>
        <v>center</v>
      </c>
      <c r="Q73">
        <f>IF(ISNA(I73),0,VLOOKUP(I73,tag_dictionary!$A$1:$B$15,2,0))</f>
        <v>0</v>
      </c>
      <c r="R73">
        <f>IF(ISNA(J73),0,VLOOKUP(J73,tag_dictionary!$A$1:$B$15,2,0))</f>
        <v>0</v>
      </c>
      <c r="S73" t="b">
        <f t="shared" si="8"/>
        <v>0</v>
      </c>
      <c r="T73">
        <f t="shared" si="9"/>
        <v>3</v>
      </c>
      <c r="U73">
        <f t="shared" si="9"/>
        <v>0</v>
      </c>
      <c r="V73">
        <f t="shared" si="9"/>
        <v>0</v>
      </c>
      <c r="W73">
        <f t="shared" si="6"/>
        <v>0</v>
      </c>
      <c r="X73">
        <f t="shared" si="10"/>
        <v>0</v>
      </c>
      <c r="Y73" t="b">
        <f t="shared" si="7"/>
        <v>1</v>
      </c>
      <c r="Z73">
        <f>VLOOKUP(A73,'[1]tags (5)'!A:C,3,0)</f>
        <v>0</v>
      </c>
      <c r="AA73" t="b">
        <f t="shared" si="11"/>
        <v>1</v>
      </c>
    </row>
    <row r="74" spans="1:27" x14ac:dyDescent="0.25">
      <c r="A74" t="s">
        <v>140</v>
      </c>
      <c r="B74" t="s">
        <v>710</v>
      </c>
      <c r="C74" t="s">
        <v>291</v>
      </c>
      <c r="D74" t="s">
        <v>291</v>
      </c>
      <c r="E74">
        <v>0</v>
      </c>
      <c r="F74" t="s">
        <v>291</v>
      </c>
      <c r="G74">
        <v>0</v>
      </c>
      <c r="H74">
        <v>0</v>
      </c>
      <c r="I74" t="e">
        <v>#N/A</v>
      </c>
      <c r="J74" t="e">
        <v>#N/A</v>
      </c>
      <c r="K74" t="str">
        <f>VLOOKUP(C74,tag_dictionary!$A$1:$B$15,2,0)</f>
        <v>center</v>
      </c>
      <c r="L74" t="str">
        <f>VLOOKUP(D74,tag_dictionary!$A$1:$B$15,2,0)</f>
        <v>center</v>
      </c>
      <c r="M74">
        <f>VLOOKUP(E74,tag_dictionary!$A$1:$B$15,2,0)</f>
        <v>0</v>
      </c>
      <c r="N74" t="str">
        <f>VLOOKUP(F74,tag_dictionary!$A$1:$B$15,2,0)</f>
        <v>center</v>
      </c>
      <c r="O74">
        <f>VLOOKUP(G74,tag_dictionary!$A$1:$B$15,2,0)</f>
        <v>0</v>
      </c>
      <c r="P74">
        <f>VLOOKUP(H74,tag_dictionary!$A$1:$B$15,2,0)</f>
        <v>0</v>
      </c>
      <c r="Q74">
        <f>IF(ISNA(I74),0,VLOOKUP(I74,tag_dictionary!$A$1:$B$15,2,0))</f>
        <v>0</v>
      </c>
      <c r="R74">
        <f>IF(ISNA(J74),0,VLOOKUP(J74,tag_dictionary!$A$1:$B$15,2,0))</f>
        <v>0</v>
      </c>
      <c r="S74" t="b">
        <f t="shared" si="8"/>
        <v>0</v>
      </c>
      <c r="T74">
        <f t="shared" si="9"/>
        <v>3</v>
      </c>
      <c r="U74">
        <f t="shared" si="9"/>
        <v>0</v>
      </c>
      <c r="V74">
        <f t="shared" si="9"/>
        <v>0</v>
      </c>
      <c r="W74">
        <f t="shared" si="6"/>
        <v>0</v>
      </c>
      <c r="X74">
        <f t="shared" si="10"/>
        <v>0</v>
      </c>
      <c r="Y74" t="b">
        <f t="shared" si="7"/>
        <v>1</v>
      </c>
      <c r="Z74">
        <f>VLOOKUP(A74,'[1]tags (5)'!A:C,3,0)</f>
        <v>0</v>
      </c>
      <c r="AA74" t="b">
        <f t="shared" si="11"/>
        <v>1</v>
      </c>
    </row>
    <row r="75" spans="1:27" x14ac:dyDescent="0.25">
      <c r="A75" t="s">
        <v>142</v>
      </c>
      <c r="B75" t="s">
        <v>711</v>
      </c>
      <c r="C75" t="s">
        <v>291</v>
      </c>
      <c r="D75" t="s">
        <v>292</v>
      </c>
      <c r="E75" t="s">
        <v>292</v>
      </c>
      <c r="F75" t="s">
        <v>291</v>
      </c>
      <c r="G75" t="s">
        <v>291</v>
      </c>
      <c r="H75">
        <v>0</v>
      </c>
      <c r="I75">
        <v>0</v>
      </c>
      <c r="J75" t="s">
        <v>291</v>
      </c>
      <c r="K75" t="str">
        <f>VLOOKUP(C75,tag_dictionary!$A$1:$B$15,2,0)</f>
        <v>center</v>
      </c>
      <c r="L75" t="str">
        <f>VLOOKUP(D75,tag_dictionary!$A$1:$B$15,2,0)</f>
        <v>base</v>
      </c>
      <c r="M75" t="str">
        <f>VLOOKUP(E75,tag_dictionary!$A$1:$B$15,2,0)</f>
        <v>base</v>
      </c>
      <c r="N75" t="str">
        <f>VLOOKUP(F75,tag_dictionary!$A$1:$B$15,2,0)</f>
        <v>center</v>
      </c>
      <c r="O75" t="str">
        <f>VLOOKUP(G75,tag_dictionary!$A$1:$B$15,2,0)</f>
        <v>center</v>
      </c>
      <c r="P75">
        <f>VLOOKUP(H75,tag_dictionary!$A$1:$B$15,2,0)</f>
        <v>0</v>
      </c>
      <c r="Q75">
        <f>IF(ISNA(I75),0,VLOOKUP(I75,tag_dictionary!$A$1:$B$15,2,0))</f>
        <v>0</v>
      </c>
      <c r="R75" t="str">
        <f>IF(ISNA(J75),0,VLOOKUP(J75,tag_dictionary!$A$1:$B$15,2,0))</f>
        <v>center</v>
      </c>
      <c r="S75" t="b">
        <f t="shared" si="8"/>
        <v>0</v>
      </c>
      <c r="T75">
        <f t="shared" si="9"/>
        <v>4</v>
      </c>
      <c r="U75">
        <f t="shared" si="9"/>
        <v>0</v>
      </c>
      <c r="V75">
        <f t="shared" si="9"/>
        <v>2</v>
      </c>
      <c r="W75">
        <f t="shared" si="6"/>
        <v>0</v>
      </c>
      <c r="X75">
        <f t="shared" si="10"/>
        <v>0</v>
      </c>
      <c r="Y75" t="b">
        <f t="shared" si="7"/>
        <v>0</v>
      </c>
      <c r="Z75" t="e">
        <f>VLOOKUP(A75,'[1]tags (5)'!A:C,3,0)</f>
        <v>#N/A</v>
      </c>
      <c r="AA75" t="e">
        <f t="shared" si="11"/>
        <v>#N/A</v>
      </c>
    </row>
    <row r="76" spans="1:27" x14ac:dyDescent="0.25">
      <c r="A76" t="s">
        <v>143</v>
      </c>
      <c r="B76" t="s">
        <v>712</v>
      </c>
      <c r="C76" t="s">
        <v>292</v>
      </c>
      <c r="D76" t="s">
        <v>292</v>
      </c>
      <c r="E76">
        <v>0</v>
      </c>
      <c r="F76" t="s">
        <v>291</v>
      </c>
      <c r="G76">
        <v>0</v>
      </c>
      <c r="H76">
        <v>0</v>
      </c>
      <c r="I76" t="s">
        <v>291</v>
      </c>
      <c r="J76" t="s">
        <v>293</v>
      </c>
      <c r="K76" t="str">
        <f>VLOOKUP(C76,tag_dictionary!$A$1:$B$15,2,0)</f>
        <v>base</v>
      </c>
      <c r="L76" t="str">
        <f>VLOOKUP(D76,tag_dictionary!$A$1:$B$15,2,0)</f>
        <v>base</v>
      </c>
      <c r="M76">
        <f>VLOOKUP(E76,tag_dictionary!$A$1:$B$15,2,0)</f>
        <v>0</v>
      </c>
      <c r="N76" t="str">
        <f>VLOOKUP(F76,tag_dictionary!$A$1:$B$15,2,0)</f>
        <v>center</v>
      </c>
      <c r="O76">
        <f>VLOOKUP(G76,tag_dictionary!$A$1:$B$15,2,0)</f>
        <v>0</v>
      </c>
      <c r="P76">
        <f>VLOOKUP(H76,tag_dictionary!$A$1:$B$15,2,0)</f>
        <v>0</v>
      </c>
      <c r="Q76" t="str">
        <f>IF(ISNA(I76),0,VLOOKUP(I76,tag_dictionary!$A$1:$B$15,2,0))</f>
        <v>center</v>
      </c>
      <c r="R76" t="str">
        <f>IF(ISNA(J76),0,VLOOKUP(J76,tag_dictionary!$A$1:$B$15,2,0))</f>
        <v>both</v>
      </c>
      <c r="S76" t="b">
        <f t="shared" si="8"/>
        <v>0</v>
      </c>
      <c r="T76">
        <f t="shared" si="9"/>
        <v>2</v>
      </c>
      <c r="U76">
        <f t="shared" si="9"/>
        <v>1</v>
      </c>
      <c r="V76">
        <f t="shared" si="9"/>
        <v>2</v>
      </c>
      <c r="W76">
        <f t="shared" si="6"/>
        <v>0</v>
      </c>
      <c r="X76">
        <f t="shared" si="10"/>
        <v>0</v>
      </c>
      <c r="Y76" t="b">
        <f t="shared" si="7"/>
        <v>0</v>
      </c>
      <c r="Z76" t="e">
        <f>VLOOKUP(A76,'[1]tags (5)'!A:C,3,0)</f>
        <v>#N/A</v>
      </c>
      <c r="AA76" t="e">
        <f t="shared" si="11"/>
        <v>#N/A</v>
      </c>
    </row>
    <row r="77" spans="1:27" x14ac:dyDescent="0.25">
      <c r="A77" t="s">
        <v>145</v>
      </c>
      <c r="B77" t="s">
        <v>713</v>
      </c>
      <c r="C77" t="s">
        <v>291</v>
      </c>
      <c r="D77" t="s">
        <v>291</v>
      </c>
      <c r="E77" t="s">
        <v>292</v>
      </c>
      <c r="F77">
        <v>0</v>
      </c>
      <c r="G77" t="s">
        <v>291</v>
      </c>
      <c r="H77" t="s">
        <v>291</v>
      </c>
      <c r="I77">
        <v>0</v>
      </c>
      <c r="J77" t="s">
        <v>291</v>
      </c>
      <c r="K77" t="str">
        <f>VLOOKUP(C77,tag_dictionary!$A$1:$B$15,2,0)</f>
        <v>center</v>
      </c>
      <c r="L77" t="str">
        <f>VLOOKUP(D77,tag_dictionary!$A$1:$B$15,2,0)</f>
        <v>center</v>
      </c>
      <c r="M77" t="str">
        <f>VLOOKUP(E77,tag_dictionary!$A$1:$B$15,2,0)</f>
        <v>base</v>
      </c>
      <c r="N77">
        <f>VLOOKUP(F77,tag_dictionary!$A$1:$B$15,2,0)</f>
        <v>0</v>
      </c>
      <c r="O77" t="str">
        <f>VLOOKUP(G77,tag_dictionary!$A$1:$B$15,2,0)</f>
        <v>center</v>
      </c>
      <c r="P77" t="str">
        <f>VLOOKUP(H77,tag_dictionary!$A$1:$B$15,2,0)</f>
        <v>center</v>
      </c>
      <c r="Q77">
        <f>IF(ISNA(I77),0,VLOOKUP(I77,tag_dictionary!$A$1:$B$15,2,0))</f>
        <v>0</v>
      </c>
      <c r="R77" t="str">
        <f>IF(ISNA(J77),0,VLOOKUP(J77,tag_dictionary!$A$1:$B$15,2,0))</f>
        <v>center</v>
      </c>
      <c r="S77" t="b">
        <f t="shared" si="8"/>
        <v>0</v>
      </c>
      <c r="T77">
        <f t="shared" si="9"/>
        <v>5</v>
      </c>
      <c r="U77">
        <f t="shared" si="9"/>
        <v>0</v>
      </c>
      <c r="V77">
        <f t="shared" si="9"/>
        <v>1</v>
      </c>
      <c r="W77">
        <f t="shared" si="6"/>
        <v>0</v>
      </c>
      <c r="X77">
        <f t="shared" si="10"/>
        <v>0</v>
      </c>
      <c r="Y77" t="b">
        <f t="shared" si="7"/>
        <v>0</v>
      </c>
      <c r="Z77" t="e">
        <f>VLOOKUP(A77,'[1]tags (5)'!A:C,3,0)</f>
        <v>#N/A</v>
      </c>
      <c r="AA77" t="e">
        <f t="shared" si="11"/>
        <v>#N/A</v>
      </c>
    </row>
    <row r="78" spans="1:27" x14ac:dyDescent="0.25">
      <c r="A78" t="s">
        <v>148</v>
      </c>
      <c r="B78" t="s">
        <v>1411</v>
      </c>
      <c r="C78" t="s">
        <v>291</v>
      </c>
      <c r="D78" t="s">
        <v>291</v>
      </c>
      <c r="E78">
        <v>0</v>
      </c>
      <c r="F78" t="s">
        <v>291</v>
      </c>
      <c r="G78">
        <v>0</v>
      </c>
      <c r="H78">
        <v>0</v>
      </c>
      <c r="I78" t="e">
        <v>#N/A</v>
      </c>
      <c r="J78" t="e">
        <v>#N/A</v>
      </c>
      <c r="K78" t="str">
        <f>VLOOKUP(C78,tag_dictionary!$A$1:$B$15,2,0)</f>
        <v>center</v>
      </c>
      <c r="L78" t="str">
        <f>VLOOKUP(D78,tag_dictionary!$A$1:$B$15,2,0)</f>
        <v>center</v>
      </c>
      <c r="M78">
        <f>VLOOKUP(E78,tag_dictionary!$A$1:$B$15,2,0)</f>
        <v>0</v>
      </c>
      <c r="N78" t="str">
        <f>VLOOKUP(F78,tag_dictionary!$A$1:$B$15,2,0)</f>
        <v>center</v>
      </c>
      <c r="O78">
        <f>VLOOKUP(G78,tag_dictionary!$A$1:$B$15,2,0)</f>
        <v>0</v>
      </c>
      <c r="P78">
        <f>VLOOKUP(H78,tag_dictionary!$A$1:$B$15,2,0)</f>
        <v>0</v>
      </c>
      <c r="Q78">
        <f>IF(ISNA(I78),0,VLOOKUP(I78,tag_dictionary!$A$1:$B$15,2,0))</f>
        <v>0</v>
      </c>
      <c r="R78">
        <f>IF(ISNA(J78),0,VLOOKUP(J78,tag_dictionary!$A$1:$B$15,2,0))</f>
        <v>0</v>
      </c>
      <c r="S78" t="b">
        <f t="shared" si="8"/>
        <v>0</v>
      </c>
      <c r="T78">
        <f t="shared" si="9"/>
        <v>3</v>
      </c>
      <c r="U78">
        <f t="shared" si="9"/>
        <v>0</v>
      </c>
      <c r="V78">
        <f t="shared" si="9"/>
        <v>0</v>
      </c>
      <c r="W78">
        <f t="shared" si="6"/>
        <v>0</v>
      </c>
      <c r="X78">
        <f t="shared" si="10"/>
        <v>0</v>
      </c>
      <c r="Y78" t="b">
        <f t="shared" si="7"/>
        <v>1</v>
      </c>
      <c r="Z78">
        <f>VLOOKUP(A78,'[1]tags (5)'!A:C,3,0)</f>
        <v>0</v>
      </c>
      <c r="AA78" t="b">
        <f t="shared" si="11"/>
        <v>1</v>
      </c>
    </row>
    <row r="79" spans="1:27" x14ac:dyDescent="0.25">
      <c r="A79" t="s">
        <v>149</v>
      </c>
      <c r="B79" t="s">
        <v>714</v>
      </c>
      <c r="C79">
        <v>0</v>
      </c>
      <c r="D79" t="s">
        <v>291</v>
      </c>
      <c r="E79" t="s">
        <v>291</v>
      </c>
      <c r="F79" t="s">
        <v>291</v>
      </c>
      <c r="G79" t="s">
        <v>291</v>
      </c>
      <c r="H79">
        <v>0</v>
      </c>
      <c r="I79" t="e">
        <v>#N/A</v>
      </c>
      <c r="J79" t="e">
        <v>#N/A</v>
      </c>
      <c r="K79">
        <f>VLOOKUP(C79,tag_dictionary!$A$1:$B$15,2,0)</f>
        <v>0</v>
      </c>
      <c r="L79" t="str">
        <f>VLOOKUP(D79,tag_dictionary!$A$1:$B$15,2,0)</f>
        <v>center</v>
      </c>
      <c r="M79" t="str">
        <f>VLOOKUP(E79,tag_dictionary!$A$1:$B$15,2,0)</f>
        <v>center</v>
      </c>
      <c r="N79" t="str">
        <f>VLOOKUP(F79,tag_dictionary!$A$1:$B$15,2,0)</f>
        <v>center</v>
      </c>
      <c r="O79" t="str">
        <f>VLOOKUP(G79,tag_dictionary!$A$1:$B$15,2,0)</f>
        <v>center</v>
      </c>
      <c r="P79">
        <f>VLOOKUP(H79,tag_dictionary!$A$1:$B$15,2,0)</f>
        <v>0</v>
      </c>
      <c r="Q79">
        <f>IF(ISNA(I79),0,VLOOKUP(I79,tag_dictionary!$A$1:$B$15,2,0))</f>
        <v>0</v>
      </c>
      <c r="R79">
        <f>IF(ISNA(J79),0,VLOOKUP(J79,tag_dictionary!$A$1:$B$15,2,0))</f>
        <v>0</v>
      </c>
      <c r="S79" t="b">
        <f t="shared" si="8"/>
        <v>0</v>
      </c>
      <c r="T79">
        <f t="shared" si="9"/>
        <v>4</v>
      </c>
      <c r="U79">
        <f t="shared" si="9"/>
        <v>0</v>
      </c>
      <c r="V79">
        <f t="shared" si="9"/>
        <v>0</v>
      </c>
      <c r="W79">
        <f t="shared" si="6"/>
        <v>0</v>
      </c>
      <c r="X79">
        <f t="shared" si="10"/>
        <v>0</v>
      </c>
      <c r="Y79" t="b">
        <f t="shared" si="7"/>
        <v>1</v>
      </c>
      <c r="Z79">
        <f>VLOOKUP(A79,'[1]tags (5)'!A:C,3,0)</f>
        <v>0</v>
      </c>
      <c r="AA79" t="b">
        <f t="shared" si="11"/>
        <v>1</v>
      </c>
    </row>
    <row r="80" spans="1:27" x14ac:dyDescent="0.25">
      <c r="A80" t="s">
        <v>150</v>
      </c>
      <c r="B80" t="s">
        <v>715</v>
      </c>
      <c r="C80" t="s">
        <v>293</v>
      </c>
      <c r="D80" t="s">
        <v>293</v>
      </c>
      <c r="E80">
        <v>0</v>
      </c>
      <c r="F80">
        <v>0</v>
      </c>
      <c r="G80" t="s">
        <v>291</v>
      </c>
      <c r="H80">
        <v>0</v>
      </c>
      <c r="I80" t="e">
        <v>#N/A</v>
      </c>
      <c r="J80" t="e">
        <v>#N/A</v>
      </c>
      <c r="K80" t="str">
        <f>VLOOKUP(C80,tag_dictionary!$A$1:$B$15,2,0)</f>
        <v>both</v>
      </c>
      <c r="L80" t="str">
        <f>VLOOKUP(D80,tag_dictionary!$A$1:$B$15,2,0)</f>
        <v>both</v>
      </c>
      <c r="M80">
        <f>VLOOKUP(E80,tag_dictionary!$A$1:$B$15,2,0)</f>
        <v>0</v>
      </c>
      <c r="N80">
        <f>VLOOKUP(F80,tag_dictionary!$A$1:$B$15,2,0)</f>
        <v>0</v>
      </c>
      <c r="O80" t="str">
        <f>VLOOKUP(G80,tag_dictionary!$A$1:$B$15,2,0)</f>
        <v>center</v>
      </c>
      <c r="P80">
        <f>VLOOKUP(H80,tag_dictionary!$A$1:$B$15,2,0)</f>
        <v>0</v>
      </c>
      <c r="Q80">
        <f>IF(ISNA(I80),0,VLOOKUP(I80,tag_dictionary!$A$1:$B$15,2,0))</f>
        <v>0</v>
      </c>
      <c r="R80">
        <f>IF(ISNA(J80),0,VLOOKUP(J80,tag_dictionary!$A$1:$B$15,2,0))</f>
        <v>0</v>
      </c>
      <c r="S80" t="b">
        <f t="shared" si="8"/>
        <v>0</v>
      </c>
      <c r="T80">
        <f t="shared" si="9"/>
        <v>1</v>
      </c>
      <c r="U80">
        <f t="shared" si="9"/>
        <v>2</v>
      </c>
      <c r="V80">
        <f t="shared" si="9"/>
        <v>0</v>
      </c>
      <c r="W80">
        <f t="shared" si="6"/>
        <v>1</v>
      </c>
      <c r="X80">
        <f t="shared" si="10"/>
        <v>0</v>
      </c>
      <c r="Y80" t="b">
        <f t="shared" si="7"/>
        <v>1</v>
      </c>
      <c r="Z80">
        <f>VLOOKUP(A80,'[1]tags (5)'!A:C,3,0)</f>
        <v>0</v>
      </c>
      <c r="AA80" t="b">
        <f t="shared" si="11"/>
        <v>1</v>
      </c>
    </row>
    <row r="81" spans="1:27" x14ac:dyDescent="0.25">
      <c r="A81" t="s">
        <v>151</v>
      </c>
      <c r="B81" t="s">
        <v>716</v>
      </c>
      <c r="C81" t="s">
        <v>291</v>
      </c>
      <c r="D81" t="s">
        <v>291</v>
      </c>
      <c r="E81" t="s">
        <v>291</v>
      </c>
      <c r="F81">
        <v>0</v>
      </c>
      <c r="G81" t="s">
        <v>291</v>
      </c>
      <c r="H81">
        <v>0</v>
      </c>
      <c r="I81" t="e">
        <v>#N/A</v>
      </c>
      <c r="J81" t="e">
        <v>#N/A</v>
      </c>
      <c r="K81" t="str">
        <f>VLOOKUP(C81,tag_dictionary!$A$1:$B$15,2,0)</f>
        <v>center</v>
      </c>
      <c r="L81" t="str">
        <f>VLOOKUP(D81,tag_dictionary!$A$1:$B$15,2,0)</f>
        <v>center</v>
      </c>
      <c r="M81" t="str">
        <f>VLOOKUP(E81,tag_dictionary!$A$1:$B$15,2,0)</f>
        <v>center</v>
      </c>
      <c r="N81">
        <f>VLOOKUP(F81,tag_dictionary!$A$1:$B$15,2,0)</f>
        <v>0</v>
      </c>
      <c r="O81" t="str">
        <f>VLOOKUP(G81,tag_dictionary!$A$1:$B$15,2,0)</f>
        <v>center</v>
      </c>
      <c r="P81">
        <f>VLOOKUP(H81,tag_dictionary!$A$1:$B$15,2,0)</f>
        <v>0</v>
      </c>
      <c r="Q81">
        <f>IF(ISNA(I81),0,VLOOKUP(I81,tag_dictionary!$A$1:$B$15,2,0))</f>
        <v>0</v>
      </c>
      <c r="R81">
        <f>IF(ISNA(J81),0,VLOOKUP(J81,tag_dictionary!$A$1:$B$15,2,0))</f>
        <v>0</v>
      </c>
      <c r="S81" t="b">
        <f t="shared" si="8"/>
        <v>0</v>
      </c>
      <c r="T81">
        <f t="shared" si="9"/>
        <v>4</v>
      </c>
      <c r="U81">
        <f t="shared" si="9"/>
        <v>0</v>
      </c>
      <c r="V81">
        <f t="shared" si="9"/>
        <v>0</v>
      </c>
      <c r="W81">
        <f t="shared" si="6"/>
        <v>0</v>
      </c>
      <c r="X81">
        <f t="shared" si="10"/>
        <v>0</v>
      </c>
      <c r="Y81" t="b">
        <f t="shared" si="7"/>
        <v>1</v>
      </c>
      <c r="Z81">
        <f>VLOOKUP(A81,'[1]tags (5)'!A:C,3,0)</f>
        <v>0</v>
      </c>
      <c r="AA81" t="b">
        <f t="shared" si="11"/>
        <v>1</v>
      </c>
    </row>
    <row r="82" spans="1:27" x14ac:dyDescent="0.25">
      <c r="A82" t="s">
        <v>157</v>
      </c>
      <c r="B82" t="s">
        <v>717</v>
      </c>
      <c r="C82" t="s">
        <v>291</v>
      </c>
      <c r="D82" t="s">
        <v>292</v>
      </c>
      <c r="E82" t="s">
        <v>291</v>
      </c>
      <c r="F82" t="s">
        <v>291</v>
      </c>
      <c r="G82" t="s">
        <v>291</v>
      </c>
      <c r="H82">
        <v>0</v>
      </c>
      <c r="I82" t="s">
        <v>291</v>
      </c>
      <c r="J82" t="s">
        <v>291</v>
      </c>
      <c r="K82" t="str">
        <f>VLOOKUP(C82,tag_dictionary!$A$1:$B$15,2,0)</f>
        <v>center</v>
      </c>
      <c r="L82" t="str">
        <f>VLOOKUP(D82,tag_dictionary!$A$1:$B$15,2,0)</f>
        <v>base</v>
      </c>
      <c r="M82" t="str">
        <f>VLOOKUP(E82,tag_dictionary!$A$1:$B$15,2,0)</f>
        <v>center</v>
      </c>
      <c r="N82" t="str">
        <f>VLOOKUP(F82,tag_dictionary!$A$1:$B$15,2,0)</f>
        <v>center</v>
      </c>
      <c r="O82" t="str">
        <f>VLOOKUP(G82,tag_dictionary!$A$1:$B$15,2,0)</f>
        <v>center</v>
      </c>
      <c r="P82">
        <f>VLOOKUP(H82,tag_dictionary!$A$1:$B$15,2,0)</f>
        <v>0</v>
      </c>
      <c r="Q82" t="str">
        <f>IF(ISNA(I82),0,VLOOKUP(I82,tag_dictionary!$A$1:$B$15,2,0))</f>
        <v>center</v>
      </c>
      <c r="R82" t="str">
        <f>IF(ISNA(J82),0,VLOOKUP(J82,tag_dictionary!$A$1:$B$15,2,0))</f>
        <v>center</v>
      </c>
      <c r="S82" t="b">
        <f t="shared" si="8"/>
        <v>1</v>
      </c>
      <c r="T82">
        <f t="shared" si="9"/>
        <v>6</v>
      </c>
      <c r="U82">
        <f t="shared" si="9"/>
        <v>0</v>
      </c>
      <c r="V82">
        <f t="shared" si="9"/>
        <v>1</v>
      </c>
      <c r="W82">
        <f t="shared" si="6"/>
        <v>0</v>
      </c>
      <c r="X82">
        <f t="shared" si="10"/>
        <v>0</v>
      </c>
      <c r="Y82" t="b">
        <f t="shared" si="7"/>
        <v>0</v>
      </c>
      <c r="Z82" t="e">
        <f>VLOOKUP(A82,'[1]tags (5)'!A:C,3,0)</f>
        <v>#N/A</v>
      </c>
      <c r="AA82" t="e">
        <f t="shared" si="11"/>
        <v>#N/A</v>
      </c>
    </row>
    <row r="83" spans="1:27" x14ac:dyDescent="0.25">
      <c r="A83" t="s">
        <v>160</v>
      </c>
      <c r="B83" t="s">
        <v>718</v>
      </c>
      <c r="C83" t="s">
        <v>291</v>
      </c>
      <c r="D83" t="s">
        <v>291</v>
      </c>
      <c r="E83" t="s">
        <v>293</v>
      </c>
      <c r="F83">
        <v>0</v>
      </c>
      <c r="G83" t="s">
        <v>291</v>
      </c>
      <c r="H83">
        <v>0</v>
      </c>
      <c r="I83" t="e">
        <v>#N/A</v>
      </c>
      <c r="J83" t="e">
        <v>#N/A</v>
      </c>
      <c r="K83" t="str">
        <f>VLOOKUP(C83,tag_dictionary!$A$1:$B$15,2,0)</f>
        <v>center</v>
      </c>
      <c r="L83" t="str">
        <f>VLOOKUP(D83,tag_dictionary!$A$1:$B$15,2,0)</f>
        <v>center</v>
      </c>
      <c r="M83" t="str">
        <f>VLOOKUP(E83,tag_dictionary!$A$1:$B$15,2,0)</f>
        <v>both</v>
      </c>
      <c r="N83">
        <f>VLOOKUP(F83,tag_dictionary!$A$1:$B$15,2,0)</f>
        <v>0</v>
      </c>
      <c r="O83" t="str">
        <f>VLOOKUP(G83,tag_dictionary!$A$1:$B$15,2,0)</f>
        <v>center</v>
      </c>
      <c r="P83">
        <f>VLOOKUP(H83,tag_dictionary!$A$1:$B$15,2,0)</f>
        <v>0</v>
      </c>
      <c r="Q83">
        <f>IF(ISNA(I83),0,VLOOKUP(I83,tag_dictionary!$A$1:$B$15,2,0))</f>
        <v>0</v>
      </c>
      <c r="R83">
        <f>IF(ISNA(J83),0,VLOOKUP(J83,tag_dictionary!$A$1:$B$15,2,0))</f>
        <v>0</v>
      </c>
      <c r="S83" t="b">
        <f t="shared" si="8"/>
        <v>0</v>
      </c>
      <c r="T83">
        <f t="shared" si="9"/>
        <v>3</v>
      </c>
      <c r="U83">
        <f t="shared" si="9"/>
        <v>1</v>
      </c>
      <c r="V83">
        <f t="shared" si="9"/>
        <v>0</v>
      </c>
      <c r="W83">
        <f t="shared" si="6"/>
        <v>0</v>
      </c>
      <c r="X83">
        <f t="shared" si="10"/>
        <v>0</v>
      </c>
      <c r="Y83" t="b">
        <f t="shared" si="7"/>
        <v>1</v>
      </c>
      <c r="Z83">
        <f>VLOOKUP(A83,'[1]tags (5)'!A:C,3,0)</f>
        <v>0</v>
      </c>
      <c r="AA83" t="b">
        <f t="shared" si="11"/>
        <v>1</v>
      </c>
    </row>
    <row r="84" spans="1:27" x14ac:dyDescent="0.25">
      <c r="A84" t="s">
        <v>161</v>
      </c>
      <c r="B84" t="s">
        <v>719</v>
      </c>
      <c r="C84" t="s">
        <v>291</v>
      </c>
      <c r="D84" t="s">
        <v>292</v>
      </c>
      <c r="E84">
        <v>0</v>
      </c>
      <c r="F84" t="s">
        <v>291</v>
      </c>
      <c r="G84">
        <v>0</v>
      </c>
      <c r="H84" t="s">
        <v>293</v>
      </c>
      <c r="I84" t="s">
        <v>293</v>
      </c>
      <c r="J84" t="s">
        <v>291</v>
      </c>
      <c r="K84" t="str">
        <f>VLOOKUP(C84,tag_dictionary!$A$1:$B$15,2,0)</f>
        <v>center</v>
      </c>
      <c r="L84" t="str">
        <f>VLOOKUP(D84,tag_dictionary!$A$1:$B$15,2,0)</f>
        <v>base</v>
      </c>
      <c r="M84">
        <f>VLOOKUP(E84,tag_dictionary!$A$1:$B$15,2,0)</f>
        <v>0</v>
      </c>
      <c r="N84" t="str">
        <f>VLOOKUP(F84,tag_dictionary!$A$1:$B$15,2,0)</f>
        <v>center</v>
      </c>
      <c r="O84">
        <f>VLOOKUP(G84,tag_dictionary!$A$1:$B$15,2,0)</f>
        <v>0</v>
      </c>
      <c r="P84" t="str">
        <f>VLOOKUP(H84,tag_dictionary!$A$1:$B$15,2,0)</f>
        <v>both</v>
      </c>
      <c r="Q84" t="str">
        <f>IF(ISNA(I84),0,VLOOKUP(I84,tag_dictionary!$A$1:$B$15,2,0))</f>
        <v>both</v>
      </c>
      <c r="R84" t="str">
        <f>IF(ISNA(J84),0,VLOOKUP(J84,tag_dictionary!$A$1:$B$15,2,0))</f>
        <v>center</v>
      </c>
      <c r="S84" t="b">
        <f t="shared" si="8"/>
        <v>0</v>
      </c>
      <c r="T84">
        <f t="shared" si="9"/>
        <v>3</v>
      </c>
      <c r="U84">
        <f t="shared" si="9"/>
        <v>2</v>
      </c>
      <c r="V84">
        <f t="shared" si="9"/>
        <v>1</v>
      </c>
      <c r="W84">
        <f t="shared" si="6"/>
        <v>0</v>
      </c>
      <c r="X84">
        <f t="shared" si="10"/>
        <v>0</v>
      </c>
      <c r="Y84" t="b">
        <f t="shared" si="7"/>
        <v>0</v>
      </c>
      <c r="Z84" t="e">
        <f>VLOOKUP(A84,'[1]tags (5)'!A:C,3,0)</f>
        <v>#N/A</v>
      </c>
      <c r="AA84" t="e">
        <f t="shared" si="11"/>
        <v>#N/A</v>
      </c>
    </row>
    <row r="85" spans="1:27" x14ac:dyDescent="0.25">
      <c r="A85" t="s">
        <v>164</v>
      </c>
      <c r="B85" t="s">
        <v>720</v>
      </c>
      <c r="C85">
        <v>0</v>
      </c>
      <c r="D85" t="s">
        <v>291</v>
      </c>
      <c r="E85" t="s">
        <v>291</v>
      </c>
      <c r="F85">
        <v>0</v>
      </c>
      <c r="G85">
        <v>0</v>
      </c>
      <c r="H85" t="s">
        <v>291</v>
      </c>
      <c r="I85" t="e">
        <v>#N/A</v>
      </c>
      <c r="J85" t="e">
        <v>#N/A</v>
      </c>
      <c r="K85">
        <f>VLOOKUP(C85,tag_dictionary!$A$1:$B$15,2,0)</f>
        <v>0</v>
      </c>
      <c r="L85" t="str">
        <f>VLOOKUP(D85,tag_dictionary!$A$1:$B$15,2,0)</f>
        <v>center</v>
      </c>
      <c r="M85" t="str">
        <f>VLOOKUP(E85,tag_dictionary!$A$1:$B$15,2,0)</f>
        <v>center</v>
      </c>
      <c r="N85">
        <f>VLOOKUP(F85,tag_dictionary!$A$1:$B$15,2,0)</f>
        <v>0</v>
      </c>
      <c r="O85">
        <f>VLOOKUP(G85,tag_dictionary!$A$1:$B$15,2,0)</f>
        <v>0</v>
      </c>
      <c r="P85" t="str">
        <f>VLOOKUP(H85,tag_dictionary!$A$1:$B$15,2,0)</f>
        <v>center</v>
      </c>
      <c r="Q85">
        <f>IF(ISNA(I85),0,VLOOKUP(I85,tag_dictionary!$A$1:$B$15,2,0))</f>
        <v>0</v>
      </c>
      <c r="R85">
        <f>IF(ISNA(J85),0,VLOOKUP(J85,tag_dictionary!$A$1:$B$15,2,0))</f>
        <v>0</v>
      </c>
      <c r="S85" t="b">
        <f t="shared" si="8"/>
        <v>0</v>
      </c>
      <c r="T85">
        <f t="shared" si="9"/>
        <v>3</v>
      </c>
      <c r="U85">
        <f t="shared" si="9"/>
        <v>0</v>
      </c>
      <c r="V85">
        <f t="shared" si="9"/>
        <v>0</v>
      </c>
      <c r="W85">
        <f t="shared" si="6"/>
        <v>0</v>
      </c>
      <c r="X85">
        <f t="shared" si="10"/>
        <v>0</v>
      </c>
      <c r="Y85" t="b">
        <f t="shared" si="7"/>
        <v>1</v>
      </c>
      <c r="Z85">
        <f>VLOOKUP(A85,'[1]tags (5)'!A:C,3,0)</f>
        <v>0</v>
      </c>
      <c r="AA85" t="b">
        <f t="shared" si="11"/>
        <v>1</v>
      </c>
    </row>
    <row r="86" spans="1:27" x14ac:dyDescent="0.25">
      <c r="A86" t="s">
        <v>167</v>
      </c>
      <c r="B86" t="s">
        <v>721</v>
      </c>
      <c r="C86" t="s">
        <v>291</v>
      </c>
      <c r="D86" t="s">
        <v>292</v>
      </c>
      <c r="E86">
        <v>0</v>
      </c>
      <c r="F86" t="s">
        <v>291</v>
      </c>
      <c r="G86">
        <v>0</v>
      </c>
      <c r="H86">
        <v>0</v>
      </c>
      <c r="I86" t="s">
        <v>291</v>
      </c>
      <c r="J86" t="s">
        <v>291</v>
      </c>
      <c r="K86" t="str">
        <f>VLOOKUP(C86,tag_dictionary!$A$1:$B$15,2,0)</f>
        <v>center</v>
      </c>
      <c r="L86" t="str">
        <f>VLOOKUP(D86,tag_dictionary!$A$1:$B$15,2,0)</f>
        <v>base</v>
      </c>
      <c r="M86">
        <f>VLOOKUP(E86,tag_dictionary!$A$1:$B$15,2,0)</f>
        <v>0</v>
      </c>
      <c r="N86" t="str">
        <f>VLOOKUP(F86,tag_dictionary!$A$1:$B$15,2,0)</f>
        <v>center</v>
      </c>
      <c r="O86">
        <f>VLOOKUP(G86,tag_dictionary!$A$1:$B$15,2,0)</f>
        <v>0</v>
      </c>
      <c r="P86">
        <f>VLOOKUP(H86,tag_dictionary!$A$1:$B$15,2,0)</f>
        <v>0</v>
      </c>
      <c r="Q86" t="str">
        <f>IF(ISNA(I86),0,VLOOKUP(I86,tag_dictionary!$A$1:$B$15,2,0))</f>
        <v>center</v>
      </c>
      <c r="R86" t="str">
        <f>IF(ISNA(J86),0,VLOOKUP(J86,tag_dictionary!$A$1:$B$15,2,0))</f>
        <v>center</v>
      </c>
      <c r="S86" t="b">
        <f t="shared" si="8"/>
        <v>1</v>
      </c>
      <c r="T86">
        <f t="shared" si="9"/>
        <v>4</v>
      </c>
      <c r="U86">
        <f t="shared" si="9"/>
        <v>0</v>
      </c>
      <c r="V86">
        <f t="shared" si="9"/>
        <v>1</v>
      </c>
      <c r="W86">
        <f t="shared" si="6"/>
        <v>0</v>
      </c>
      <c r="X86">
        <f t="shared" si="10"/>
        <v>0</v>
      </c>
      <c r="Y86" t="b">
        <f t="shared" si="7"/>
        <v>0</v>
      </c>
      <c r="Z86" t="e">
        <f>VLOOKUP(A86,'[1]tags (5)'!A:C,3,0)</f>
        <v>#N/A</v>
      </c>
      <c r="AA86" t="e">
        <f t="shared" si="11"/>
        <v>#N/A</v>
      </c>
    </row>
    <row r="87" spans="1:27" x14ac:dyDescent="0.25">
      <c r="A87" t="s">
        <v>172</v>
      </c>
      <c r="B87" t="s">
        <v>722</v>
      </c>
      <c r="C87" t="s">
        <v>291</v>
      </c>
      <c r="D87" t="s">
        <v>291</v>
      </c>
      <c r="E87" t="s">
        <v>292</v>
      </c>
      <c r="F87" t="s">
        <v>291</v>
      </c>
      <c r="G87" t="s">
        <v>291</v>
      </c>
      <c r="H87">
        <v>0</v>
      </c>
      <c r="I87">
        <v>0</v>
      </c>
      <c r="J87" t="s">
        <v>585</v>
      </c>
      <c r="K87" t="str">
        <f>VLOOKUP(C87,tag_dictionary!$A$1:$B$15,2,0)</f>
        <v>center</v>
      </c>
      <c r="L87" t="str">
        <f>VLOOKUP(D87,tag_dictionary!$A$1:$B$15,2,0)</f>
        <v>center</v>
      </c>
      <c r="M87" t="str">
        <f>VLOOKUP(E87,tag_dictionary!$A$1:$B$15,2,0)</f>
        <v>base</v>
      </c>
      <c r="N87" t="str">
        <f>VLOOKUP(F87,tag_dictionary!$A$1:$B$15,2,0)</f>
        <v>center</v>
      </c>
      <c r="O87" t="str">
        <f>VLOOKUP(G87,tag_dictionary!$A$1:$B$15,2,0)</f>
        <v>center</v>
      </c>
      <c r="P87">
        <f>VLOOKUP(H87,tag_dictionary!$A$1:$B$15,2,0)</f>
        <v>0</v>
      </c>
      <c r="Q87">
        <f>IF(ISNA(I87),0,VLOOKUP(I87,tag_dictionary!$A$1:$B$15,2,0))</f>
        <v>0</v>
      </c>
      <c r="R87">
        <f>IF(ISNA(J87),0,VLOOKUP(J87,tag_dictionary!$A$1:$B$15,2,0))</f>
        <v>0</v>
      </c>
      <c r="S87" t="b">
        <f t="shared" si="8"/>
        <v>0</v>
      </c>
      <c r="T87">
        <f t="shared" si="9"/>
        <v>4</v>
      </c>
      <c r="U87">
        <f t="shared" si="9"/>
        <v>0</v>
      </c>
      <c r="V87">
        <f t="shared" si="9"/>
        <v>1</v>
      </c>
      <c r="W87">
        <f t="shared" si="6"/>
        <v>0</v>
      </c>
      <c r="X87">
        <f t="shared" si="10"/>
        <v>0</v>
      </c>
      <c r="Y87" t="b">
        <f t="shared" si="7"/>
        <v>0</v>
      </c>
      <c r="Z87" t="e">
        <f>VLOOKUP(A87,'[1]tags (5)'!A:C,3,0)</f>
        <v>#N/A</v>
      </c>
      <c r="AA87" t="e">
        <f t="shared" si="11"/>
        <v>#N/A</v>
      </c>
    </row>
    <row r="88" spans="1:27" x14ac:dyDescent="0.25">
      <c r="A88" t="s">
        <v>175</v>
      </c>
      <c r="B88" t="s">
        <v>723</v>
      </c>
      <c r="C88">
        <v>0</v>
      </c>
      <c r="D88" t="s">
        <v>291</v>
      </c>
      <c r="E88" t="s">
        <v>291</v>
      </c>
      <c r="F88" t="s">
        <v>291</v>
      </c>
      <c r="G88" t="s">
        <v>291</v>
      </c>
      <c r="H88">
        <v>0</v>
      </c>
      <c r="I88" t="e">
        <v>#N/A</v>
      </c>
      <c r="J88" t="e">
        <v>#N/A</v>
      </c>
      <c r="K88">
        <f>VLOOKUP(C88,tag_dictionary!$A$1:$B$15,2,0)</f>
        <v>0</v>
      </c>
      <c r="L88" t="str">
        <f>VLOOKUP(D88,tag_dictionary!$A$1:$B$15,2,0)</f>
        <v>center</v>
      </c>
      <c r="M88" t="str">
        <f>VLOOKUP(E88,tag_dictionary!$A$1:$B$15,2,0)</f>
        <v>center</v>
      </c>
      <c r="N88" t="str">
        <f>VLOOKUP(F88,tag_dictionary!$A$1:$B$15,2,0)</f>
        <v>center</v>
      </c>
      <c r="O88" t="str">
        <f>VLOOKUP(G88,tag_dictionary!$A$1:$B$15,2,0)</f>
        <v>center</v>
      </c>
      <c r="P88">
        <f>VLOOKUP(H88,tag_dictionary!$A$1:$B$15,2,0)</f>
        <v>0</v>
      </c>
      <c r="Q88">
        <f>IF(ISNA(I88),0,VLOOKUP(I88,tag_dictionary!$A$1:$B$15,2,0))</f>
        <v>0</v>
      </c>
      <c r="R88">
        <f>IF(ISNA(J88),0,VLOOKUP(J88,tag_dictionary!$A$1:$B$15,2,0))</f>
        <v>0</v>
      </c>
      <c r="S88" t="b">
        <f t="shared" si="8"/>
        <v>0</v>
      </c>
      <c r="T88">
        <f t="shared" si="9"/>
        <v>4</v>
      </c>
      <c r="U88">
        <f t="shared" si="9"/>
        <v>0</v>
      </c>
      <c r="V88">
        <f t="shared" si="9"/>
        <v>0</v>
      </c>
      <c r="W88">
        <f t="shared" si="6"/>
        <v>0</v>
      </c>
      <c r="X88">
        <f t="shared" si="10"/>
        <v>0</v>
      </c>
      <c r="Y88" t="b">
        <f t="shared" si="7"/>
        <v>1</v>
      </c>
      <c r="Z88">
        <f>VLOOKUP(A88,'[1]tags (5)'!A:C,3,0)</f>
        <v>0</v>
      </c>
      <c r="AA88" t="b">
        <f t="shared" si="11"/>
        <v>1</v>
      </c>
    </row>
    <row r="89" spans="1:27" x14ac:dyDescent="0.25">
      <c r="A89" t="s">
        <v>178</v>
      </c>
      <c r="B89" t="s">
        <v>724</v>
      </c>
      <c r="C89" t="s">
        <v>291</v>
      </c>
      <c r="D89" t="s">
        <v>292</v>
      </c>
      <c r="E89" t="s">
        <v>291</v>
      </c>
      <c r="F89" t="s">
        <v>291</v>
      </c>
      <c r="G89" t="s">
        <v>291</v>
      </c>
      <c r="H89">
        <v>0</v>
      </c>
      <c r="I89" t="s">
        <v>291</v>
      </c>
      <c r="J89" t="s">
        <v>291</v>
      </c>
      <c r="K89" t="str">
        <f>VLOOKUP(C89,tag_dictionary!$A$1:$B$15,2,0)</f>
        <v>center</v>
      </c>
      <c r="L89" t="str">
        <f>VLOOKUP(D89,tag_dictionary!$A$1:$B$15,2,0)</f>
        <v>base</v>
      </c>
      <c r="M89" t="str">
        <f>VLOOKUP(E89,tag_dictionary!$A$1:$B$15,2,0)</f>
        <v>center</v>
      </c>
      <c r="N89" t="str">
        <f>VLOOKUP(F89,tag_dictionary!$A$1:$B$15,2,0)</f>
        <v>center</v>
      </c>
      <c r="O89" t="str">
        <f>VLOOKUP(G89,tag_dictionary!$A$1:$B$15,2,0)</f>
        <v>center</v>
      </c>
      <c r="P89">
        <f>VLOOKUP(H89,tag_dictionary!$A$1:$B$15,2,0)</f>
        <v>0</v>
      </c>
      <c r="Q89" t="str">
        <f>IF(ISNA(I89),0,VLOOKUP(I89,tag_dictionary!$A$1:$B$15,2,0))</f>
        <v>center</v>
      </c>
      <c r="R89" t="str">
        <f>IF(ISNA(J89),0,VLOOKUP(J89,tag_dictionary!$A$1:$B$15,2,0))</f>
        <v>center</v>
      </c>
      <c r="S89" t="b">
        <f t="shared" si="8"/>
        <v>1</v>
      </c>
      <c r="T89">
        <f t="shared" si="9"/>
        <v>6</v>
      </c>
      <c r="U89">
        <f t="shared" si="9"/>
        <v>0</v>
      </c>
      <c r="V89">
        <f t="shared" si="9"/>
        <v>1</v>
      </c>
      <c r="W89">
        <f t="shared" si="6"/>
        <v>0</v>
      </c>
      <c r="X89">
        <f t="shared" si="10"/>
        <v>0</v>
      </c>
      <c r="Y89" t="b">
        <f t="shared" si="7"/>
        <v>0</v>
      </c>
      <c r="Z89" t="e">
        <f>VLOOKUP(A89,'[1]tags (5)'!A:C,3,0)</f>
        <v>#N/A</v>
      </c>
      <c r="AA89" t="e">
        <f t="shared" si="11"/>
        <v>#N/A</v>
      </c>
    </row>
    <row r="90" spans="1:27" x14ac:dyDescent="0.25">
      <c r="A90" t="s">
        <v>179</v>
      </c>
      <c r="B90" t="s">
        <v>725</v>
      </c>
      <c r="C90" t="s">
        <v>291</v>
      </c>
      <c r="D90" t="s">
        <v>291</v>
      </c>
      <c r="E90">
        <v>0</v>
      </c>
      <c r="F90" t="s">
        <v>291</v>
      </c>
      <c r="G90">
        <v>0</v>
      </c>
      <c r="H90">
        <v>0</v>
      </c>
      <c r="I90" t="e">
        <v>#N/A</v>
      </c>
      <c r="J90" t="e">
        <v>#N/A</v>
      </c>
      <c r="K90" t="str">
        <f>VLOOKUP(C90,tag_dictionary!$A$1:$B$15,2,0)</f>
        <v>center</v>
      </c>
      <c r="L90" t="str">
        <f>VLOOKUP(D90,tag_dictionary!$A$1:$B$15,2,0)</f>
        <v>center</v>
      </c>
      <c r="M90">
        <f>VLOOKUP(E90,tag_dictionary!$A$1:$B$15,2,0)</f>
        <v>0</v>
      </c>
      <c r="N90" t="str">
        <f>VLOOKUP(F90,tag_dictionary!$A$1:$B$15,2,0)</f>
        <v>center</v>
      </c>
      <c r="O90">
        <f>VLOOKUP(G90,tag_dictionary!$A$1:$B$15,2,0)</f>
        <v>0</v>
      </c>
      <c r="P90">
        <f>VLOOKUP(H90,tag_dictionary!$A$1:$B$15,2,0)</f>
        <v>0</v>
      </c>
      <c r="Q90">
        <f>IF(ISNA(I90),0,VLOOKUP(I90,tag_dictionary!$A$1:$B$15,2,0))</f>
        <v>0</v>
      </c>
      <c r="R90">
        <f>IF(ISNA(J90),0,VLOOKUP(J90,tag_dictionary!$A$1:$B$15,2,0))</f>
        <v>0</v>
      </c>
      <c r="S90" t="b">
        <f t="shared" si="8"/>
        <v>0</v>
      </c>
      <c r="T90">
        <f t="shared" si="9"/>
        <v>3</v>
      </c>
      <c r="U90">
        <f t="shared" si="9"/>
        <v>0</v>
      </c>
      <c r="V90">
        <f t="shared" si="9"/>
        <v>0</v>
      </c>
      <c r="W90">
        <f t="shared" si="6"/>
        <v>0</v>
      </c>
      <c r="X90">
        <f t="shared" si="10"/>
        <v>0</v>
      </c>
      <c r="Y90" t="b">
        <f t="shared" si="7"/>
        <v>1</v>
      </c>
      <c r="Z90">
        <f>VLOOKUP(A90,'[1]tags (5)'!A:C,3,0)</f>
        <v>0</v>
      </c>
      <c r="AA90" t="b">
        <f t="shared" si="11"/>
        <v>1</v>
      </c>
    </row>
    <row r="91" spans="1:27" x14ac:dyDescent="0.25">
      <c r="A91" t="s">
        <v>180</v>
      </c>
      <c r="B91" t="s">
        <v>726</v>
      </c>
      <c r="C91">
        <v>0</v>
      </c>
      <c r="D91" t="s">
        <v>291</v>
      </c>
      <c r="E91" t="s">
        <v>291</v>
      </c>
      <c r="F91">
        <v>0</v>
      </c>
      <c r="G91" t="s">
        <v>291</v>
      </c>
      <c r="H91" t="s">
        <v>291</v>
      </c>
      <c r="I91" t="e">
        <v>#N/A</v>
      </c>
      <c r="J91" t="e">
        <v>#N/A</v>
      </c>
      <c r="K91">
        <f>VLOOKUP(C91,tag_dictionary!$A$1:$B$15,2,0)</f>
        <v>0</v>
      </c>
      <c r="L91" t="str">
        <f>VLOOKUP(D91,tag_dictionary!$A$1:$B$15,2,0)</f>
        <v>center</v>
      </c>
      <c r="M91" t="str">
        <f>VLOOKUP(E91,tag_dictionary!$A$1:$B$15,2,0)</f>
        <v>center</v>
      </c>
      <c r="N91">
        <f>VLOOKUP(F91,tag_dictionary!$A$1:$B$15,2,0)</f>
        <v>0</v>
      </c>
      <c r="O91" t="str">
        <f>VLOOKUP(G91,tag_dictionary!$A$1:$B$15,2,0)</f>
        <v>center</v>
      </c>
      <c r="P91" t="str">
        <f>VLOOKUP(H91,tag_dictionary!$A$1:$B$15,2,0)</f>
        <v>center</v>
      </c>
      <c r="Q91">
        <f>IF(ISNA(I91),0,VLOOKUP(I91,tag_dictionary!$A$1:$B$15,2,0))</f>
        <v>0</v>
      </c>
      <c r="R91">
        <f>IF(ISNA(J91),0,VLOOKUP(J91,tag_dictionary!$A$1:$B$15,2,0))</f>
        <v>0</v>
      </c>
      <c r="S91" t="b">
        <f t="shared" si="8"/>
        <v>0</v>
      </c>
      <c r="T91">
        <f t="shared" si="9"/>
        <v>4</v>
      </c>
      <c r="U91">
        <f t="shared" si="9"/>
        <v>0</v>
      </c>
      <c r="V91">
        <f t="shared" si="9"/>
        <v>0</v>
      </c>
      <c r="W91">
        <f t="shared" si="6"/>
        <v>0</v>
      </c>
      <c r="X91">
        <f t="shared" si="10"/>
        <v>0</v>
      </c>
      <c r="Y91" t="b">
        <f t="shared" si="7"/>
        <v>1</v>
      </c>
      <c r="Z91">
        <f>VLOOKUP(A91,'[1]tags (5)'!A:C,3,0)</f>
        <v>0</v>
      </c>
      <c r="AA91" t="b">
        <f t="shared" si="11"/>
        <v>1</v>
      </c>
    </row>
    <row r="92" spans="1:27" x14ac:dyDescent="0.25">
      <c r="A92" t="s">
        <v>183</v>
      </c>
      <c r="B92" t="s">
        <v>727</v>
      </c>
      <c r="C92" t="s">
        <v>293</v>
      </c>
      <c r="D92" t="s">
        <v>293</v>
      </c>
      <c r="E92">
        <v>0</v>
      </c>
      <c r="F92">
        <v>0</v>
      </c>
      <c r="G92" t="s">
        <v>291</v>
      </c>
      <c r="H92">
        <v>0</v>
      </c>
      <c r="I92" t="e">
        <v>#N/A</v>
      </c>
      <c r="J92" t="e">
        <v>#N/A</v>
      </c>
      <c r="K92" t="str">
        <f>VLOOKUP(C92,tag_dictionary!$A$1:$B$15,2,0)</f>
        <v>both</v>
      </c>
      <c r="L92" t="str">
        <f>VLOOKUP(D92,tag_dictionary!$A$1:$B$15,2,0)</f>
        <v>both</v>
      </c>
      <c r="M92">
        <f>VLOOKUP(E92,tag_dictionary!$A$1:$B$15,2,0)</f>
        <v>0</v>
      </c>
      <c r="N92">
        <f>VLOOKUP(F92,tag_dictionary!$A$1:$B$15,2,0)</f>
        <v>0</v>
      </c>
      <c r="O92" t="str">
        <f>VLOOKUP(G92,tag_dictionary!$A$1:$B$15,2,0)</f>
        <v>center</v>
      </c>
      <c r="P92">
        <f>VLOOKUP(H92,tag_dictionary!$A$1:$B$15,2,0)</f>
        <v>0</v>
      </c>
      <c r="Q92">
        <f>IF(ISNA(I92),0,VLOOKUP(I92,tag_dictionary!$A$1:$B$15,2,0))</f>
        <v>0</v>
      </c>
      <c r="R92">
        <f>IF(ISNA(J92),0,VLOOKUP(J92,tag_dictionary!$A$1:$B$15,2,0))</f>
        <v>0</v>
      </c>
      <c r="S92" t="b">
        <f t="shared" si="8"/>
        <v>0</v>
      </c>
      <c r="T92">
        <f t="shared" si="9"/>
        <v>1</v>
      </c>
      <c r="U92">
        <f t="shared" si="9"/>
        <v>2</v>
      </c>
      <c r="V92">
        <f t="shared" si="9"/>
        <v>0</v>
      </c>
      <c r="W92">
        <f t="shared" si="6"/>
        <v>1</v>
      </c>
      <c r="X92">
        <f t="shared" si="10"/>
        <v>0</v>
      </c>
      <c r="Y92" t="b">
        <f t="shared" si="7"/>
        <v>1</v>
      </c>
      <c r="Z92">
        <f>VLOOKUP(A92,'[1]tags (5)'!A:C,3,0)</f>
        <v>0</v>
      </c>
      <c r="AA92" t="b">
        <f t="shared" si="11"/>
        <v>1</v>
      </c>
    </row>
    <row r="93" spans="1:27" x14ac:dyDescent="0.25">
      <c r="A93" t="s">
        <v>184</v>
      </c>
      <c r="B93" t="s">
        <v>728</v>
      </c>
      <c r="C93" t="s">
        <v>293</v>
      </c>
      <c r="D93" t="s">
        <v>293</v>
      </c>
      <c r="E93" t="s">
        <v>293</v>
      </c>
      <c r="F93" t="s">
        <v>291</v>
      </c>
      <c r="G93" t="s">
        <v>293</v>
      </c>
      <c r="H93">
        <v>0</v>
      </c>
      <c r="I93">
        <v>0</v>
      </c>
      <c r="J93" t="s">
        <v>291</v>
      </c>
      <c r="K93" t="str">
        <f>VLOOKUP(C93,tag_dictionary!$A$1:$B$15,2,0)</f>
        <v>both</v>
      </c>
      <c r="L93" t="str">
        <f>VLOOKUP(D93,tag_dictionary!$A$1:$B$15,2,0)</f>
        <v>both</v>
      </c>
      <c r="M93" t="str">
        <f>VLOOKUP(E93,tag_dictionary!$A$1:$B$15,2,0)</f>
        <v>both</v>
      </c>
      <c r="N93" t="str">
        <f>VLOOKUP(F93,tag_dictionary!$A$1:$B$15,2,0)</f>
        <v>center</v>
      </c>
      <c r="O93" t="str">
        <f>VLOOKUP(G93,tag_dictionary!$A$1:$B$15,2,0)</f>
        <v>both</v>
      </c>
      <c r="P93">
        <f>VLOOKUP(H93,tag_dictionary!$A$1:$B$15,2,0)</f>
        <v>0</v>
      </c>
      <c r="Q93">
        <f>IF(ISNA(I93),0,VLOOKUP(I93,tag_dictionary!$A$1:$B$15,2,0))</f>
        <v>0</v>
      </c>
      <c r="R93" t="str">
        <f>IF(ISNA(J93),0,VLOOKUP(J93,tag_dictionary!$A$1:$B$15,2,0))</f>
        <v>center</v>
      </c>
      <c r="S93" t="b">
        <f t="shared" si="8"/>
        <v>0</v>
      </c>
      <c r="T93">
        <f t="shared" si="9"/>
        <v>2</v>
      </c>
      <c r="U93">
        <f t="shared" si="9"/>
        <v>4</v>
      </c>
      <c r="V93">
        <f t="shared" si="9"/>
        <v>0</v>
      </c>
      <c r="W93">
        <f t="shared" si="6"/>
        <v>1</v>
      </c>
      <c r="X93">
        <f t="shared" si="10"/>
        <v>0</v>
      </c>
      <c r="Y93" t="b">
        <f t="shared" si="7"/>
        <v>1</v>
      </c>
      <c r="Z93">
        <f>VLOOKUP(A93,'[1]tags (5)'!A:C,3,0)</f>
        <v>0</v>
      </c>
      <c r="AA93" t="b">
        <f t="shared" si="11"/>
        <v>1</v>
      </c>
    </row>
    <row r="94" spans="1:27" x14ac:dyDescent="0.25">
      <c r="A94" t="s">
        <v>187</v>
      </c>
      <c r="B94" t="s">
        <v>729</v>
      </c>
      <c r="C94" t="s">
        <v>291</v>
      </c>
      <c r="D94" t="s">
        <v>291</v>
      </c>
      <c r="E94">
        <v>0</v>
      </c>
      <c r="F94" t="s">
        <v>291</v>
      </c>
      <c r="G94">
        <v>0</v>
      </c>
      <c r="H94">
        <v>0</v>
      </c>
      <c r="I94" t="e">
        <v>#N/A</v>
      </c>
      <c r="J94" t="e">
        <v>#N/A</v>
      </c>
      <c r="K94" t="str">
        <f>VLOOKUP(C94,tag_dictionary!$A$1:$B$15,2,0)</f>
        <v>center</v>
      </c>
      <c r="L94" t="str">
        <f>VLOOKUP(D94,tag_dictionary!$A$1:$B$15,2,0)</f>
        <v>center</v>
      </c>
      <c r="M94">
        <f>VLOOKUP(E94,tag_dictionary!$A$1:$B$15,2,0)</f>
        <v>0</v>
      </c>
      <c r="N94" t="str">
        <f>VLOOKUP(F94,tag_dictionary!$A$1:$B$15,2,0)</f>
        <v>center</v>
      </c>
      <c r="O94">
        <f>VLOOKUP(G94,tag_dictionary!$A$1:$B$15,2,0)</f>
        <v>0</v>
      </c>
      <c r="P94">
        <f>VLOOKUP(H94,tag_dictionary!$A$1:$B$15,2,0)</f>
        <v>0</v>
      </c>
      <c r="Q94">
        <f>IF(ISNA(I94),0,VLOOKUP(I94,tag_dictionary!$A$1:$B$15,2,0))</f>
        <v>0</v>
      </c>
      <c r="R94">
        <f>IF(ISNA(J94),0,VLOOKUP(J94,tag_dictionary!$A$1:$B$15,2,0))</f>
        <v>0</v>
      </c>
      <c r="S94" t="b">
        <f t="shared" si="8"/>
        <v>0</v>
      </c>
      <c r="T94">
        <f t="shared" si="9"/>
        <v>3</v>
      </c>
      <c r="U94">
        <f t="shared" si="9"/>
        <v>0</v>
      </c>
      <c r="V94">
        <f t="shared" si="9"/>
        <v>0</v>
      </c>
      <c r="W94">
        <f t="shared" si="6"/>
        <v>0</v>
      </c>
      <c r="X94">
        <f t="shared" si="10"/>
        <v>0</v>
      </c>
      <c r="Y94" t="b">
        <f t="shared" si="7"/>
        <v>1</v>
      </c>
      <c r="Z94">
        <f>VLOOKUP(A94,'[1]tags (5)'!A:C,3,0)</f>
        <v>0</v>
      </c>
      <c r="AA94" t="b">
        <f t="shared" si="11"/>
        <v>1</v>
      </c>
    </row>
    <row r="95" spans="1:27" x14ac:dyDescent="0.25">
      <c r="A95" t="s">
        <v>189</v>
      </c>
      <c r="B95" t="s">
        <v>730</v>
      </c>
      <c r="C95" t="s">
        <v>292</v>
      </c>
      <c r="D95" t="s">
        <v>292</v>
      </c>
      <c r="E95" t="s">
        <v>293</v>
      </c>
      <c r="F95">
        <v>0</v>
      </c>
      <c r="G95">
        <v>0</v>
      </c>
      <c r="H95">
        <v>0</v>
      </c>
      <c r="I95" t="s">
        <v>293</v>
      </c>
      <c r="J95" t="s">
        <v>293</v>
      </c>
      <c r="K95" t="str">
        <f>VLOOKUP(C95,tag_dictionary!$A$1:$B$15,2,0)</f>
        <v>base</v>
      </c>
      <c r="L95" t="str">
        <f>VLOOKUP(D95,tag_dictionary!$A$1:$B$15,2,0)</f>
        <v>base</v>
      </c>
      <c r="M95" t="str">
        <f>VLOOKUP(E95,tag_dictionary!$A$1:$B$15,2,0)</f>
        <v>both</v>
      </c>
      <c r="N95">
        <f>VLOOKUP(F95,tag_dictionary!$A$1:$B$15,2,0)</f>
        <v>0</v>
      </c>
      <c r="O95">
        <f>VLOOKUP(G95,tag_dictionary!$A$1:$B$15,2,0)</f>
        <v>0</v>
      </c>
      <c r="P95">
        <f>VLOOKUP(H95,tag_dictionary!$A$1:$B$15,2,0)</f>
        <v>0</v>
      </c>
      <c r="Q95" t="str">
        <f>IF(ISNA(I95),0,VLOOKUP(I95,tag_dictionary!$A$1:$B$15,2,0))</f>
        <v>both</v>
      </c>
      <c r="R95" t="str">
        <f>IF(ISNA(J95),0,VLOOKUP(J95,tag_dictionary!$A$1:$B$15,2,0))</f>
        <v>both</v>
      </c>
      <c r="S95" t="b">
        <f t="shared" si="8"/>
        <v>1</v>
      </c>
      <c r="T95">
        <f t="shared" si="9"/>
        <v>0</v>
      </c>
      <c r="U95">
        <f t="shared" si="9"/>
        <v>3</v>
      </c>
      <c r="V95">
        <f t="shared" si="9"/>
        <v>2</v>
      </c>
      <c r="W95">
        <f t="shared" si="6"/>
        <v>1</v>
      </c>
      <c r="X95">
        <f t="shared" si="10"/>
        <v>2</v>
      </c>
      <c r="Y95" t="b">
        <f t="shared" si="7"/>
        <v>1</v>
      </c>
      <c r="Z95">
        <f>VLOOKUP(A95,'[1]tags (5)'!A:C,3,0)</f>
        <v>1</v>
      </c>
      <c r="AA95" t="b">
        <f t="shared" si="11"/>
        <v>0</v>
      </c>
    </row>
    <row r="96" spans="1:27" x14ac:dyDescent="0.25">
      <c r="A96" t="s">
        <v>193</v>
      </c>
      <c r="B96" t="s">
        <v>731</v>
      </c>
      <c r="C96">
        <v>0</v>
      </c>
      <c r="D96" t="s">
        <v>291</v>
      </c>
      <c r="E96" t="s">
        <v>291</v>
      </c>
      <c r="F96">
        <v>0</v>
      </c>
      <c r="G96">
        <v>0</v>
      </c>
      <c r="H96">
        <v>0</v>
      </c>
      <c r="I96" t="s">
        <v>291</v>
      </c>
      <c r="J96" t="s">
        <v>291</v>
      </c>
      <c r="K96">
        <f>VLOOKUP(C96,tag_dictionary!$A$1:$B$15,2,0)</f>
        <v>0</v>
      </c>
      <c r="L96" t="str">
        <f>VLOOKUP(D96,tag_dictionary!$A$1:$B$15,2,0)</f>
        <v>center</v>
      </c>
      <c r="M96" t="str">
        <f>VLOOKUP(E96,tag_dictionary!$A$1:$B$15,2,0)</f>
        <v>center</v>
      </c>
      <c r="N96">
        <f>VLOOKUP(F96,tag_dictionary!$A$1:$B$15,2,0)</f>
        <v>0</v>
      </c>
      <c r="O96">
        <f>VLOOKUP(G96,tag_dictionary!$A$1:$B$15,2,0)</f>
        <v>0</v>
      </c>
      <c r="P96">
        <f>VLOOKUP(H96,tag_dictionary!$A$1:$B$15,2,0)</f>
        <v>0</v>
      </c>
      <c r="Q96" t="str">
        <f>IF(ISNA(I96),0,VLOOKUP(I96,tag_dictionary!$A$1:$B$15,2,0))</f>
        <v>center</v>
      </c>
      <c r="R96" t="str">
        <f>IF(ISNA(J96),0,VLOOKUP(J96,tag_dictionary!$A$1:$B$15,2,0))</f>
        <v>center</v>
      </c>
      <c r="S96" t="b">
        <f t="shared" si="8"/>
        <v>1</v>
      </c>
      <c r="T96">
        <f t="shared" si="9"/>
        <v>4</v>
      </c>
      <c r="U96">
        <f t="shared" si="9"/>
        <v>0</v>
      </c>
      <c r="V96">
        <f t="shared" si="9"/>
        <v>0</v>
      </c>
      <c r="W96">
        <f t="shared" si="6"/>
        <v>0</v>
      </c>
      <c r="X96">
        <f t="shared" si="10"/>
        <v>0</v>
      </c>
      <c r="Y96" t="b">
        <f t="shared" si="7"/>
        <v>1</v>
      </c>
      <c r="Z96">
        <f>VLOOKUP(A96,'[1]tags (5)'!A:C,3,0)</f>
        <v>0</v>
      </c>
      <c r="AA96" t="b">
        <f t="shared" si="11"/>
        <v>1</v>
      </c>
    </row>
    <row r="97" spans="1:27" x14ac:dyDescent="0.25">
      <c r="A97" t="s">
        <v>195</v>
      </c>
      <c r="B97" t="s">
        <v>732</v>
      </c>
      <c r="C97" t="s">
        <v>291</v>
      </c>
      <c r="D97" t="s">
        <v>291</v>
      </c>
      <c r="E97" t="s">
        <v>291</v>
      </c>
      <c r="F97">
        <v>0</v>
      </c>
      <c r="G97">
        <v>0</v>
      </c>
      <c r="H97">
        <v>0</v>
      </c>
      <c r="I97" t="s">
        <v>291</v>
      </c>
      <c r="J97" t="s">
        <v>291</v>
      </c>
      <c r="K97" t="str">
        <f>VLOOKUP(C97,tag_dictionary!$A$1:$B$15,2,0)</f>
        <v>center</v>
      </c>
      <c r="L97" t="str">
        <f>VLOOKUP(D97,tag_dictionary!$A$1:$B$15,2,0)</f>
        <v>center</v>
      </c>
      <c r="M97" t="str">
        <f>VLOOKUP(E97,tag_dictionary!$A$1:$B$15,2,0)</f>
        <v>center</v>
      </c>
      <c r="N97">
        <f>VLOOKUP(F97,tag_dictionary!$A$1:$B$15,2,0)</f>
        <v>0</v>
      </c>
      <c r="O97">
        <f>VLOOKUP(G97,tag_dictionary!$A$1:$B$15,2,0)</f>
        <v>0</v>
      </c>
      <c r="P97">
        <f>VLOOKUP(H97,tag_dictionary!$A$1:$B$15,2,0)</f>
        <v>0</v>
      </c>
      <c r="Q97" t="str">
        <f>IF(ISNA(I97),0,VLOOKUP(I97,tag_dictionary!$A$1:$B$15,2,0))</f>
        <v>center</v>
      </c>
      <c r="R97" t="str">
        <f>IF(ISNA(J97),0,VLOOKUP(J97,tag_dictionary!$A$1:$B$15,2,0))</f>
        <v>center</v>
      </c>
      <c r="S97" t="b">
        <f t="shared" si="8"/>
        <v>1</v>
      </c>
      <c r="T97">
        <f t="shared" si="9"/>
        <v>5</v>
      </c>
      <c r="U97">
        <f t="shared" si="9"/>
        <v>0</v>
      </c>
      <c r="V97">
        <f t="shared" si="9"/>
        <v>0</v>
      </c>
      <c r="W97">
        <f t="shared" si="6"/>
        <v>0</v>
      </c>
      <c r="X97">
        <f t="shared" si="10"/>
        <v>0</v>
      </c>
      <c r="Y97" t="b">
        <f t="shared" si="7"/>
        <v>1</v>
      </c>
      <c r="Z97">
        <f>VLOOKUP(A97,'[1]tags (5)'!A:C,3,0)</f>
        <v>0</v>
      </c>
      <c r="AA97" t="b">
        <f t="shared" si="11"/>
        <v>1</v>
      </c>
    </row>
    <row r="98" spans="1:27" x14ac:dyDescent="0.25">
      <c r="A98" t="s">
        <v>196</v>
      </c>
      <c r="B98" t="s">
        <v>733</v>
      </c>
      <c r="C98" t="s">
        <v>291</v>
      </c>
      <c r="D98" t="s">
        <v>291</v>
      </c>
      <c r="E98" t="s">
        <v>293</v>
      </c>
      <c r="F98">
        <v>0</v>
      </c>
      <c r="G98">
        <v>0</v>
      </c>
      <c r="H98">
        <v>0</v>
      </c>
      <c r="I98" t="s">
        <v>291</v>
      </c>
      <c r="J98" t="s">
        <v>291</v>
      </c>
      <c r="K98" t="str">
        <f>VLOOKUP(C98,tag_dictionary!$A$1:$B$15,2,0)</f>
        <v>center</v>
      </c>
      <c r="L98" t="str">
        <f>VLOOKUP(D98,tag_dictionary!$A$1:$B$15,2,0)</f>
        <v>center</v>
      </c>
      <c r="M98" t="str">
        <f>VLOOKUP(E98,tag_dictionary!$A$1:$B$15,2,0)</f>
        <v>both</v>
      </c>
      <c r="N98">
        <f>VLOOKUP(F98,tag_dictionary!$A$1:$B$15,2,0)</f>
        <v>0</v>
      </c>
      <c r="O98">
        <f>VLOOKUP(G98,tag_dictionary!$A$1:$B$15,2,0)</f>
        <v>0</v>
      </c>
      <c r="P98">
        <f>VLOOKUP(H98,tag_dictionary!$A$1:$B$15,2,0)</f>
        <v>0</v>
      </c>
      <c r="Q98" t="str">
        <f>IF(ISNA(I98),0,VLOOKUP(I98,tag_dictionary!$A$1:$B$15,2,0))</f>
        <v>center</v>
      </c>
      <c r="R98" t="str">
        <f>IF(ISNA(J98),0,VLOOKUP(J98,tag_dictionary!$A$1:$B$15,2,0))</f>
        <v>center</v>
      </c>
      <c r="S98" t="b">
        <f t="shared" si="8"/>
        <v>1</v>
      </c>
      <c r="T98">
        <f t="shared" si="9"/>
        <v>4</v>
      </c>
      <c r="U98">
        <f t="shared" si="9"/>
        <v>1</v>
      </c>
      <c r="V98">
        <f t="shared" si="9"/>
        <v>0</v>
      </c>
      <c r="W98">
        <f t="shared" si="6"/>
        <v>0</v>
      </c>
      <c r="X98">
        <f t="shared" si="10"/>
        <v>0</v>
      </c>
      <c r="Y98" t="b">
        <f t="shared" si="7"/>
        <v>1</v>
      </c>
      <c r="Z98">
        <f>VLOOKUP(A98,'[1]tags (5)'!A:C,3,0)</f>
        <v>0</v>
      </c>
      <c r="AA98" t="b">
        <f t="shared" si="11"/>
        <v>1</v>
      </c>
    </row>
    <row r="99" spans="1:27" x14ac:dyDescent="0.25">
      <c r="A99" t="s">
        <v>198</v>
      </c>
      <c r="B99" t="s">
        <v>734</v>
      </c>
      <c r="C99">
        <v>0</v>
      </c>
      <c r="D99" t="s">
        <v>291</v>
      </c>
      <c r="E99" t="s">
        <v>291</v>
      </c>
      <c r="F99">
        <v>0</v>
      </c>
      <c r="G99">
        <v>0</v>
      </c>
      <c r="H99">
        <v>0</v>
      </c>
      <c r="I99">
        <v>0</v>
      </c>
      <c r="J99" t="s">
        <v>291</v>
      </c>
      <c r="K99">
        <f>VLOOKUP(C99,tag_dictionary!$A$1:$B$15,2,0)</f>
        <v>0</v>
      </c>
      <c r="L99" t="str">
        <f>VLOOKUP(D99,tag_dictionary!$A$1:$B$15,2,0)</f>
        <v>center</v>
      </c>
      <c r="M99" t="str">
        <f>VLOOKUP(E99,tag_dictionary!$A$1:$B$15,2,0)</f>
        <v>center</v>
      </c>
      <c r="N99">
        <f>VLOOKUP(F99,tag_dictionary!$A$1:$B$15,2,0)</f>
        <v>0</v>
      </c>
      <c r="O99">
        <f>VLOOKUP(G99,tag_dictionary!$A$1:$B$15,2,0)</f>
        <v>0</v>
      </c>
      <c r="P99">
        <f>VLOOKUP(H99,tag_dictionary!$A$1:$B$15,2,0)</f>
        <v>0</v>
      </c>
      <c r="Q99">
        <f>IF(ISNA(I99),0,VLOOKUP(I99,tag_dictionary!$A$1:$B$15,2,0))</f>
        <v>0</v>
      </c>
      <c r="R99" t="str">
        <f>IF(ISNA(J99),0,VLOOKUP(J99,tag_dictionary!$A$1:$B$15,2,0))</f>
        <v>center</v>
      </c>
      <c r="S99" t="b">
        <f t="shared" si="8"/>
        <v>0</v>
      </c>
      <c r="T99">
        <f t="shared" si="9"/>
        <v>3</v>
      </c>
      <c r="U99">
        <f t="shared" si="9"/>
        <v>0</v>
      </c>
      <c r="V99">
        <f t="shared" si="9"/>
        <v>0</v>
      </c>
      <c r="W99">
        <f t="shared" si="6"/>
        <v>0</v>
      </c>
      <c r="X99">
        <f t="shared" si="10"/>
        <v>0</v>
      </c>
      <c r="Y99" t="b">
        <f t="shared" si="7"/>
        <v>1</v>
      </c>
      <c r="Z99">
        <f>VLOOKUP(A99,'[1]tags (5)'!A:C,3,0)</f>
        <v>0</v>
      </c>
      <c r="AA99" t="b">
        <f t="shared" si="11"/>
        <v>1</v>
      </c>
    </row>
    <row r="100" spans="1:27" x14ac:dyDescent="0.25">
      <c r="A100" t="s">
        <v>203</v>
      </c>
      <c r="B100" t="s">
        <v>1412</v>
      </c>
      <c r="C100" t="s">
        <v>292</v>
      </c>
      <c r="D100" t="s">
        <v>292</v>
      </c>
      <c r="E100" t="s">
        <v>292</v>
      </c>
      <c r="F100">
        <v>0</v>
      </c>
      <c r="G100">
        <v>0</v>
      </c>
      <c r="H100">
        <v>0</v>
      </c>
      <c r="I100" t="e">
        <v>#N/A</v>
      </c>
      <c r="J100" t="e">
        <v>#N/A</v>
      </c>
      <c r="K100" t="str">
        <f>VLOOKUP(C100,tag_dictionary!$A$1:$B$15,2,0)</f>
        <v>base</v>
      </c>
      <c r="L100" t="str">
        <f>VLOOKUP(D100,tag_dictionary!$A$1:$B$15,2,0)</f>
        <v>base</v>
      </c>
      <c r="M100" t="str">
        <f>VLOOKUP(E100,tag_dictionary!$A$1:$B$15,2,0)</f>
        <v>base</v>
      </c>
      <c r="N100">
        <f>VLOOKUP(F100,tag_dictionary!$A$1:$B$15,2,0)</f>
        <v>0</v>
      </c>
      <c r="O100">
        <f>VLOOKUP(G100,tag_dictionary!$A$1:$B$15,2,0)</f>
        <v>0</v>
      </c>
      <c r="P100">
        <f>VLOOKUP(H100,tag_dictionary!$A$1:$B$15,2,0)</f>
        <v>0</v>
      </c>
      <c r="Q100">
        <f>IF(ISNA(I100),0,VLOOKUP(I100,tag_dictionary!$A$1:$B$15,2,0))</f>
        <v>0</v>
      </c>
      <c r="R100">
        <f>IF(ISNA(J100),0,VLOOKUP(J100,tag_dictionary!$A$1:$B$15,2,0))</f>
        <v>0</v>
      </c>
      <c r="S100" t="b">
        <f t="shared" si="8"/>
        <v>0</v>
      </c>
      <c r="T100">
        <f t="shared" si="9"/>
        <v>0</v>
      </c>
      <c r="U100">
        <f t="shared" si="9"/>
        <v>0</v>
      </c>
      <c r="V100">
        <f t="shared" si="9"/>
        <v>3</v>
      </c>
      <c r="W100">
        <f t="shared" si="6"/>
        <v>2</v>
      </c>
      <c r="X100">
        <f t="shared" si="10"/>
        <v>2</v>
      </c>
      <c r="Y100" t="b">
        <f t="shared" si="7"/>
        <v>1</v>
      </c>
      <c r="Z100">
        <f>VLOOKUP(A100,'[1]tags (5)'!A:C,3,0)</f>
        <v>2</v>
      </c>
      <c r="AA100" t="b">
        <f t="shared" si="11"/>
        <v>1</v>
      </c>
    </row>
    <row r="101" spans="1:27" x14ac:dyDescent="0.25">
      <c r="A101" t="s">
        <v>204</v>
      </c>
      <c r="B101" t="s">
        <v>735</v>
      </c>
      <c r="C101" t="s">
        <v>292</v>
      </c>
      <c r="D101" t="s">
        <v>292</v>
      </c>
      <c r="E101" t="s">
        <v>293</v>
      </c>
      <c r="F101">
        <v>0</v>
      </c>
      <c r="G101">
        <v>0</v>
      </c>
      <c r="H101">
        <v>0</v>
      </c>
      <c r="I101" t="e">
        <v>#N/A</v>
      </c>
      <c r="J101" t="e">
        <v>#N/A</v>
      </c>
      <c r="K101" t="str">
        <f>VLOOKUP(C101,tag_dictionary!$A$1:$B$15,2,0)</f>
        <v>base</v>
      </c>
      <c r="L101" t="str">
        <f>VLOOKUP(D101,tag_dictionary!$A$1:$B$15,2,0)</f>
        <v>base</v>
      </c>
      <c r="M101" t="str">
        <f>VLOOKUP(E101,tag_dictionary!$A$1:$B$15,2,0)</f>
        <v>both</v>
      </c>
      <c r="N101">
        <f>VLOOKUP(F101,tag_dictionary!$A$1:$B$15,2,0)</f>
        <v>0</v>
      </c>
      <c r="O101">
        <f>VLOOKUP(G101,tag_dictionary!$A$1:$B$15,2,0)</f>
        <v>0</v>
      </c>
      <c r="P101">
        <f>VLOOKUP(H101,tag_dictionary!$A$1:$B$15,2,0)</f>
        <v>0</v>
      </c>
      <c r="Q101">
        <f>IF(ISNA(I101),0,VLOOKUP(I101,tag_dictionary!$A$1:$B$15,2,0))</f>
        <v>0</v>
      </c>
      <c r="R101">
        <f>IF(ISNA(J101),0,VLOOKUP(J101,tag_dictionary!$A$1:$B$15,2,0))</f>
        <v>0</v>
      </c>
      <c r="S101" t="b">
        <f t="shared" si="8"/>
        <v>0</v>
      </c>
      <c r="T101">
        <f t="shared" si="9"/>
        <v>0</v>
      </c>
      <c r="U101">
        <f t="shared" si="9"/>
        <v>1</v>
      </c>
      <c r="V101">
        <f t="shared" si="9"/>
        <v>2</v>
      </c>
      <c r="W101">
        <f t="shared" si="6"/>
        <v>2</v>
      </c>
      <c r="X101">
        <f t="shared" si="10"/>
        <v>2</v>
      </c>
      <c r="Y101" t="b">
        <f t="shared" si="7"/>
        <v>1</v>
      </c>
      <c r="Z101">
        <f>VLOOKUP(A101,'[1]tags (5)'!A:C,3,0)</f>
        <v>2</v>
      </c>
      <c r="AA101" t="b">
        <f t="shared" si="11"/>
        <v>1</v>
      </c>
    </row>
    <row r="102" spans="1:27" x14ac:dyDescent="0.25">
      <c r="A102" t="s">
        <v>206</v>
      </c>
      <c r="B102" t="s">
        <v>736</v>
      </c>
      <c r="C102">
        <v>0</v>
      </c>
      <c r="D102" t="s">
        <v>293</v>
      </c>
      <c r="E102" t="s">
        <v>293</v>
      </c>
      <c r="F102">
        <v>0</v>
      </c>
      <c r="G102">
        <v>0</v>
      </c>
      <c r="H102">
        <v>0</v>
      </c>
      <c r="I102" t="s">
        <v>291</v>
      </c>
      <c r="J102" t="s">
        <v>291</v>
      </c>
      <c r="K102">
        <f>VLOOKUP(C102,tag_dictionary!$A$1:$B$15,2,0)</f>
        <v>0</v>
      </c>
      <c r="L102" t="str">
        <f>VLOOKUP(D102,tag_dictionary!$A$1:$B$15,2,0)</f>
        <v>both</v>
      </c>
      <c r="M102" t="str">
        <f>VLOOKUP(E102,tag_dictionary!$A$1:$B$15,2,0)</f>
        <v>both</v>
      </c>
      <c r="N102">
        <f>VLOOKUP(F102,tag_dictionary!$A$1:$B$15,2,0)</f>
        <v>0</v>
      </c>
      <c r="O102">
        <f>VLOOKUP(G102,tag_dictionary!$A$1:$B$15,2,0)</f>
        <v>0</v>
      </c>
      <c r="P102">
        <f>VLOOKUP(H102,tag_dictionary!$A$1:$B$15,2,0)</f>
        <v>0</v>
      </c>
      <c r="Q102" t="str">
        <f>IF(ISNA(I102),0,VLOOKUP(I102,tag_dictionary!$A$1:$B$15,2,0))</f>
        <v>center</v>
      </c>
      <c r="R102" t="str">
        <f>IF(ISNA(J102),0,VLOOKUP(J102,tag_dictionary!$A$1:$B$15,2,0))</f>
        <v>center</v>
      </c>
      <c r="S102" t="b">
        <f t="shared" si="8"/>
        <v>1</v>
      </c>
      <c r="T102">
        <f t="shared" si="9"/>
        <v>2</v>
      </c>
      <c r="U102">
        <f t="shared" si="9"/>
        <v>2</v>
      </c>
      <c r="V102">
        <f t="shared" si="9"/>
        <v>0</v>
      </c>
      <c r="W102">
        <f t="shared" si="6"/>
        <v>0</v>
      </c>
      <c r="X102">
        <f t="shared" si="10"/>
        <v>0</v>
      </c>
      <c r="Y102" t="b">
        <f t="shared" si="7"/>
        <v>1</v>
      </c>
      <c r="Z102">
        <f>VLOOKUP(A102,'[1]tags (5)'!A:C,3,0)</f>
        <v>0</v>
      </c>
      <c r="AA102" t="b">
        <f t="shared" si="11"/>
        <v>1</v>
      </c>
    </row>
    <row r="103" spans="1:27" x14ac:dyDescent="0.25">
      <c r="A103" t="s">
        <v>207</v>
      </c>
      <c r="B103" t="s">
        <v>737</v>
      </c>
      <c r="C103">
        <v>0</v>
      </c>
      <c r="D103" t="s">
        <v>292</v>
      </c>
      <c r="E103" t="s">
        <v>292</v>
      </c>
      <c r="F103">
        <v>0</v>
      </c>
      <c r="G103">
        <v>0</v>
      </c>
      <c r="H103">
        <v>0</v>
      </c>
      <c r="I103" t="s">
        <v>291</v>
      </c>
      <c r="J103" t="s">
        <v>291</v>
      </c>
      <c r="K103">
        <f>VLOOKUP(C103,tag_dictionary!$A$1:$B$15,2,0)</f>
        <v>0</v>
      </c>
      <c r="L103" t="str">
        <f>VLOOKUP(D103,tag_dictionary!$A$1:$B$15,2,0)</f>
        <v>base</v>
      </c>
      <c r="M103" t="str">
        <f>VLOOKUP(E103,tag_dictionary!$A$1:$B$15,2,0)</f>
        <v>base</v>
      </c>
      <c r="N103">
        <f>VLOOKUP(F103,tag_dictionary!$A$1:$B$15,2,0)</f>
        <v>0</v>
      </c>
      <c r="O103">
        <f>VLOOKUP(G103,tag_dictionary!$A$1:$B$15,2,0)</f>
        <v>0</v>
      </c>
      <c r="P103">
        <f>VLOOKUP(H103,tag_dictionary!$A$1:$B$15,2,0)</f>
        <v>0</v>
      </c>
      <c r="Q103" t="str">
        <f>IF(ISNA(I103),0,VLOOKUP(I103,tag_dictionary!$A$1:$B$15,2,0))</f>
        <v>center</v>
      </c>
      <c r="R103" t="str">
        <f>IF(ISNA(J103),0,VLOOKUP(J103,tag_dictionary!$A$1:$B$15,2,0))</f>
        <v>center</v>
      </c>
      <c r="S103" t="b">
        <f t="shared" si="8"/>
        <v>1</v>
      </c>
      <c r="T103">
        <f t="shared" si="9"/>
        <v>2</v>
      </c>
      <c r="U103">
        <f t="shared" si="9"/>
        <v>0</v>
      </c>
      <c r="V103">
        <f t="shared" si="9"/>
        <v>2</v>
      </c>
      <c r="W103">
        <f t="shared" si="6"/>
        <v>0</v>
      </c>
      <c r="X103">
        <f t="shared" si="10"/>
        <v>0</v>
      </c>
      <c r="Y103" t="b">
        <f t="shared" si="7"/>
        <v>0</v>
      </c>
      <c r="Z103" t="e">
        <f>VLOOKUP(A103,'[1]tags (5)'!A:C,3,0)</f>
        <v>#N/A</v>
      </c>
      <c r="AA103" t="e">
        <f t="shared" si="11"/>
        <v>#N/A</v>
      </c>
    </row>
    <row r="104" spans="1:27" x14ac:dyDescent="0.25">
      <c r="A104" t="s">
        <v>208</v>
      </c>
      <c r="B104" t="s">
        <v>1413</v>
      </c>
      <c r="C104">
        <v>0</v>
      </c>
      <c r="D104" t="s">
        <v>291</v>
      </c>
      <c r="E104" t="s">
        <v>291</v>
      </c>
      <c r="F104">
        <v>0</v>
      </c>
      <c r="G104">
        <v>0</v>
      </c>
      <c r="H104">
        <v>0</v>
      </c>
      <c r="I104" t="s">
        <v>291</v>
      </c>
      <c r="J104" t="s">
        <v>291</v>
      </c>
      <c r="K104">
        <f>VLOOKUP(C104,tag_dictionary!$A$1:$B$15,2,0)</f>
        <v>0</v>
      </c>
      <c r="L104" t="str">
        <f>VLOOKUP(D104,tag_dictionary!$A$1:$B$15,2,0)</f>
        <v>center</v>
      </c>
      <c r="M104" t="str">
        <f>VLOOKUP(E104,tag_dictionary!$A$1:$B$15,2,0)</f>
        <v>center</v>
      </c>
      <c r="N104">
        <f>VLOOKUP(F104,tag_dictionary!$A$1:$B$15,2,0)</f>
        <v>0</v>
      </c>
      <c r="O104">
        <f>VLOOKUP(G104,tag_dictionary!$A$1:$B$15,2,0)</f>
        <v>0</v>
      </c>
      <c r="P104">
        <f>VLOOKUP(H104,tag_dictionary!$A$1:$B$15,2,0)</f>
        <v>0</v>
      </c>
      <c r="Q104" t="str">
        <f>IF(ISNA(I104),0,VLOOKUP(I104,tag_dictionary!$A$1:$B$15,2,0))</f>
        <v>center</v>
      </c>
      <c r="R104" t="str">
        <f>IF(ISNA(J104),0,VLOOKUP(J104,tag_dictionary!$A$1:$B$15,2,0))</f>
        <v>center</v>
      </c>
      <c r="S104" t="b">
        <f t="shared" si="8"/>
        <v>1</v>
      </c>
      <c r="T104">
        <f t="shared" si="9"/>
        <v>4</v>
      </c>
      <c r="U104">
        <f t="shared" si="9"/>
        <v>0</v>
      </c>
      <c r="V104">
        <f t="shared" si="9"/>
        <v>0</v>
      </c>
      <c r="W104">
        <f t="shared" si="6"/>
        <v>0</v>
      </c>
      <c r="X104">
        <f t="shared" si="10"/>
        <v>0</v>
      </c>
      <c r="Y104" t="b">
        <f t="shared" si="7"/>
        <v>1</v>
      </c>
      <c r="Z104">
        <f>VLOOKUP(A104,'[1]tags (5)'!A:C,3,0)</f>
        <v>0</v>
      </c>
      <c r="AA104" t="b">
        <f t="shared" si="11"/>
        <v>1</v>
      </c>
    </row>
    <row r="105" spans="1:27" x14ac:dyDescent="0.25">
      <c r="A105" t="s">
        <v>210</v>
      </c>
      <c r="B105" t="s">
        <v>1414</v>
      </c>
      <c r="C105" t="s">
        <v>291</v>
      </c>
      <c r="D105" t="s">
        <v>291</v>
      </c>
      <c r="E105" t="s">
        <v>291</v>
      </c>
      <c r="F105">
        <v>0</v>
      </c>
      <c r="G105">
        <v>0</v>
      </c>
      <c r="H105">
        <v>0</v>
      </c>
      <c r="I105" t="e">
        <v>#N/A</v>
      </c>
      <c r="J105" t="e">
        <v>#N/A</v>
      </c>
      <c r="K105" t="str">
        <f>VLOOKUP(C105,tag_dictionary!$A$1:$B$15,2,0)</f>
        <v>center</v>
      </c>
      <c r="L105" t="str">
        <f>VLOOKUP(D105,tag_dictionary!$A$1:$B$15,2,0)</f>
        <v>center</v>
      </c>
      <c r="M105" t="str">
        <f>VLOOKUP(E105,tag_dictionary!$A$1:$B$15,2,0)</f>
        <v>center</v>
      </c>
      <c r="N105">
        <f>VLOOKUP(F105,tag_dictionary!$A$1:$B$15,2,0)</f>
        <v>0</v>
      </c>
      <c r="O105">
        <f>VLOOKUP(G105,tag_dictionary!$A$1:$B$15,2,0)</f>
        <v>0</v>
      </c>
      <c r="P105">
        <f>VLOOKUP(H105,tag_dictionary!$A$1:$B$15,2,0)</f>
        <v>0</v>
      </c>
      <c r="Q105">
        <f>IF(ISNA(I105),0,VLOOKUP(I105,tag_dictionary!$A$1:$B$15,2,0))</f>
        <v>0</v>
      </c>
      <c r="R105">
        <f>IF(ISNA(J105),0,VLOOKUP(J105,tag_dictionary!$A$1:$B$15,2,0))</f>
        <v>0</v>
      </c>
      <c r="S105" t="b">
        <f t="shared" si="8"/>
        <v>0</v>
      </c>
      <c r="T105">
        <f t="shared" si="9"/>
        <v>3</v>
      </c>
      <c r="U105">
        <f t="shared" si="9"/>
        <v>0</v>
      </c>
      <c r="V105">
        <f t="shared" si="9"/>
        <v>0</v>
      </c>
      <c r="W105">
        <f t="shared" si="6"/>
        <v>0</v>
      </c>
      <c r="X105">
        <f t="shared" si="10"/>
        <v>0</v>
      </c>
      <c r="Y105" t="b">
        <f t="shared" si="7"/>
        <v>1</v>
      </c>
      <c r="Z105">
        <f>VLOOKUP(A105,'[1]tags (5)'!A:C,3,0)</f>
        <v>0</v>
      </c>
      <c r="AA105" t="b">
        <f t="shared" si="11"/>
        <v>1</v>
      </c>
    </row>
    <row r="106" spans="1:27" x14ac:dyDescent="0.25">
      <c r="A106" t="s">
        <v>211</v>
      </c>
      <c r="B106" t="s">
        <v>1415</v>
      </c>
      <c r="C106" t="s">
        <v>291</v>
      </c>
      <c r="D106" t="s">
        <v>291</v>
      </c>
      <c r="E106" t="s">
        <v>291</v>
      </c>
      <c r="F106">
        <v>0</v>
      </c>
      <c r="G106">
        <v>0</v>
      </c>
      <c r="H106">
        <v>0</v>
      </c>
      <c r="I106" t="e">
        <v>#N/A</v>
      </c>
      <c r="J106" t="e">
        <v>#N/A</v>
      </c>
      <c r="K106" t="str">
        <f>VLOOKUP(C106,tag_dictionary!$A$1:$B$15,2,0)</f>
        <v>center</v>
      </c>
      <c r="L106" t="str">
        <f>VLOOKUP(D106,tag_dictionary!$A$1:$B$15,2,0)</f>
        <v>center</v>
      </c>
      <c r="M106" t="str">
        <f>VLOOKUP(E106,tag_dictionary!$A$1:$B$15,2,0)</f>
        <v>center</v>
      </c>
      <c r="N106">
        <f>VLOOKUP(F106,tag_dictionary!$A$1:$B$15,2,0)</f>
        <v>0</v>
      </c>
      <c r="O106">
        <f>VLOOKUP(G106,tag_dictionary!$A$1:$B$15,2,0)</f>
        <v>0</v>
      </c>
      <c r="P106">
        <f>VLOOKUP(H106,tag_dictionary!$A$1:$B$15,2,0)</f>
        <v>0</v>
      </c>
      <c r="Q106">
        <f>IF(ISNA(I106),0,VLOOKUP(I106,tag_dictionary!$A$1:$B$15,2,0))</f>
        <v>0</v>
      </c>
      <c r="R106">
        <f>IF(ISNA(J106),0,VLOOKUP(J106,tag_dictionary!$A$1:$B$15,2,0))</f>
        <v>0</v>
      </c>
      <c r="S106" t="b">
        <f t="shared" si="8"/>
        <v>0</v>
      </c>
      <c r="T106">
        <f t="shared" si="9"/>
        <v>3</v>
      </c>
      <c r="U106">
        <f t="shared" si="9"/>
        <v>0</v>
      </c>
      <c r="V106">
        <f t="shared" si="9"/>
        <v>0</v>
      </c>
      <c r="W106">
        <f t="shared" si="6"/>
        <v>0</v>
      </c>
      <c r="X106">
        <f t="shared" si="10"/>
        <v>0</v>
      </c>
      <c r="Y106" t="b">
        <f t="shared" si="7"/>
        <v>1</v>
      </c>
      <c r="Z106">
        <f>VLOOKUP(A106,'[1]tags (5)'!A:C,3,0)</f>
        <v>0</v>
      </c>
      <c r="AA106" t="b">
        <f t="shared" si="11"/>
        <v>1</v>
      </c>
    </row>
    <row r="107" spans="1:27" x14ac:dyDescent="0.25">
      <c r="A107" t="s">
        <v>212</v>
      </c>
      <c r="B107" t="s">
        <v>1416</v>
      </c>
      <c r="C107">
        <v>0</v>
      </c>
      <c r="D107" t="s">
        <v>292</v>
      </c>
      <c r="E107">
        <v>0</v>
      </c>
      <c r="F107">
        <v>0</v>
      </c>
      <c r="G107">
        <v>0</v>
      </c>
      <c r="H107">
        <v>0</v>
      </c>
      <c r="I107" t="s">
        <v>291</v>
      </c>
      <c r="J107" t="s">
        <v>291</v>
      </c>
      <c r="K107">
        <f>VLOOKUP(C107,tag_dictionary!$A$1:$B$15,2,0)</f>
        <v>0</v>
      </c>
      <c r="L107" t="str">
        <f>VLOOKUP(D107,tag_dictionary!$A$1:$B$15,2,0)</f>
        <v>base</v>
      </c>
      <c r="M107">
        <f>VLOOKUP(E107,tag_dictionary!$A$1:$B$15,2,0)</f>
        <v>0</v>
      </c>
      <c r="N107">
        <f>VLOOKUP(F107,tag_dictionary!$A$1:$B$15,2,0)</f>
        <v>0</v>
      </c>
      <c r="O107">
        <f>VLOOKUP(G107,tag_dictionary!$A$1:$B$15,2,0)</f>
        <v>0</v>
      </c>
      <c r="P107">
        <f>VLOOKUP(H107,tag_dictionary!$A$1:$B$15,2,0)</f>
        <v>0</v>
      </c>
      <c r="Q107" t="str">
        <f>IF(ISNA(I107),0,VLOOKUP(I107,tag_dictionary!$A$1:$B$15,2,0))</f>
        <v>center</v>
      </c>
      <c r="R107" t="str">
        <f>IF(ISNA(J107),0,VLOOKUP(J107,tag_dictionary!$A$1:$B$15,2,0))</f>
        <v>center</v>
      </c>
      <c r="S107" t="b">
        <f t="shared" si="8"/>
        <v>1</v>
      </c>
      <c r="T107">
        <f t="shared" si="9"/>
        <v>2</v>
      </c>
      <c r="U107">
        <f t="shared" si="9"/>
        <v>0</v>
      </c>
      <c r="V107">
        <f t="shared" si="9"/>
        <v>1</v>
      </c>
      <c r="W107">
        <f t="shared" si="6"/>
        <v>0</v>
      </c>
      <c r="X107">
        <f t="shared" si="10"/>
        <v>0</v>
      </c>
      <c r="Y107" t="b">
        <f t="shared" si="7"/>
        <v>0</v>
      </c>
      <c r="Z107" t="e">
        <f>VLOOKUP(A107,'[1]tags (5)'!A:C,3,0)</f>
        <v>#N/A</v>
      </c>
      <c r="AA107" t="e">
        <f t="shared" si="11"/>
        <v>#N/A</v>
      </c>
    </row>
    <row r="108" spans="1:27" x14ac:dyDescent="0.25">
      <c r="A108" t="s">
        <v>213</v>
      </c>
      <c r="B108" t="s">
        <v>1417</v>
      </c>
      <c r="C108" t="s">
        <v>292</v>
      </c>
      <c r="D108" t="s">
        <v>292</v>
      </c>
      <c r="E108">
        <v>0</v>
      </c>
      <c r="F108">
        <v>0</v>
      </c>
      <c r="G108">
        <v>0</v>
      </c>
      <c r="H108">
        <v>0</v>
      </c>
      <c r="I108" t="s">
        <v>291</v>
      </c>
      <c r="J108" t="s">
        <v>291</v>
      </c>
      <c r="K108" t="str">
        <f>VLOOKUP(C108,tag_dictionary!$A$1:$B$15,2,0)</f>
        <v>base</v>
      </c>
      <c r="L108" t="str">
        <f>VLOOKUP(D108,tag_dictionary!$A$1:$B$15,2,0)</f>
        <v>base</v>
      </c>
      <c r="M108">
        <f>VLOOKUP(E108,tag_dictionary!$A$1:$B$15,2,0)</f>
        <v>0</v>
      </c>
      <c r="N108">
        <f>VLOOKUP(F108,tag_dictionary!$A$1:$B$15,2,0)</f>
        <v>0</v>
      </c>
      <c r="O108">
        <f>VLOOKUP(G108,tag_dictionary!$A$1:$B$15,2,0)</f>
        <v>0</v>
      </c>
      <c r="P108">
        <f>VLOOKUP(H108,tag_dictionary!$A$1:$B$15,2,0)</f>
        <v>0</v>
      </c>
      <c r="Q108" t="str">
        <f>IF(ISNA(I108),0,VLOOKUP(I108,tag_dictionary!$A$1:$B$15,2,0))</f>
        <v>center</v>
      </c>
      <c r="R108" t="str">
        <f>IF(ISNA(J108),0,VLOOKUP(J108,tag_dictionary!$A$1:$B$15,2,0))</f>
        <v>center</v>
      </c>
      <c r="S108" t="b">
        <f t="shared" si="8"/>
        <v>1</v>
      </c>
      <c r="T108">
        <f t="shared" si="9"/>
        <v>2</v>
      </c>
      <c r="U108">
        <f t="shared" si="9"/>
        <v>0</v>
      </c>
      <c r="V108">
        <f t="shared" si="9"/>
        <v>2</v>
      </c>
      <c r="W108">
        <f t="shared" si="6"/>
        <v>0</v>
      </c>
      <c r="X108">
        <f t="shared" si="10"/>
        <v>0</v>
      </c>
      <c r="Y108" t="b">
        <f t="shared" si="7"/>
        <v>0</v>
      </c>
      <c r="Z108" t="e">
        <f>VLOOKUP(A108,'[1]tags (5)'!A:C,3,0)</f>
        <v>#N/A</v>
      </c>
      <c r="AA108" t="e">
        <f t="shared" si="11"/>
        <v>#N/A</v>
      </c>
    </row>
    <row r="109" spans="1:27" x14ac:dyDescent="0.25">
      <c r="A109" t="s">
        <v>214</v>
      </c>
      <c r="B109" t="s">
        <v>738</v>
      </c>
      <c r="C109">
        <v>0</v>
      </c>
      <c r="D109" t="s">
        <v>293</v>
      </c>
      <c r="E109">
        <v>0</v>
      </c>
      <c r="F109">
        <v>0</v>
      </c>
      <c r="G109">
        <v>0</v>
      </c>
      <c r="H109">
        <v>0</v>
      </c>
      <c r="I109" t="s">
        <v>293</v>
      </c>
      <c r="J109" t="s">
        <v>291</v>
      </c>
      <c r="K109">
        <f>VLOOKUP(C109,tag_dictionary!$A$1:$B$15,2,0)</f>
        <v>0</v>
      </c>
      <c r="L109" t="str">
        <f>VLOOKUP(D109,tag_dictionary!$A$1:$B$15,2,0)</f>
        <v>both</v>
      </c>
      <c r="M109">
        <f>VLOOKUP(E109,tag_dictionary!$A$1:$B$15,2,0)</f>
        <v>0</v>
      </c>
      <c r="N109">
        <f>VLOOKUP(F109,tag_dictionary!$A$1:$B$15,2,0)</f>
        <v>0</v>
      </c>
      <c r="O109">
        <f>VLOOKUP(G109,tag_dictionary!$A$1:$B$15,2,0)</f>
        <v>0</v>
      </c>
      <c r="P109">
        <f>VLOOKUP(H109,tag_dictionary!$A$1:$B$15,2,0)</f>
        <v>0</v>
      </c>
      <c r="Q109" t="str">
        <f>IF(ISNA(I109),0,VLOOKUP(I109,tag_dictionary!$A$1:$B$15,2,0))</f>
        <v>both</v>
      </c>
      <c r="R109" t="str">
        <f>IF(ISNA(J109),0,VLOOKUP(J109,tag_dictionary!$A$1:$B$15,2,0))</f>
        <v>center</v>
      </c>
      <c r="S109" t="b">
        <f t="shared" si="8"/>
        <v>0</v>
      </c>
      <c r="T109">
        <f t="shared" si="9"/>
        <v>1</v>
      </c>
      <c r="U109">
        <f t="shared" si="9"/>
        <v>2</v>
      </c>
      <c r="V109">
        <f t="shared" si="9"/>
        <v>0</v>
      </c>
      <c r="W109">
        <f t="shared" si="6"/>
        <v>1</v>
      </c>
      <c r="X109">
        <f t="shared" si="10"/>
        <v>0</v>
      </c>
      <c r="Y109" t="b">
        <f t="shared" si="7"/>
        <v>1</v>
      </c>
      <c r="Z109">
        <f>VLOOKUP(A109,'[1]tags (5)'!A:C,3,0)</f>
        <v>0</v>
      </c>
      <c r="AA109" t="b">
        <f t="shared" si="11"/>
        <v>1</v>
      </c>
    </row>
    <row r="110" spans="1:27" x14ac:dyDescent="0.25">
      <c r="A110" t="s">
        <v>215</v>
      </c>
      <c r="B110" t="s">
        <v>739</v>
      </c>
      <c r="C110" t="s">
        <v>292</v>
      </c>
      <c r="D110" t="s">
        <v>292</v>
      </c>
      <c r="E110">
        <v>0</v>
      </c>
      <c r="F110">
        <v>0</v>
      </c>
      <c r="G110">
        <v>0</v>
      </c>
      <c r="H110">
        <v>0</v>
      </c>
      <c r="I110">
        <v>0</v>
      </c>
      <c r="J110" t="s">
        <v>291</v>
      </c>
      <c r="K110" t="str">
        <f>VLOOKUP(C110,tag_dictionary!$A$1:$B$15,2,0)</f>
        <v>base</v>
      </c>
      <c r="L110" t="str">
        <f>VLOOKUP(D110,tag_dictionary!$A$1:$B$15,2,0)</f>
        <v>base</v>
      </c>
      <c r="M110">
        <f>VLOOKUP(E110,tag_dictionary!$A$1:$B$15,2,0)</f>
        <v>0</v>
      </c>
      <c r="N110">
        <f>VLOOKUP(F110,tag_dictionary!$A$1:$B$15,2,0)</f>
        <v>0</v>
      </c>
      <c r="O110">
        <f>VLOOKUP(G110,tag_dictionary!$A$1:$B$15,2,0)</f>
        <v>0</v>
      </c>
      <c r="P110">
        <f>VLOOKUP(H110,tag_dictionary!$A$1:$B$15,2,0)</f>
        <v>0</v>
      </c>
      <c r="Q110">
        <f>IF(ISNA(I110),0,VLOOKUP(I110,tag_dictionary!$A$1:$B$15,2,0))</f>
        <v>0</v>
      </c>
      <c r="R110" t="str">
        <f>IF(ISNA(J110),0,VLOOKUP(J110,tag_dictionary!$A$1:$B$15,2,0))</f>
        <v>center</v>
      </c>
      <c r="S110" t="b">
        <f t="shared" si="8"/>
        <v>0</v>
      </c>
      <c r="T110">
        <f t="shared" si="9"/>
        <v>1</v>
      </c>
      <c r="U110">
        <f t="shared" si="9"/>
        <v>0</v>
      </c>
      <c r="V110">
        <f t="shared" si="9"/>
        <v>2</v>
      </c>
      <c r="W110">
        <f t="shared" si="6"/>
        <v>2</v>
      </c>
      <c r="X110">
        <f t="shared" si="10"/>
        <v>0</v>
      </c>
      <c r="Y110" t="b">
        <f t="shared" si="7"/>
        <v>0</v>
      </c>
      <c r="Z110" t="e">
        <f>VLOOKUP(A110,'[1]tags (5)'!A:C,3,0)</f>
        <v>#N/A</v>
      </c>
      <c r="AA110" t="e">
        <f t="shared" si="11"/>
        <v>#N/A</v>
      </c>
    </row>
    <row r="111" spans="1:27" x14ac:dyDescent="0.25">
      <c r="A111" t="s">
        <v>216</v>
      </c>
      <c r="B111" t="s">
        <v>740</v>
      </c>
      <c r="C111" t="s">
        <v>292</v>
      </c>
      <c r="D111" t="s">
        <v>292</v>
      </c>
      <c r="E111">
        <v>0</v>
      </c>
      <c r="F111">
        <v>0</v>
      </c>
      <c r="G111">
        <v>0</v>
      </c>
      <c r="H111">
        <v>0</v>
      </c>
      <c r="I111" t="e">
        <v>#N/A</v>
      </c>
      <c r="J111" t="e">
        <v>#N/A</v>
      </c>
      <c r="K111" t="str">
        <f>VLOOKUP(C111,tag_dictionary!$A$1:$B$15,2,0)</f>
        <v>base</v>
      </c>
      <c r="L111" t="str">
        <f>VLOOKUP(D111,tag_dictionary!$A$1:$B$15,2,0)</f>
        <v>base</v>
      </c>
      <c r="M111">
        <f>VLOOKUP(E111,tag_dictionary!$A$1:$B$15,2,0)</f>
        <v>0</v>
      </c>
      <c r="N111">
        <f>VLOOKUP(F111,tag_dictionary!$A$1:$B$15,2,0)</f>
        <v>0</v>
      </c>
      <c r="O111">
        <f>VLOOKUP(G111,tag_dictionary!$A$1:$B$15,2,0)</f>
        <v>0</v>
      </c>
      <c r="P111">
        <f>VLOOKUP(H111,tag_dictionary!$A$1:$B$15,2,0)</f>
        <v>0</v>
      </c>
      <c r="Q111">
        <f>IF(ISNA(I111),0,VLOOKUP(I111,tag_dictionary!$A$1:$B$15,2,0))</f>
        <v>0</v>
      </c>
      <c r="R111">
        <f>IF(ISNA(J111),0,VLOOKUP(J111,tag_dictionary!$A$1:$B$15,2,0))</f>
        <v>0</v>
      </c>
      <c r="S111" t="b">
        <f t="shared" si="8"/>
        <v>0</v>
      </c>
      <c r="T111">
        <f t="shared" si="9"/>
        <v>0</v>
      </c>
      <c r="U111">
        <f t="shared" si="9"/>
        <v>0</v>
      </c>
      <c r="V111">
        <f t="shared" si="9"/>
        <v>2</v>
      </c>
      <c r="W111">
        <f t="shared" si="6"/>
        <v>2</v>
      </c>
      <c r="X111">
        <f t="shared" si="10"/>
        <v>2</v>
      </c>
      <c r="Y111" t="b">
        <f t="shared" si="7"/>
        <v>1</v>
      </c>
      <c r="Z111">
        <f>VLOOKUP(A111,'[1]tags (5)'!A:C,3,0)</f>
        <v>2</v>
      </c>
      <c r="AA111" t="b">
        <f t="shared" si="11"/>
        <v>1</v>
      </c>
    </row>
    <row r="112" spans="1:27" x14ac:dyDescent="0.25">
      <c r="A112" t="s">
        <v>217</v>
      </c>
      <c r="B112" t="s">
        <v>741</v>
      </c>
      <c r="C112" t="s">
        <v>291</v>
      </c>
      <c r="D112" t="s">
        <v>291</v>
      </c>
      <c r="E112">
        <v>0</v>
      </c>
      <c r="F112">
        <v>0</v>
      </c>
      <c r="G112">
        <v>0</v>
      </c>
      <c r="H112">
        <v>0</v>
      </c>
      <c r="I112" t="s">
        <v>291</v>
      </c>
      <c r="J112" t="s">
        <v>291</v>
      </c>
      <c r="K112" t="str">
        <f>VLOOKUP(C112,tag_dictionary!$A$1:$B$15,2,0)</f>
        <v>center</v>
      </c>
      <c r="L112" t="str">
        <f>VLOOKUP(D112,tag_dictionary!$A$1:$B$15,2,0)</f>
        <v>center</v>
      </c>
      <c r="M112">
        <f>VLOOKUP(E112,tag_dictionary!$A$1:$B$15,2,0)</f>
        <v>0</v>
      </c>
      <c r="N112">
        <f>VLOOKUP(F112,tag_dictionary!$A$1:$B$15,2,0)</f>
        <v>0</v>
      </c>
      <c r="O112">
        <f>VLOOKUP(G112,tag_dictionary!$A$1:$B$15,2,0)</f>
        <v>0</v>
      </c>
      <c r="P112">
        <f>VLOOKUP(H112,tag_dictionary!$A$1:$B$15,2,0)</f>
        <v>0</v>
      </c>
      <c r="Q112" t="str">
        <f>IF(ISNA(I112),0,VLOOKUP(I112,tag_dictionary!$A$1:$B$15,2,0))</f>
        <v>center</v>
      </c>
      <c r="R112" t="str">
        <f>IF(ISNA(J112),0,VLOOKUP(J112,tag_dictionary!$A$1:$B$15,2,0))</f>
        <v>center</v>
      </c>
      <c r="S112" t="b">
        <f t="shared" si="8"/>
        <v>1</v>
      </c>
      <c r="T112">
        <f t="shared" si="9"/>
        <v>4</v>
      </c>
      <c r="U112">
        <f t="shared" si="9"/>
        <v>0</v>
      </c>
      <c r="V112">
        <f t="shared" si="9"/>
        <v>0</v>
      </c>
      <c r="W112">
        <f t="shared" si="6"/>
        <v>0</v>
      </c>
      <c r="X112">
        <f t="shared" si="10"/>
        <v>0</v>
      </c>
      <c r="Y112" t="b">
        <f t="shared" si="7"/>
        <v>1</v>
      </c>
      <c r="Z112">
        <f>VLOOKUP(A112,'[1]tags (5)'!A:C,3,0)</f>
        <v>0</v>
      </c>
      <c r="AA112" t="b">
        <f t="shared" si="11"/>
        <v>1</v>
      </c>
    </row>
    <row r="113" spans="1:27" x14ac:dyDescent="0.25">
      <c r="A113" t="s">
        <v>218</v>
      </c>
      <c r="B113" t="s">
        <v>742</v>
      </c>
      <c r="C113">
        <v>0</v>
      </c>
      <c r="D113" t="s">
        <v>293</v>
      </c>
      <c r="E113">
        <v>0</v>
      </c>
      <c r="F113">
        <v>0</v>
      </c>
      <c r="G113">
        <v>0</v>
      </c>
      <c r="H113">
        <v>0</v>
      </c>
      <c r="I113" t="s">
        <v>293</v>
      </c>
      <c r="J113" t="s">
        <v>293</v>
      </c>
      <c r="K113">
        <f>VLOOKUP(C113,tag_dictionary!$A$1:$B$15,2,0)</f>
        <v>0</v>
      </c>
      <c r="L113" t="str">
        <f>VLOOKUP(D113,tag_dictionary!$A$1:$B$15,2,0)</f>
        <v>both</v>
      </c>
      <c r="M113">
        <f>VLOOKUP(E113,tag_dictionary!$A$1:$B$15,2,0)</f>
        <v>0</v>
      </c>
      <c r="N113">
        <f>VLOOKUP(F113,tag_dictionary!$A$1:$B$15,2,0)</f>
        <v>0</v>
      </c>
      <c r="O113">
        <f>VLOOKUP(G113,tag_dictionary!$A$1:$B$15,2,0)</f>
        <v>0</v>
      </c>
      <c r="P113">
        <f>VLOOKUP(H113,tag_dictionary!$A$1:$B$15,2,0)</f>
        <v>0</v>
      </c>
      <c r="Q113" t="str">
        <f>IF(ISNA(I113),0,VLOOKUP(I113,tag_dictionary!$A$1:$B$15,2,0))</f>
        <v>both</v>
      </c>
      <c r="R113" t="str">
        <f>IF(ISNA(J113),0,VLOOKUP(J113,tag_dictionary!$A$1:$B$15,2,0))</f>
        <v>both</v>
      </c>
      <c r="S113" t="b">
        <f t="shared" si="8"/>
        <v>1</v>
      </c>
      <c r="T113">
        <f t="shared" si="9"/>
        <v>0</v>
      </c>
      <c r="U113">
        <f t="shared" si="9"/>
        <v>3</v>
      </c>
      <c r="V113">
        <f t="shared" si="9"/>
        <v>0</v>
      </c>
      <c r="W113">
        <f t="shared" si="6"/>
        <v>1</v>
      </c>
      <c r="X113">
        <f t="shared" si="10"/>
        <v>1</v>
      </c>
      <c r="Y113" t="b">
        <f t="shared" si="7"/>
        <v>1</v>
      </c>
      <c r="Z113">
        <f>VLOOKUP(A113,'[1]tags (5)'!A:C,3,0)</f>
        <v>1</v>
      </c>
      <c r="AA113" t="b">
        <f t="shared" si="11"/>
        <v>1</v>
      </c>
    </row>
    <row r="114" spans="1:27" x14ac:dyDescent="0.25">
      <c r="A114" t="s">
        <v>219</v>
      </c>
      <c r="B114" t="s">
        <v>743</v>
      </c>
      <c r="C114" t="s">
        <v>291</v>
      </c>
      <c r="D114" t="s">
        <v>291</v>
      </c>
      <c r="E114">
        <v>0</v>
      </c>
      <c r="F114">
        <v>0</v>
      </c>
      <c r="G114">
        <v>0</v>
      </c>
      <c r="H114">
        <v>0</v>
      </c>
      <c r="I114">
        <v>0</v>
      </c>
      <c r="J114" t="s">
        <v>291</v>
      </c>
      <c r="K114" t="str">
        <f>VLOOKUP(C114,tag_dictionary!$A$1:$B$15,2,0)</f>
        <v>center</v>
      </c>
      <c r="L114" t="str">
        <f>VLOOKUP(D114,tag_dictionary!$A$1:$B$15,2,0)</f>
        <v>center</v>
      </c>
      <c r="M114">
        <f>VLOOKUP(E114,tag_dictionary!$A$1:$B$15,2,0)</f>
        <v>0</v>
      </c>
      <c r="N114">
        <f>VLOOKUP(F114,tag_dictionary!$A$1:$B$15,2,0)</f>
        <v>0</v>
      </c>
      <c r="O114">
        <f>VLOOKUP(G114,tag_dictionary!$A$1:$B$15,2,0)</f>
        <v>0</v>
      </c>
      <c r="P114">
        <f>VLOOKUP(H114,tag_dictionary!$A$1:$B$15,2,0)</f>
        <v>0</v>
      </c>
      <c r="Q114">
        <f>IF(ISNA(I114),0,VLOOKUP(I114,tag_dictionary!$A$1:$B$15,2,0))</f>
        <v>0</v>
      </c>
      <c r="R114" t="str">
        <f>IF(ISNA(J114),0,VLOOKUP(J114,tag_dictionary!$A$1:$B$15,2,0))</f>
        <v>center</v>
      </c>
      <c r="S114" t="b">
        <f t="shared" si="8"/>
        <v>0</v>
      </c>
      <c r="T114">
        <f t="shared" si="9"/>
        <v>3</v>
      </c>
      <c r="U114">
        <f t="shared" si="9"/>
        <v>0</v>
      </c>
      <c r="V114">
        <f t="shared" si="9"/>
        <v>0</v>
      </c>
      <c r="W114">
        <f t="shared" si="6"/>
        <v>0</v>
      </c>
      <c r="X114">
        <f t="shared" si="10"/>
        <v>0</v>
      </c>
      <c r="Y114" t="b">
        <f t="shared" si="7"/>
        <v>1</v>
      </c>
      <c r="Z114">
        <f>VLOOKUP(A114,'[1]tags (5)'!A:C,3,0)</f>
        <v>0</v>
      </c>
      <c r="AA114" t="b">
        <f t="shared" si="11"/>
        <v>1</v>
      </c>
    </row>
    <row r="115" spans="1:27" x14ac:dyDescent="0.25">
      <c r="A115" t="s">
        <v>220</v>
      </c>
      <c r="B115" t="s">
        <v>744</v>
      </c>
      <c r="C115" t="s">
        <v>292</v>
      </c>
      <c r="D115" t="s">
        <v>292</v>
      </c>
      <c r="E115">
        <v>0</v>
      </c>
      <c r="F115">
        <v>0</v>
      </c>
      <c r="G115">
        <v>0</v>
      </c>
      <c r="H115">
        <v>0</v>
      </c>
      <c r="I115" t="s">
        <v>291</v>
      </c>
      <c r="J115" t="s">
        <v>293</v>
      </c>
      <c r="K115" t="str">
        <f>VLOOKUP(C115,tag_dictionary!$A$1:$B$15,2,0)</f>
        <v>base</v>
      </c>
      <c r="L115" t="str">
        <f>VLOOKUP(D115,tag_dictionary!$A$1:$B$15,2,0)</f>
        <v>base</v>
      </c>
      <c r="M115">
        <f>VLOOKUP(E115,tag_dictionary!$A$1:$B$15,2,0)</f>
        <v>0</v>
      </c>
      <c r="N115">
        <f>VLOOKUP(F115,tag_dictionary!$A$1:$B$15,2,0)</f>
        <v>0</v>
      </c>
      <c r="O115">
        <f>VLOOKUP(G115,tag_dictionary!$A$1:$B$15,2,0)</f>
        <v>0</v>
      </c>
      <c r="P115">
        <f>VLOOKUP(H115,tag_dictionary!$A$1:$B$15,2,0)</f>
        <v>0</v>
      </c>
      <c r="Q115" t="str">
        <f>IF(ISNA(I115),0,VLOOKUP(I115,tag_dictionary!$A$1:$B$15,2,0))</f>
        <v>center</v>
      </c>
      <c r="R115" t="str">
        <f>IF(ISNA(J115),0,VLOOKUP(J115,tag_dictionary!$A$1:$B$15,2,0))</f>
        <v>both</v>
      </c>
      <c r="S115" t="b">
        <f t="shared" si="8"/>
        <v>0</v>
      </c>
      <c r="T115">
        <f t="shared" si="9"/>
        <v>1</v>
      </c>
      <c r="U115">
        <f t="shared" si="9"/>
        <v>1</v>
      </c>
      <c r="V115">
        <f t="shared" si="9"/>
        <v>2</v>
      </c>
      <c r="W115">
        <f t="shared" si="6"/>
        <v>2</v>
      </c>
      <c r="X115">
        <f t="shared" si="10"/>
        <v>0</v>
      </c>
      <c r="Y115" t="b">
        <f t="shared" si="7"/>
        <v>0</v>
      </c>
      <c r="Z115" t="e">
        <f>VLOOKUP(A115,'[1]tags (5)'!A:C,3,0)</f>
        <v>#N/A</v>
      </c>
      <c r="AA115" t="e">
        <f t="shared" si="11"/>
        <v>#N/A</v>
      </c>
    </row>
    <row r="116" spans="1:27" x14ac:dyDescent="0.25">
      <c r="A116" t="s">
        <v>221</v>
      </c>
      <c r="B116" t="s">
        <v>745</v>
      </c>
      <c r="C116">
        <v>0</v>
      </c>
      <c r="D116" t="s">
        <v>293</v>
      </c>
      <c r="E116">
        <v>0</v>
      </c>
      <c r="F116">
        <v>0</v>
      </c>
      <c r="G116">
        <v>0</v>
      </c>
      <c r="H116">
        <v>0</v>
      </c>
      <c r="I116" t="s">
        <v>291</v>
      </c>
      <c r="J116" t="s">
        <v>293</v>
      </c>
      <c r="K116">
        <f>VLOOKUP(C116,tag_dictionary!$A$1:$B$15,2,0)</f>
        <v>0</v>
      </c>
      <c r="L116" t="str">
        <f>VLOOKUP(D116,tag_dictionary!$A$1:$B$15,2,0)</f>
        <v>both</v>
      </c>
      <c r="M116">
        <f>VLOOKUP(E116,tag_dictionary!$A$1:$B$15,2,0)</f>
        <v>0</v>
      </c>
      <c r="N116">
        <f>VLOOKUP(F116,tag_dictionary!$A$1:$B$15,2,0)</f>
        <v>0</v>
      </c>
      <c r="O116">
        <f>VLOOKUP(G116,tag_dictionary!$A$1:$B$15,2,0)</f>
        <v>0</v>
      </c>
      <c r="P116">
        <f>VLOOKUP(H116,tag_dictionary!$A$1:$B$15,2,0)</f>
        <v>0</v>
      </c>
      <c r="Q116" t="str">
        <f>IF(ISNA(I116),0,VLOOKUP(I116,tag_dictionary!$A$1:$B$15,2,0))</f>
        <v>center</v>
      </c>
      <c r="R116" t="str">
        <f>IF(ISNA(J116),0,VLOOKUP(J116,tag_dictionary!$A$1:$B$15,2,0))</f>
        <v>both</v>
      </c>
      <c r="S116" t="b">
        <f t="shared" si="8"/>
        <v>0</v>
      </c>
      <c r="T116">
        <f t="shared" si="9"/>
        <v>1</v>
      </c>
      <c r="U116">
        <f t="shared" si="9"/>
        <v>2</v>
      </c>
      <c r="V116">
        <f t="shared" si="9"/>
        <v>0</v>
      </c>
      <c r="W116">
        <f t="shared" si="6"/>
        <v>1</v>
      </c>
      <c r="X116">
        <f t="shared" si="10"/>
        <v>0</v>
      </c>
      <c r="Y116" t="b">
        <f t="shared" si="7"/>
        <v>1</v>
      </c>
      <c r="Z116">
        <f>VLOOKUP(A116,'[1]tags (5)'!A:C,3,0)</f>
        <v>0</v>
      </c>
      <c r="AA116" t="b">
        <f t="shared" si="11"/>
        <v>1</v>
      </c>
    </row>
    <row r="117" spans="1:27" x14ac:dyDescent="0.25">
      <c r="A117" t="s">
        <v>222</v>
      </c>
      <c r="B117" t="s">
        <v>746</v>
      </c>
      <c r="C117" t="s">
        <v>292</v>
      </c>
      <c r="D117" t="s">
        <v>291</v>
      </c>
      <c r="E117">
        <v>0</v>
      </c>
      <c r="F117">
        <v>0</v>
      </c>
      <c r="G117">
        <v>0</v>
      </c>
      <c r="H117">
        <v>0</v>
      </c>
      <c r="I117" t="s">
        <v>293</v>
      </c>
      <c r="J117" t="s">
        <v>291</v>
      </c>
      <c r="K117" t="str">
        <f>VLOOKUP(C117,tag_dictionary!$A$1:$B$15,2,0)</f>
        <v>base</v>
      </c>
      <c r="L117" t="str">
        <f>VLOOKUP(D117,tag_dictionary!$A$1:$B$15,2,0)</f>
        <v>center</v>
      </c>
      <c r="M117">
        <f>VLOOKUP(E117,tag_dictionary!$A$1:$B$15,2,0)</f>
        <v>0</v>
      </c>
      <c r="N117">
        <f>VLOOKUP(F117,tag_dictionary!$A$1:$B$15,2,0)</f>
        <v>0</v>
      </c>
      <c r="O117">
        <f>VLOOKUP(G117,tag_dictionary!$A$1:$B$15,2,0)</f>
        <v>0</v>
      </c>
      <c r="P117">
        <f>VLOOKUP(H117,tag_dictionary!$A$1:$B$15,2,0)</f>
        <v>0</v>
      </c>
      <c r="Q117" t="str">
        <f>IF(ISNA(I117),0,VLOOKUP(I117,tag_dictionary!$A$1:$B$15,2,0))</f>
        <v>both</v>
      </c>
      <c r="R117" t="str">
        <f>IF(ISNA(J117),0,VLOOKUP(J117,tag_dictionary!$A$1:$B$15,2,0))</f>
        <v>center</v>
      </c>
      <c r="S117" t="b">
        <f t="shared" si="8"/>
        <v>0</v>
      </c>
      <c r="T117">
        <f t="shared" si="9"/>
        <v>2</v>
      </c>
      <c r="U117">
        <f t="shared" si="9"/>
        <v>1</v>
      </c>
      <c r="V117">
        <f t="shared" si="9"/>
        <v>1</v>
      </c>
      <c r="W117">
        <f t="shared" si="6"/>
        <v>0</v>
      </c>
      <c r="X117">
        <f t="shared" si="10"/>
        <v>0</v>
      </c>
      <c r="Y117" t="b">
        <f t="shared" si="7"/>
        <v>0</v>
      </c>
      <c r="Z117" t="e">
        <f>VLOOKUP(A117,'[1]tags (5)'!A:C,3,0)</f>
        <v>#N/A</v>
      </c>
      <c r="AA117" t="e">
        <f t="shared" si="11"/>
        <v>#N/A</v>
      </c>
    </row>
    <row r="118" spans="1:27" x14ac:dyDescent="0.25">
      <c r="A118" t="s">
        <v>223</v>
      </c>
      <c r="B118" t="s">
        <v>747</v>
      </c>
      <c r="C118" t="s">
        <v>291</v>
      </c>
      <c r="D118" t="s">
        <v>291</v>
      </c>
      <c r="E118">
        <v>0</v>
      </c>
      <c r="F118">
        <v>0</v>
      </c>
      <c r="G118">
        <v>0</v>
      </c>
      <c r="H118">
        <v>0</v>
      </c>
      <c r="I118" t="s">
        <v>293</v>
      </c>
      <c r="J118" t="s">
        <v>291</v>
      </c>
      <c r="K118" t="str">
        <f>VLOOKUP(C118,tag_dictionary!$A$1:$B$15,2,0)</f>
        <v>center</v>
      </c>
      <c r="L118" t="str">
        <f>VLOOKUP(D118,tag_dictionary!$A$1:$B$15,2,0)</f>
        <v>center</v>
      </c>
      <c r="M118">
        <f>VLOOKUP(E118,tag_dictionary!$A$1:$B$15,2,0)</f>
        <v>0</v>
      </c>
      <c r="N118">
        <f>VLOOKUP(F118,tag_dictionary!$A$1:$B$15,2,0)</f>
        <v>0</v>
      </c>
      <c r="O118">
        <f>VLOOKUP(G118,tag_dictionary!$A$1:$B$15,2,0)</f>
        <v>0</v>
      </c>
      <c r="P118">
        <f>VLOOKUP(H118,tag_dictionary!$A$1:$B$15,2,0)</f>
        <v>0</v>
      </c>
      <c r="Q118" t="str">
        <f>IF(ISNA(I118),0,VLOOKUP(I118,tag_dictionary!$A$1:$B$15,2,0))</f>
        <v>both</v>
      </c>
      <c r="R118" t="str">
        <f>IF(ISNA(J118),0,VLOOKUP(J118,tag_dictionary!$A$1:$B$15,2,0))</f>
        <v>center</v>
      </c>
      <c r="S118" t="b">
        <f t="shared" si="8"/>
        <v>0</v>
      </c>
      <c r="T118">
        <f t="shared" si="9"/>
        <v>3</v>
      </c>
      <c r="U118">
        <f t="shared" si="9"/>
        <v>1</v>
      </c>
      <c r="V118">
        <f t="shared" si="9"/>
        <v>0</v>
      </c>
      <c r="W118">
        <f t="shared" si="6"/>
        <v>0</v>
      </c>
      <c r="X118">
        <f t="shared" si="10"/>
        <v>0</v>
      </c>
      <c r="Y118" t="b">
        <f t="shared" si="7"/>
        <v>1</v>
      </c>
      <c r="Z118">
        <f>VLOOKUP(A118,'[1]tags (5)'!A:C,3,0)</f>
        <v>0</v>
      </c>
      <c r="AA118" t="b">
        <f t="shared" si="11"/>
        <v>1</v>
      </c>
    </row>
    <row r="119" spans="1:27" x14ac:dyDescent="0.25">
      <c r="A119" t="s">
        <v>226</v>
      </c>
      <c r="B119" t="s">
        <v>748</v>
      </c>
      <c r="C119" t="s">
        <v>291</v>
      </c>
      <c r="D119">
        <v>0</v>
      </c>
      <c r="E119">
        <v>0</v>
      </c>
      <c r="F119">
        <v>0</v>
      </c>
      <c r="G119">
        <v>0</v>
      </c>
      <c r="H119">
        <v>0</v>
      </c>
      <c r="I119" t="s">
        <v>291</v>
      </c>
      <c r="J119" t="s">
        <v>291</v>
      </c>
      <c r="K119" t="str">
        <f>VLOOKUP(C119,tag_dictionary!$A$1:$B$15,2,0)</f>
        <v>center</v>
      </c>
      <c r="L119">
        <f>VLOOKUP(D119,tag_dictionary!$A$1:$B$15,2,0)</f>
        <v>0</v>
      </c>
      <c r="M119">
        <f>VLOOKUP(E119,tag_dictionary!$A$1:$B$15,2,0)</f>
        <v>0</v>
      </c>
      <c r="N119">
        <f>VLOOKUP(F119,tag_dictionary!$A$1:$B$15,2,0)</f>
        <v>0</v>
      </c>
      <c r="O119">
        <f>VLOOKUP(G119,tag_dictionary!$A$1:$B$15,2,0)</f>
        <v>0</v>
      </c>
      <c r="P119">
        <f>VLOOKUP(H119,tag_dictionary!$A$1:$B$15,2,0)</f>
        <v>0</v>
      </c>
      <c r="Q119" t="str">
        <f>IF(ISNA(I119),0,VLOOKUP(I119,tag_dictionary!$A$1:$B$15,2,0))</f>
        <v>center</v>
      </c>
      <c r="R119" t="str">
        <f>IF(ISNA(J119),0,VLOOKUP(J119,tag_dictionary!$A$1:$B$15,2,0))</f>
        <v>center</v>
      </c>
      <c r="S119" t="b">
        <f t="shared" si="8"/>
        <v>1</v>
      </c>
      <c r="T119">
        <f t="shared" si="9"/>
        <v>3</v>
      </c>
      <c r="U119">
        <f t="shared" si="9"/>
        <v>0</v>
      </c>
      <c r="V119">
        <f t="shared" si="9"/>
        <v>0</v>
      </c>
      <c r="W119">
        <f t="shared" si="6"/>
        <v>0</v>
      </c>
      <c r="X119">
        <f t="shared" si="10"/>
        <v>0</v>
      </c>
      <c r="Y119" t="b">
        <f t="shared" si="7"/>
        <v>1</v>
      </c>
      <c r="Z119">
        <f>VLOOKUP(A119,'[1]tags (5)'!A:C,3,0)</f>
        <v>0</v>
      </c>
      <c r="AA119" t="b">
        <f t="shared" si="11"/>
        <v>1</v>
      </c>
    </row>
    <row r="120" spans="1:27" x14ac:dyDescent="0.25">
      <c r="A120" t="s">
        <v>228</v>
      </c>
      <c r="B120" t="s">
        <v>749</v>
      </c>
      <c r="C120">
        <v>0</v>
      </c>
      <c r="D120">
        <v>0</v>
      </c>
      <c r="E120">
        <v>0</v>
      </c>
      <c r="F120">
        <v>0</v>
      </c>
      <c r="G120">
        <v>0</v>
      </c>
      <c r="H120">
        <v>0</v>
      </c>
      <c r="I120" t="s">
        <v>291</v>
      </c>
      <c r="J120" t="s">
        <v>291</v>
      </c>
      <c r="K120">
        <f>VLOOKUP(C120,tag_dictionary!$A$1:$B$15,2,0)</f>
        <v>0</v>
      </c>
      <c r="L120">
        <f>VLOOKUP(D120,tag_dictionary!$A$1:$B$15,2,0)</f>
        <v>0</v>
      </c>
      <c r="M120">
        <f>VLOOKUP(E120,tag_dictionary!$A$1:$B$15,2,0)</f>
        <v>0</v>
      </c>
      <c r="N120">
        <f>VLOOKUP(F120,tag_dictionary!$A$1:$B$15,2,0)</f>
        <v>0</v>
      </c>
      <c r="O120">
        <f>VLOOKUP(G120,tag_dictionary!$A$1:$B$15,2,0)</f>
        <v>0</v>
      </c>
      <c r="P120">
        <f>VLOOKUP(H120,tag_dictionary!$A$1:$B$15,2,0)</f>
        <v>0</v>
      </c>
      <c r="Q120" t="str">
        <f>IF(ISNA(I120),0,VLOOKUP(I120,tag_dictionary!$A$1:$B$15,2,0))</f>
        <v>center</v>
      </c>
      <c r="R120" t="str">
        <f>IF(ISNA(J120),0,VLOOKUP(J120,tag_dictionary!$A$1:$B$15,2,0))</f>
        <v>center</v>
      </c>
      <c r="S120" t="b">
        <f t="shared" si="8"/>
        <v>1</v>
      </c>
      <c r="T120">
        <f t="shared" si="9"/>
        <v>2</v>
      </c>
      <c r="U120">
        <f t="shared" si="9"/>
        <v>0</v>
      </c>
      <c r="V120">
        <f t="shared" si="9"/>
        <v>0</v>
      </c>
      <c r="W120">
        <f t="shared" si="6"/>
        <v>0</v>
      </c>
      <c r="X120">
        <f t="shared" si="10"/>
        <v>0</v>
      </c>
      <c r="Y120" t="b">
        <f t="shared" si="7"/>
        <v>1</v>
      </c>
      <c r="Z120">
        <f>VLOOKUP(A120,'[1]tags (5)'!A:C,3,0)</f>
        <v>0</v>
      </c>
      <c r="AA120" t="b">
        <f t="shared" si="11"/>
        <v>1</v>
      </c>
    </row>
    <row r="121" spans="1:27" x14ac:dyDescent="0.25">
      <c r="A121" t="s">
        <v>230</v>
      </c>
      <c r="B121" t="s">
        <v>750</v>
      </c>
      <c r="C121" t="s">
        <v>291</v>
      </c>
      <c r="D121">
        <v>0</v>
      </c>
      <c r="E121">
        <v>0</v>
      </c>
      <c r="F121">
        <v>0</v>
      </c>
      <c r="G121">
        <v>0</v>
      </c>
      <c r="H121">
        <v>0</v>
      </c>
      <c r="I121" t="s">
        <v>293</v>
      </c>
      <c r="J121" t="s">
        <v>291</v>
      </c>
      <c r="K121" t="str">
        <f>VLOOKUP(C121,tag_dictionary!$A$1:$B$15,2,0)</f>
        <v>center</v>
      </c>
      <c r="L121">
        <f>VLOOKUP(D121,tag_dictionary!$A$1:$B$15,2,0)</f>
        <v>0</v>
      </c>
      <c r="M121">
        <f>VLOOKUP(E121,tag_dictionary!$A$1:$B$15,2,0)</f>
        <v>0</v>
      </c>
      <c r="N121">
        <f>VLOOKUP(F121,tag_dictionary!$A$1:$B$15,2,0)</f>
        <v>0</v>
      </c>
      <c r="O121">
        <f>VLOOKUP(G121,tag_dictionary!$A$1:$B$15,2,0)</f>
        <v>0</v>
      </c>
      <c r="P121">
        <f>VLOOKUP(H121,tag_dictionary!$A$1:$B$15,2,0)</f>
        <v>0</v>
      </c>
      <c r="Q121" t="str">
        <f>IF(ISNA(I121),0,VLOOKUP(I121,tag_dictionary!$A$1:$B$15,2,0))</f>
        <v>both</v>
      </c>
      <c r="R121" t="str">
        <f>IF(ISNA(J121),0,VLOOKUP(J121,tag_dictionary!$A$1:$B$15,2,0))</f>
        <v>center</v>
      </c>
      <c r="S121" t="b">
        <f t="shared" si="8"/>
        <v>0</v>
      </c>
      <c r="T121">
        <f t="shared" si="9"/>
        <v>2</v>
      </c>
      <c r="U121">
        <f t="shared" si="9"/>
        <v>1</v>
      </c>
      <c r="V121">
        <f t="shared" si="9"/>
        <v>0</v>
      </c>
      <c r="W121">
        <f t="shared" si="6"/>
        <v>0</v>
      </c>
      <c r="X121">
        <f t="shared" si="10"/>
        <v>0</v>
      </c>
      <c r="Y121" t="b">
        <f t="shared" si="7"/>
        <v>1</v>
      </c>
      <c r="Z121">
        <f>VLOOKUP(A121,'[1]tags (5)'!A:C,3,0)</f>
        <v>0</v>
      </c>
      <c r="AA121" t="b">
        <f t="shared" si="11"/>
        <v>1</v>
      </c>
    </row>
    <row r="122" spans="1:27" x14ac:dyDescent="0.25">
      <c r="A122" t="s">
        <v>231</v>
      </c>
      <c r="B122" t="s">
        <v>751</v>
      </c>
      <c r="C122" t="s">
        <v>291</v>
      </c>
      <c r="D122">
        <v>0</v>
      </c>
      <c r="E122">
        <v>0</v>
      </c>
      <c r="F122">
        <v>0</v>
      </c>
      <c r="G122">
        <v>0</v>
      </c>
      <c r="H122">
        <v>0</v>
      </c>
      <c r="I122">
        <v>0</v>
      </c>
      <c r="J122" t="s">
        <v>291</v>
      </c>
      <c r="K122" t="str">
        <f>VLOOKUP(C122,tag_dictionary!$A$1:$B$15,2,0)</f>
        <v>center</v>
      </c>
      <c r="L122">
        <f>VLOOKUP(D122,tag_dictionary!$A$1:$B$15,2,0)</f>
        <v>0</v>
      </c>
      <c r="M122">
        <f>VLOOKUP(E122,tag_dictionary!$A$1:$B$15,2,0)</f>
        <v>0</v>
      </c>
      <c r="N122">
        <f>VLOOKUP(F122,tag_dictionary!$A$1:$B$15,2,0)</f>
        <v>0</v>
      </c>
      <c r="O122">
        <f>VLOOKUP(G122,tag_dictionary!$A$1:$B$15,2,0)</f>
        <v>0</v>
      </c>
      <c r="P122">
        <f>VLOOKUP(H122,tag_dictionary!$A$1:$B$15,2,0)</f>
        <v>0</v>
      </c>
      <c r="Q122">
        <f>IF(ISNA(I122),0,VLOOKUP(I122,tag_dictionary!$A$1:$B$15,2,0))</f>
        <v>0</v>
      </c>
      <c r="R122" t="str">
        <f>IF(ISNA(J122),0,VLOOKUP(J122,tag_dictionary!$A$1:$B$15,2,0))</f>
        <v>center</v>
      </c>
      <c r="S122" t="b">
        <f t="shared" si="8"/>
        <v>0</v>
      </c>
      <c r="T122">
        <f t="shared" si="9"/>
        <v>2</v>
      </c>
      <c r="U122">
        <f t="shared" si="9"/>
        <v>0</v>
      </c>
      <c r="V122">
        <f t="shared" si="9"/>
        <v>0</v>
      </c>
      <c r="W122">
        <f t="shared" si="6"/>
        <v>0</v>
      </c>
      <c r="X122">
        <f t="shared" si="10"/>
        <v>0</v>
      </c>
      <c r="Y122" t="b">
        <f t="shared" si="7"/>
        <v>1</v>
      </c>
      <c r="Z122">
        <f>VLOOKUP(A122,'[1]tags (5)'!A:C,3,0)</f>
        <v>0</v>
      </c>
      <c r="AA122" t="b">
        <f t="shared" si="11"/>
        <v>1</v>
      </c>
    </row>
    <row r="123" spans="1:27" x14ac:dyDescent="0.25">
      <c r="A123" t="s">
        <v>232</v>
      </c>
      <c r="B123" t="s">
        <v>1418</v>
      </c>
      <c r="C123">
        <v>0</v>
      </c>
      <c r="D123">
        <v>0</v>
      </c>
      <c r="E123">
        <v>0</v>
      </c>
      <c r="F123">
        <v>0</v>
      </c>
      <c r="G123">
        <v>0</v>
      </c>
      <c r="H123">
        <v>0</v>
      </c>
      <c r="I123" t="e">
        <v>#N/A</v>
      </c>
      <c r="J123" t="e">
        <v>#N/A</v>
      </c>
      <c r="K123">
        <f>VLOOKUP(C123,tag_dictionary!$A$1:$B$15,2,0)</f>
        <v>0</v>
      </c>
      <c r="L123">
        <f>VLOOKUP(D123,tag_dictionary!$A$1:$B$15,2,0)</f>
        <v>0</v>
      </c>
      <c r="M123">
        <f>VLOOKUP(E123,tag_dictionary!$A$1:$B$15,2,0)</f>
        <v>0</v>
      </c>
      <c r="N123">
        <f>VLOOKUP(F123,tag_dictionary!$A$1:$B$15,2,0)</f>
        <v>0</v>
      </c>
      <c r="O123">
        <f>VLOOKUP(G123,tag_dictionary!$A$1:$B$15,2,0)</f>
        <v>0</v>
      </c>
      <c r="P123">
        <f>VLOOKUP(H123,tag_dictionary!$A$1:$B$15,2,0)</f>
        <v>0</v>
      </c>
      <c r="Q123">
        <f>IF(ISNA(I123),0,VLOOKUP(I123,tag_dictionary!$A$1:$B$15,2,0))</f>
        <v>0</v>
      </c>
      <c r="R123">
        <f>IF(ISNA(J123),0,VLOOKUP(J123,tag_dictionary!$A$1:$B$15,2,0))</f>
        <v>0</v>
      </c>
      <c r="S123" t="b">
        <f t="shared" si="8"/>
        <v>0</v>
      </c>
      <c r="T123">
        <f t="shared" si="9"/>
        <v>0</v>
      </c>
      <c r="U123">
        <f t="shared" si="9"/>
        <v>0</v>
      </c>
      <c r="V123">
        <f t="shared" si="9"/>
        <v>0</v>
      </c>
      <c r="W123">
        <f t="shared" si="6"/>
        <v>0</v>
      </c>
      <c r="X123">
        <f t="shared" si="10"/>
        <v>1</v>
      </c>
      <c r="Y123" t="b">
        <f t="shared" si="7"/>
        <v>1</v>
      </c>
      <c r="Z123">
        <f>VLOOKUP(A123,'[1]tags (5)'!A:C,3,0)</f>
        <v>1</v>
      </c>
      <c r="AA123" t="b">
        <f t="shared" si="11"/>
        <v>1</v>
      </c>
    </row>
    <row r="124" spans="1:27" x14ac:dyDescent="0.25">
      <c r="A124" t="s">
        <v>235</v>
      </c>
      <c r="B124" t="s">
        <v>1419</v>
      </c>
      <c r="C124">
        <v>0</v>
      </c>
      <c r="D124">
        <v>0</v>
      </c>
      <c r="E124">
        <v>0</v>
      </c>
      <c r="F124">
        <v>0</v>
      </c>
      <c r="G124">
        <v>0</v>
      </c>
      <c r="H124">
        <v>0</v>
      </c>
      <c r="I124" t="e">
        <v>#N/A</v>
      </c>
      <c r="J124" t="e">
        <v>#N/A</v>
      </c>
      <c r="K124">
        <f>VLOOKUP(C124,tag_dictionary!$A$1:$B$15,2,0)</f>
        <v>0</v>
      </c>
      <c r="L124">
        <f>VLOOKUP(D124,tag_dictionary!$A$1:$B$15,2,0)</f>
        <v>0</v>
      </c>
      <c r="M124">
        <f>VLOOKUP(E124,tag_dictionary!$A$1:$B$15,2,0)</f>
        <v>0</v>
      </c>
      <c r="N124">
        <f>VLOOKUP(F124,tag_dictionary!$A$1:$B$15,2,0)</f>
        <v>0</v>
      </c>
      <c r="O124">
        <f>VLOOKUP(G124,tag_dictionary!$A$1:$B$15,2,0)</f>
        <v>0</v>
      </c>
      <c r="P124">
        <f>VLOOKUP(H124,tag_dictionary!$A$1:$B$15,2,0)</f>
        <v>0</v>
      </c>
      <c r="Q124">
        <f>IF(ISNA(I124),0,VLOOKUP(I124,tag_dictionary!$A$1:$B$15,2,0))</f>
        <v>0</v>
      </c>
      <c r="R124">
        <f>IF(ISNA(J124),0,VLOOKUP(J124,tag_dictionary!$A$1:$B$15,2,0))</f>
        <v>0</v>
      </c>
      <c r="S124" t="b">
        <f t="shared" si="8"/>
        <v>0</v>
      </c>
      <c r="T124">
        <f t="shared" si="9"/>
        <v>0</v>
      </c>
      <c r="U124">
        <f t="shared" si="9"/>
        <v>0</v>
      </c>
      <c r="V124">
        <f t="shared" si="9"/>
        <v>0</v>
      </c>
      <c r="W124">
        <f t="shared" si="6"/>
        <v>0</v>
      </c>
      <c r="X124">
        <f t="shared" si="10"/>
        <v>1</v>
      </c>
      <c r="Y124" t="b">
        <f t="shared" si="7"/>
        <v>1</v>
      </c>
      <c r="Z124">
        <f>VLOOKUP(A124,'[1]tags (5)'!A:C,3,0)</f>
        <v>1</v>
      </c>
      <c r="AA124" t="b">
        <f t="shared" si="11"/>
        <v>1</v>
      </c>
    </row>
    <row r="125" spans="1:27" x14ac:dyDescent="0.25">
      <c r="A125" t="s">
        <v>236</v>
      </c>
      <c r="B125" t="s">
        <v>1420</v>
      </c>
      <c r="C125" t="s">
        <v>291</v>
      </c>
      <c r="D125">
        <v>0</v>
      </c>
      <c r="E125">
        <v>0</v>
      </c>
      <c r="F125">
        <v>0</v>
      </c>
      <c r="G125">
        <v>0</v>
      </c>
      <c r="H125">
        <v>0</v>
      </c>
      <c r="I125" t="s">
        <v>291</v>
      </c>
      <c r="J125" t="s">
        <v>291</v>
      </c>
      <c r="K125" t="str">
        <f>VLOOKUP(C125,tag_dictionary!$A$1:$B$15,2,0)</f>
        <v>center</v>
      </c>
      <c r="L125">
        <f>VLOOKUP(D125,tag_dictionary!$A$1:$B$15,2,0)</f>
        <v>0</v>
      </c>
      <c r="M125">
        <f>VLOOKUP(E125,tag_dictionary!$A$1:$B$15,2,0)</f>
        <v>0</v>
      </c>
      <c r="N125">
        <f>VLOOKUP(F125,tag_dictionary!$A$1:$B$15,2,0)</f>
        <v>0</v>
      </c>
      <c r="O125">
        <f>VLOOKUP(G125,tag_dictionary!$A$1:$B$15,2,0)</f>
        <v>0</v>
      </c>
      <c r="P125">
        <f>VLOOKUP(H125,tag_dictionary!$A$1:$B$15,2,0)</f>
        <v>0</v>
      </c>
      <c r="Q125" t="str">
        <f>IF(ISNA(I125),0,VLOOKUP(I125,tag_dictionary!$A$1:$B$15,2,0))</f>
        <v>center</v>
      </c>
      <c r="R125" t="str">
        <f>IF(ISNA(J125),0,VLOOKUP(J125,tag_dictionary!$A$1:$B$15,2,0))</f>
        <v>center</v>
      </c>
      <c r="S125" t="b">
        <f t="shared" si="8"/>
        <v>1</v>
      </c>
      <c r="T125">
        <f t="shared" si="9"/>
        <v>3</v>
      </c>
      <c r="U125">
        <f t="shared" si="9"/>
        <v>0</v>
      </c>
      <c r="V125">
        <f t="shared" si="9"/>
        <v>0</v>
      </c>
      <c r="W125">
        <f t="shared" si="6"/>
        <v>0</v>
      </c>
      <c r="X125">
        <f t="shared" si="10"/>
        <v>0</v>
      </c>
      <c r="Y125" t="b">
        <f t="shared" si="7"/>
        <v>1</v>
      </c>
      <c r="Z125">
        <f>VLOOKUP(A125,'[1]tags (5)'!A:C,3,0)</f>
        <v>0</v>
      </c>
      <c r="AA125" t="b">
        <f t="shared" si="11"/>
        <v>1</v>
      </c>
    </row>
    <row r="126" spans="1:27" x14ac:dyDescent="0.25">
      <c r="A126" t="s">
        <v>237</v>
      </c>
      <c r="B126" t="s">
        <v>1421</v>
      </c>
      <c r="C126" t="s">
        <v>291</v>
      </c>
      <c r="D126">
        <v>0</v>
      </c>
      <c r="E126">
        <v>0</v>
      </c>
      <c r="F126">
        <v>0</v>
      </c>
      <c r="G126">
        <v>0</v>
      </c>
      <c r="H126">
        <v>0</v>
      </c>
      <c r="I126">
        <v>0</v>
      </c>
      <c r="J126" t="s">
        <v>291</v>
      </c>
      <c r="K126" t="str">
        <f>VLOOKUP(C126,tag_dictionary!$A$1:$B$15,2,0)</f>
        <v>center</v>
      </c>
      <c r="L126">
        <f>VLOOKUP(D126,tag_dictionary!$A$1:$B$15,2,0)</f>
        <v>0</v>
      </c>
      <c r="M126">
        <f>VLOOKUP(E126,tag_dictionary!$A$1:$B$15,2,0)</f>
        <v>0</v>
      </c>
      <c r="N126">
        <f>VLOOKUP(F126,tag_dictionary!$A$1:$B$15,2,0)</f>
        <v>0</v>
      </c>
      <c r="O126">
        <f>VLOOKUP(G126,tag_dictionary!$A$1:$B$15,2,0)</f>
        <v>0</v>
      </c>
      <c r="P126">
        <f>VLOOKUP(H126,tag_dictionary!$A$1:$B$15,2,0)</f>
        <v>0</v>
      </c>
      <c r="Q126">
        <f>IF(ISNA(I126),0,VLOOKUP(I126,tag_dictionary!$A$1:$B$15,2,0))</f>
        <v>0</v>
      </c>
      <c r="R126" t="str">
        <f>IF(ISNA(J126),0,VLOOKUP(J126,tag_dictionary!$A$1:$B$15,2,0))</f>
        <v>center</v>
      </c>
      <c r="S126" t="b">
        <f t="shared" si="8"/>
        <v>0</v>
      </c>
      <c r="T126">
        <f t="shared" si="9"/>
        <v>2</v>
      </c>
      <c r="U126">
        <f t="shared" si="9"/>
        <v>0</v>
      </c>
      <c r="V126">
        <f t="shared" si="9"/>
        <v>0</v>
      </c>
      <c r="W126">
        <f t="shared" si="6"/>
        <v>0</v>
      </c>
      <c r="X126">
        <f t="shared" si="10"/>
        <v>0</v>
      </c>
      <c r="Y126" t="b">
        <f t="shared" si="7"/>
        <v>1</v>
      </c>
      <c r="Z126">
        <f>VLOOKUP(A126,'[1]tags (5)'!A:C,3,0)</f>
        <v>0</v>
      </c>
      <c r="AA126" t="b">
        <f t="shared" si="11"/>
        <v>1</v>
      </c>
    </row>
    <row r="127" spans="1:27" x14ac:dyDescent="0.25">
      <c r="A127" t="s">
        <v>238</v>
      </c>
      <c r="B127" t="s">
        <v>847</v>
      </c>
      <c r="C127" t="s">
        <v>291</v>
      </c>
      <c r="D127">
        <v>0</v>
      </c>
      <c r="E127">
        <v>0</v>
      </c>
      <c r="F127">
        <v>0</v>
      </c>
      <c r="G127">
        <v>0</v>
      </c>
      <c r="H127">
        <v>0</v>
      </c>
      <c r="I127" t="s">
        <v>291</v>
      </c>
      <c r="J127" t="s">
        <v>291</v>
      </c>
      <c r="K127" t="str">
        <f>VLOOKUP(C127,tag_dictionary!$A$1:$B$15,2,0)</f>
        <v>center</v>
      </c>
      <c r="L127">
        <f>VLOOKUP(D127,tag_dictionary!$A$1:$B$15,2,0)</f>
        <v>0</v>
      </c>
      <c r="M127">
        <f>VLOOKUP(E127,tag_dictionary!$A$1:$B$15,2,0)</f>
        <v>0</v>
      </c>
      <c r="N127">
        <f>VLOOKUP(F127,tag_dictionary!$A$1:$B$15,2,0)</f>
        <v>0</v>
      </c>
      <c r="O127">
        <f>VLOOKUP(G127,tag_dictionary!$A$1:$B$15,2,0)</f>
        <v>0</v>
      </c>
      <c r="P127">
        <f>VLOOKUP(H127,tag_dictionary!$A$1:$B$15,2,0)</f>
        <v>0</v>
      </c>
      <c r="Q127" t="str">
        <f>IF(ISNA(I127),0,VLOOKUP(I127,tag_dictionary!$A$1:$B$15,2,0))</f>
        <v>center</v>
      </c>
      <c r="R127" t="str">
        <f>IF(ISNA(J127),0,VLOOKUP(J127,tag_dictionary!$A$1:$B$15,2,0))</f>
        <v>center</v>
      </c>
      <c r="S127" t="b">
        <f t="shared" si="8"/>
        <v>1</v>
      </c>
      <c r="T127">
        <f t="shared" si="9"/>
        <v>3</v>
      </c>
      <c r="U127">
        <f t="shared" si="9"/>
        <v>0</v>
      </c>
      <c r="V127">
        <f t="shared" si="9"/>
        <v>0</v>
      </c>
      <c r="W127">
        <f t="shared" si="6"/>
        <v>0</v>
      </c>
      <c r="X127">
        <f t="shared" si="10"/>
        <v>0</v>
      </c>
      <c r="Y127" t="b">
        <f t="shared" si="7"/>
        <v>1</v>
      </c>
      <c r="Z127">
        <f>VLOOKUP(A127,'[1]tags (5)'!A:C,3,0)</f>
        <v>0</v>
      </c>
      <c r="AA127" t="b">
        <f t="shared" si="11"/>
        <v>1</v>
      </c>
    </row>
    <row r="128" spans="1:27" x14ac:dyDescent="0.25">
      <c r="A128" t="s">
        <v>239</v>
      </c>
      <c r="B128" t="s">
        <v>752</v>
      </c>
      <c r="C128">
        <v>0</v>
      </c>
      <c r="D128">
        <v>0</v>
      </c>
      <c r="E128">
        <v>0</v>
      </c>
      <c r="F128">
        <v>0</v>
      </c>
      <c r="G128">
        <v>0</v>
      </c>
      <c r="H128">
        <v>0</v>
      </c>
      <c r="I128" t="e">
        <v>#N/A</v>
      </c>
      <c r="J128" t="e">
        <v>#N/A</v>
      </c>
      <c r="K128">
        <f>VLOOKUP(C128,tag_dictionary!$A$1:$B$15,2,0)</f>
        <v>0</v>
      </c>
      <c r="L128">
        <f>VLOOKUP(D128,tag_dictionary!$A$1:$B$15,2,0)</f>
        <v>0</v>
      </c>
      <c r="M128">
        <f>VLOOKUP(E128,tag_dictionary!$A$1:$B$15,2,0)</f>
        <v>0</v>
      </c>
      <c r="N128">
        <f>VLOOKUP(F128,tag_dictionary!$A$1:$B$15,2,0)</f>
        <v>0</v>
      </c>
      <c r="O128">
        <f>VLOOKUP(G128,tag_dictionary!$A$1:$B$15,2,0)</f>
        <v>0</v>
      </c>
      <c r="P128">
        <f>VLOOKUP(H128,tag_dictionary!$A$1:$B$15,2,0)</f>
        <v>0</v>
      </c>
      <c r="Q128">
        <f>IF(ISNA(I128),0,VLOOKUP(I128,tag_dictionary!$A$1:$B$15,2,0))</f>
        <v>0</v>
      </c>
      <c r="R128">
        <f>IF(ISNA(J128),0,VLOOKUP(J128,tag_dictionary!$A$1:$B$15,2,0))</f>
        <v>0</v>
      </c>
      <c r="S128" t="b">
        <f t="shared" si="8"/>
        <v>0</v>
      </c>
      <c r="T128">
        <f t="shared" si="9"/>
        <v>0</v>
      </c>
      <c r="U128">
        <f t="shared" si="9"/>
        <v>0</v>
      </c>
      <c r="V128">
        <f t="shared" si="9"/>
        <v>0</v>
      </c>
      <c r="W128">
        <f t="shared" si="6"/>
        <v>0</v>
      </c>
      <c r="X128">
        <f t="shared" si="10"/>
        <v>1</v>
      </c>
      <c r="Y128" t="b">
        <f t="shared" si="7"/>
        <v>1</v>
      </c>
      <c r="Z128">
        <f>VLOOKUP(A128,'[1]tags (5)'!A:C,3,0)</f>
        <v>1</v>
      </c>
      <c r="AA128" t="b">
        <f t="shared" si="11"/>
        <v>1</v>
      </c>
    </row>
    <row r="129" spans="1:27" x14ac:dyDescent="0.25">
      <c r="A129" t="s">
        <v>241</v>
      </c>
      <c r="B129" t="s">
        <v>753</v>
      </c>
      <c r="C129" t="s">
        <v>291</v>
      </c>
      <c r="D129">
        <v>0</v>
      </c>
      <c r="E129" t="s">
        <v>291</v>
      </c>
      <c r="F129">
        <v>0</v>
      </c>
      <c r="G129">
        <v>0</v>
      </c>
      <c r="H129">
        <v>0</v>
      </c>
      <c r="I129" t="e">
        <v>#N/A</v>
      </c>
      <c r="J129" t="e">
        <v>#N/A</v>
      </c>
      <c r="K129" t="str">
        <f>VLOOKUP(C129,tag_dictionary!$A$1:$B$15,2,0)</f>
        <v>center</v>
      </c>
      <c r="L129">
        <f>VLOOKUP(D129,tag_dictionary!$A$1:$B$15,2,0)</f>
        <v>0</v>
      </c>
      <c r="M129" t="str">
        <f>VLOOKUP(E129,tag_dictionary!$A$1:$B$15,2,0)</f>
        <v>center</v>
      </c>
      <c r="N129">
        <f>VLOOKUP(F129,tag_dictionary!$A$1:$B$15,2,0)</f>
        <v>0</v>
      </c>
      <c r="O129">
        <f>VLOOKUP(G129,tag_dictionary!$A$1:$B$15,2,0)</f>
        <v>0</v>
      </c>
      <c r="P129">
        <f>VLOOKUP(H129,tag_dictionary!$A$1:$B$15,2,0)</f>
        <v>0</v>
      </c>
      <c r="Q129">
        <f>IF(ISNA(I129),0,VLOOKUP(I129,tag_dictionary!$A$1:$B$15,2,0))</f>
        <v>0</v>
      </c>
      <c r="R129">
        <f>IF(ISNA(J129),0,VLOOKUP(J129,tag_dictionary!$A$1:$B$15,2,0))</f>
        <v>0</v>
      </c>
      <c r="S129" t="b">
        <f t="shared" si="8"/>
        <v>0</v>
      </c>
      <c r="T129">
        <f t="shared" si="9"/>
        <v>2</v>
      </c>
      <c r="U129">
        <f t="shared" si="9"/>
        <v>0</v>
      </c>
      <c r="V129">
        <f t="shared" si="9"/>
        <v>0</v>
      </c>
      <c r="W129">
        <f t="shared" si="6"/>
        <v>0</v>
      </c>
      <c r="X129">
        <f t="shared" si="10"/>
        <v>0</v>
      </c>
      <c r="Y129" t="b">
        <f t="shared" si="7"/>
        <v>1</v>
      </c>
      <c r="Z129">
        <f>VLOOKUP(A129,'[1]tags (5)'!A:C,3,0)</f>
        <v>0</v>
      </c>
      <c r="AA129" t="b">
        <f t="shared" si="11"/>
        <v>1</v>
      </c>
    </row>
    <row r="130" spans="1:27" x14ac:dyDescent="0.25">
      <c r="A130" t="s">
        <v>242</v>
      </c>
      <c r="B130" t="s">
        <v>754</v>
      </c>
      <c r="C130">
        <v>0</v>
      </c>
      <c r="D130">
        <v>0</v>
      </c>
      <c r="E130">
        <v>0</v>
      </c>
      <c r="F130">
        <v>0</v>
      </c>
      <c r="G130">
        <v>0</v>
      </c>
      <c r="H130">
        <v>0</v>
      </c>
      <c r="I130" t="e">
        <v>#N/A</v>
      </c>
      <c r="J130" t="e">
        <v>#N/A</v>
      </c>
      <c r="K130">
        <f>VLOOKUP(C130,tag_dictionary!$A$1:$B$15,2,0)</f>
        <v>0</v>
      </c>
      <c r="L130">
        <f>VLOOKUP(D130,tag_dictionary!$A$1:$B$15,2,0)</f>
        <v>0</v>
      </c>
      <c r="M130">
        <f>VLOOKUP(E130,tag_dictionary!$A$1:$B$15,2,0)</f>
        <v>0</v>
      </c>
      <c r="N130">
        <f>VLOOKUP(F130,tag_dictionary!$A$1:$B$15,2,0)</f>
        <v>0</v>
      </c>
      <c r="O130">
        <f>VLOOKUP(G130,tag_dictionary!$A$1:$B$15,2,0)</f>
        <v>0</v>
      </c>
      <c r="P130">
        <f>VLOOKUP(H130,tag_dictionary!$A$1:$B$15,2,0)</f>
        <v>0</v>
      </c>
      <c r="Q130">
        <f>IF(ISNA(I130),0,VLOOKUP(I130,tag_dictionary!$A$1:$B$15,2,0))</f>
        <v>0</v>
      </c>
      <c r="R130">
        <f>IF(ISNA(J130),0,VLOOKUP(J130,tag_dictionary!$A$1:$B$15,2,0))</f>
        <v>0</v>
      </c>
      <c r="S130" t="b">
        <f t="shared" si="8"/>
        <v>0</v>
      </c>
      <c r="T130">
        <f t="shared" si="9"/>
        <v>0</v>
      </c>
      <c r="U130">
        <f t="shared" si="9"/>
        <v>0</v>
      </c>
      <c r="V130">
        <f t="shared" si="9"/>
        <v>0</v>
      </c>
      <c r="W130">
        <f t="shared" ref="W130:W193" si="12">MATCH(MAX(T130:V130),T130:V130,0)-1</f>
        <v>0</v>
      </c>
      <c r="X130">
        <f t="shared" si="10"/>
        <v>1</v>
      </c>
      <c r="Y130" t="b">
        <f t="shared" ref="Y130:Y193" si="13">T130*V130&lt;=0</f>
        <v>1</v>
      </c>
      <c r="Z130">
        <f>VLOOKUP(A130,'[1]tags (5)'!A:C,3,0)</f>
        <v>1</v>
      </c>
      <c r="AA130" t="b">
        <f t="shared" si="11"/>
        <v>1</v>
      </c>
    </row>
    <row r="131" spans="1:27" x14ac:dyDescent="0.25">
      <c r="A131" t="s">
        <v>243</v>
      </c>
      <c r="B131" t="s">
        <v>755</v>
      </c>
      <c r="C131">
        <v>0</v>
      </c>
      <c r="D131">
        <v>0</v>
      </c>
      <c r="E131" t="s">
        <v>291</v>
      </c>
      <c r="F131">
        <v>0</v>
      </c>
      <c r="G131">
        <v>0</v>
      </c>
      <c r="H131">
        <v>0</v>
      </c>
      <c r="I131" t="e">
        <v>#N/A</v>
      </c>
      <c r="J131" t="e">
        <v>#N/A</v>
      </c>
      <c r="K131">
        <f>VLOOKUP(C131,tag_dictionary!$A$1:$B$15,2,0)</f>
        <v>0</v>
      </c>
      <c r="L131">
        <f>VLOOKUP(D131,tag_dictionary!$A$1:$B$15,2,0)</f>
        <v>0</v>
      </c>
      <c r="M131" t="str">
        <f>VLOOKUP(E131,tag_dictionary!$A$1:$B$15,2,0)</f>
        <v>center</v>
      </c>
      <c r="N131">
        <f>VLOOKUP(F131,tag_dictionary!$A$1:$B$15,2,0)</f>
        <v>0</v>
      </c>
      <c r="O131">
        <f>VLOOKUP(G131,tag_dictionary!$A$1:$B$15,2,0)</f>
        <v>0</v>
      </c>
      <c r="P131">
        <f>VLOOKUP(H131,tag_dictionary!$A$1:$B$15,2,0)</f>
        <v>0</v>
      </c>
      <c r="Q131">
        <f>IF(ISNA(I131),0,VLOOKUP(I131,tag_dictionary!$A$1:$B$15,2,0))</f>
        <v>0</v>
      </c>
      <c r="R131">
        <f>IF(ISNA(J131),0,VLOOKUP(J131,tag_dictionary!$A$1:$B$15,2,0))</f>
        <v>0</v>
      </c>
      <c r="S131" t="b">
        <f t="shared" ref="S131:S194" si="14">IF(OR(ISNA(Q131),ISNA(R131)),FALSE,IF(Q131=R131,NOT(Q131=0),FALSE))</f>
        <v>0</v>
      </c>
      <c r="T131">
        <f t="shared" ref="T131:V194" si="15">COUNTIF($K131:$R131,T$1)</f>
        <v>1</v>
      </c>
      <c r="U131">
        <f t="shared" si="15"/>
        <v>0</v>
      </c>
      <c r="V131">
        <f t="shared" si="15"/>
        <v>0</v>
      </c>
      <c r="W131">
        <f t="shared" si="12"/>
        <v>0</v>
      </c>
      <c r="X131">
        <f t="shared" ref="X131:X194" si="16">IF(AND(S131,$AB$1),MATCH(Q131,$T$1:$V$1,0)-1,IF(T131&gt;0,0,IF(V131&gt;0,2,1)))</f>
        <v>0</v>
      </c>
      <c r="Y131" t="b">
        <f t="shared" si="13"/>
        <v>1</v>
      </c>
      <c r="Z131">
        <f>VLOOKUP(A131,'[1]tags (5)'!A:C,3,0)</f>
        <v>0</v>
      </c>
      <c r="AA131" t="b">
        <f t="shared" ref="AA131:AA194" si="17">X131=Z131</f>
        <v>1</v>
      </c>
    </row>
    <row r="132" spans="1:27" x14ac:dyDescent="0.25">
      <c r="A132" t="s">
        <v>244</v>
      </c>
      <c r="B132" t="s">
        <v>756</v>
      </c>
      <c r="C132" t="s">
        <v>293</v>
      </c>
      <c r="D132">
        <v>0</v>
      </c>
      <c r="E132" t="s">
        <v>293</v>
      </c>
      <c r="F132">
        <v>0</v>
      </c>
      <c r="G132">
        <v>0</v>
      </c>
      <c r="H132">
        <v>0</v>
      </c>
      <c r="I132" t="e">
        <v>#N/A</v>
      </c>
      <c r="J132" t="e">
        <v>#N/A</v>
      </c>
      <c r="K132" t="str">
        <f>VLOOKUP(C132,tag_dictionary!$A$1:$B$15,2,0)</f>
        <v>both</v>
      </c>
      <c r="L132">
        <f>VLOOKUP(D132,tag_dictionary!$A$1:$B$15,2,0)</f>
        <v>0</v>
      </c>
      <c r="M132" t="str">
        <f>VLOOKUP(E132,tag_dictionary!$A$1:$B$15,2,0)</f>
        <v>both</v>
      </c>
      <c r="N132">
        <f>VLOOKUP(F132,tag_dictionary!$A$1:$B$15,2,0)</f>
        <v>0</v>
      </c>
      <c r="O132">
        <f>VLOOKUP(G132,tag_dictionary!$A$1:$B$15,2,0)</f>
        <v>0</v>
      </c>
      <c r="P132">
        <f>VLOOKUP(H132,tag_dictionary!$A$1:$B$15,2,0)</f>
        <v>0</v>
      </c>
      <c r="Q132">
        <f>IF(ISNA(I132),0,VLOOKUP(I132,tag_dictionary!$A$1:$B$15,2,0))</f>
        <v>0</v>
      </c>
      <c r="R132">
        <f>IF(ISNA(J132),0,VLOOKUP(J132,tag_dictionary!$A$1:$B$15,2,0))</f>
        <v>0</v>
      </c>
      <c r="S132" t="b">
        <f t="shared" si="14"/>
        <v>0</v>
      </c>
      <c r="T132">
        <f t="shared" si="15"/>
        <v>0</v>
      </c>
      <c r="U132">
        <f t="shared" si="15"/>
        <v>2</v>
      </c>
      <c r="V132">
        <f t="shared" si="15"/>
        <v>0</v>
      </c>
      <c r="W132">
        <f t="shared" si="12"/>
        <v>1</v>
      </c>
      <c r="X132">
        <f t="shared" si="16"/>
        <v>1</v>
      </c>
      <c r="Y132" t="b">
        <f t="shared" si="13"/>
        <v>1</v>
      </c>
      <c r="Z132">
        <f>VLOOKUP(A132,'[1]tags (5)'!A:C,3,0)</f>
        <v>1</v>
      </c>
      <c r="AA132" t="b">
        <f t="shared" si="17"/>
        <v>1</v>
      </c>
    </row>
    <row r="133" spans="1:27" x14ac:dyDescent="0.25">
      <c r="A133" t="s">
        <v>245</v>
      </c>
      <c r="B133" t="s">
        <v>757</v>
      </c>
      <c r="C133" t="s">
        <v>291</v>
      </c>
      <c r="D133">
        <v>0</v>
      </c>
      <c r="E133" t="s">
        <v>291</v>
      </c>
      <c r="F133">
        <v>0</v>
      </c>
      <c r="G133">
        <v>0</v>
      </c>
      <c r="H133">
        <v>0</v>
      </c>
      <c r="I133" t="e">
        <v>#N/A</v>
      </c>
      <c r="J133" t="e">
        <v>#N/A</v>
      </c>
      <c r="K133" t="str">
        <f>VLOOKUP(C133,tag_dictionary!$A$1:$B$15,2,0)</f>
        <v>center</v>
      </c>
      <c r="L133">
        <f>VLOOKUP(D133,tag_dictionary!$A$1:$B$15,2,0)</f>
        <v>0</v>
      </c>
      <c r="M133" t="str">
        <f>VLOOKUP(E133,tag_dictionary!$A$1:$B$15,2,0)</f>
        <v>center</v>
      </c>
      <c r="N133">
        <f>VLOOKUP(F133,tag_dictionary!$A$1:$B$15,2,0)</f>
        <v>0</v>
      </c>
      <c r="O133">
        <f>VLOOKUP(G133,tag_dictionary!$A$1:$B$15,2,0)</f>
        <v>0</v>
      </c>
      <c r="P133">
        <f>VLOOKUP(H133,tag_dictionary!$A$1:$B$15,2,0)</f>
        <v>0</v>
      </c>
      <c r="Q133">
        <f>IF(ISNA(I133),0,VLOOKUP(I133,tag_dictionary!$A$1:$B$15,2,0))</f>
        <v>0</v>
      </c>
      <c r="R133">
        <f>IF(ISNA(J133),0,VLOOKUP(J133,tag_dictionary!$A$1:$B$15,2,0))</f>
        <v>0</v>
      </c>
      <c r="S133" t="b">
        <f t="shared" si="14"/>
        <v>0</v>
      </c>
      <c r="T133">
        <f t="shared" si="15"/>
        <v>2</v>
      </c>
      <c r="U133">
        <f t="shared" si="15"/>
        <v>0</v>
      </c>
      <c r="V133">
        <f t="shared" si="15"/>
        <v>0</v>
      </c>
      <c r="W133">
        <f t="shared" si="12"/>
        <v>0</v>
      </c>
      <c r="X133">
        <f t="shared" si="16"/>
        <v>0</v>
      </c>
      <c r="Y133" t="b">
        <f t="shared" si="13"/>
        <v>1</v>
      </c>
      <c r="Z133">
        <f>VLOOKUP(A133,'[1]tags (5)'!A:C,3,0)</f>
        <v>0</v>
      </c>
      <c r="AA133" t="b">
        <f t="shared" si="17"/>
        <v>1</v>
      </c>
    </row>
    <row r="134" spans="1:27" x14ac:dyDescent="0.25">
      <c r="A134" t="s">
        <v>246</v>
      </c>
      <c r="B134" t="s">
        <v>758</v>
      </c>
      <c r="C134">
        <v>0</v>
      </c>
      <c r="D134">
        <v>0</v>
      </c>
      <c r="E134" t="s">
        <v>293</v>
      </c>
      <c r="F134">
        <v>0</v>
      </c>
      <c r="G134">
        <v>0</v>
      </c>
      <c r="H134">
        <v>0</v>
      </c>
      <c r="I134" t="e">
        <v>#N/A</v>
      </c>
      <c r="J134" t="e">
        <v>#N/A</v>
      </c>
      <c r="K134">
        <f>VLOOKUP(C134,tag_dictionary!$A$1:$B$15,2,0)</f>
        <v>0</v>
      </c>
      <c r="L134">
        <f>VLOOKUP(D134,tag_dictionary!$A$1:$B$15,2,0)</f>
        <v>0</v>
      </c>
      <c r="M134" t="str">
        <f>VLOOKUP(E134,tag_dictionary!$A$1:$B$15,2,0)</f>
        <v>both</v>
      </c>
      <c r="N134">
        <f>VLOOKUP(F134,tag_dictionary!$A$1:$B$15,2,0)</f>
        <v>0</v>
      </c>
      <c r="O134">
        <f>VLOOKUP(G134,tag_dictionary!$A$1:$B$15,2,0)</f>
        <v>0</v>
      </c>
      <c r="P134">
        <f>VLOOKUP(H134,tag_dictionary!$A$1:$B$15,2,0)</f>
        <v>0</v>
      </c>
      <c r="Q134">
        <f>IF(ISNA(I134),0,VLOOKUP(I134,tag_dictionary!$A$1:$B$15,2,0))</f>
        <v>0</v>
      </c>
      <c r="R134">
        <f>IF(ISNA(J134),0,VLOOKUP(J134,tag_dictionary!$A$1:$B$15,2,0))</f>
        <v>0</v>
      </c>
      <c r="S134" t="b">
        <f t="shared" si="14"/>
        <v>0</v>
      </c>
      <c r="T134">
        <f t="shared" si="15"/>
        <v>0</v>
      </c>
      <c r="U134">
        <f t="shared" si="15"/>
        <v>1</v>
      </c>
      <c r="V134">
        <f t="shared" si="15"/>
        <v>0</v>
      </c>
      <c r="W134">
        <f t="shared" si="12"/>
        <v>1</v>
      </c>
      <c r="X134">
        <f t="shared" si="16"/>
        <v>1</v>
      </c>
      <c r="Y134" t="b">
        <f t="shared" si="13"/>
        <v>1</v>
      </c>
      <c r="Z134">
        <f>VLOOKUP(A134,'[1]tags (5)'!A:C,3,0)</f>
        <v>1</v>
      </c>
      <c r="AA134" t="b">
        <f t="shared" si="17"/>
        <v>1</v>
      </c>
    </row>
    <row r="135" spans="1:27" x14ac:dyDescent="0.25">
      <c r="A135" t="s">
        <v>248</v>
      </c>
      <c r="B135" t="s">
        <v>759</v>
      </c>
      <c r="C135" t="s">
        <v>291</v>
      </c>
      <c r="D135">
        <v>0</v>
      </c>
      <c r="E135" t="s">
        <v>291</v>
      </c>
      <c r="F135">
        <v>0</v>
      </c>
      <c r="G135" t="s">
        <v>291</v>
      </c>
      <c r="H135">
        <v>0</v>
      </c>
      <c r="I135" t="e">
        <v>#N/A</v>
      </c>
      <c r="J135" t="e">
        <v>#N/A</v>
      </c>
      <c r="K135" t="str">
        <f>VLOOKUP(C135,tag_dictionary!$A$1:$B$15,2,0)</f>
        <v>center</v>
      </c>
      <c r="L135">
        <f>VLOOKUP(D135,tag_dictionary!$A$1:$B$15,2,0)</f>
        <v>0</v>
      </c>
      <c r="M135" t="str">
        <f>VLOOKUP(E135,tag_dictionary!$A$1:$B$15,2,0)</f>
        <v>center</v>
      </c>
      <c r="N135">
        <f>VLOOKUP(F135,tag_dictionary!$A$1:$B$15,2,0)</f>
        <v>0</v>
      </c>
      <c r="O135" t="str">
        <f>VLOOKUP(G135,tag_dictionary!$A$1:$B$15,2,0)</f>
        <v>center</v>
      </c>
      <c r="P135">
        <f>VLOOKUP(H135,tag_dictionary!$A$1:$B$15,2,0)</f>
        <v>0</v>
      </c>
      <c r="Q135">
        <f>IF(ISNA(I135),0,VLOOKUP(I135,tag_dictionary!$A$1:$B$15,2,0))</f>
        <v>0</v>
      </c>
      <c r="R135">
        <f>IF(ISNA(J135),0,VLOOKUP(J135,tag_dictionary!$A$1:$B$15,2,0))</f>
        <v>0</v>
      </c>
      <c r="S135" t="b">
        <f t="shared" si="14"/>
        <v>0</v>
      </c>
      <c r="T135">
        <f t="shared" si="15"/>
        <v>3</v>
      </c>
      <c r="U135">
        <f t="shared" si="15"/>
        <v>0</v>
      </c>
      <c r="V135">
        <f t="shared" si="15"/>
        <v>0</v>
      </c>
      <c r="W135">
        <f t="shared" si="12"/>
        <v>0</v>
      </c>
      <c r="X135">
        <f t="shared" si="16"/>
        <v>0</v>
      </c>
      <c r="Y135" t="b">
        <f t="shared" si="13"/>
        <v>1</v>
      </c>
      <c r="Z135">
        <f>VLOOKUP(A135,'[1]tags (5)'!A:C,3,0)</f>
        <v>0</v>
      </c>
      <c r="AA135" t="b">
        <f t="shared" si="17"/>
        <v>1</v>
      </c>
    </row>
    <row r="136" spans="1:27" x14ac:dyDescent="0.25">
      <c r="A136" t="s">
        <v>249</v>
      </c>
      <c r="B136" t="s">
        <v>760</v>
      </c>
      <c r="C136">
        <v>0</v>
      </c>
      <c r="D136">
        <v>0</v>
      </c>
      <c r="E136" t="s">
        <v>293</v>
      </c>
      <c r="F136">
        <v>0</v>
      </c>
      <c r="G136" t="s">
        <v>293</v>
      </c>
      <c r="H136">
        <v>0</v>
      </c>
      <c r="I136" t="e">
        <v>#N/A</v>
      </c>
      <c r="J136" t="e">
        <v>#N/A</v>
      </c>
      <c r="K136">
        <f>VLOOKUP(C136,tag_dictionary!$A$1:$B$15,2,0)</f>
        <v>0</v>
      </c>
      <c r="L136">
        <f>VLOOKUP(D136,tag_dictionary!$A$1:$B$15,2,0)</f>
        <v>0</v>
      </c>
      <c r="M136" t="str">
        <f>VLOOKUP(E136,tag_dictionary!$A$1:$B$15,2,0)</f>
        <v>both</v>
      </c>
      <c r="N136">
        <f>VLOOKUP(F136,tag_dictionary!$A$1:$B$15,2,0)</f>
        <v>0</v>
      </c>
      <c r="O136" t="str">
        <f>VLOOKUP(G136,tag_dictionary!$A$1:$B$15,2,0)</f>
        <v>both</v>
      </c>
      <c r="P136">
        <f>VLOOKUP(H136,tag_dictionary!$A$1:$B$15,2,0)</f>
        <v>0</v>
      </c>
      <c r="Q136">
        <f>IF(ISNA(I136),0,VLOOKUP(I136,tag_dictionary!$A$1:$B$15,2,0))</f>
        <v>0</v>
      </c>
      <c r="R136">
        <f>IF(ISNA(J136),0,VLOOKUP(J136,tag_dictionary!$A$1:$B$15,2,0))</f>
        <v>0</v>
      </c>
      <c r="S136" t="b">
        <f t="shared" si="14"/>
        <v>0</v>
      </c>
      <c r="T136">
        <f t="shared" si="15"/>
        <v>0</v>
      </c>
      <c r="U136">
        <f t="shared" si="15"/>
        <v>2</v>
      </c>
      <c r="V136">
        <f t="shared" si="15"/>
        <v>0</v>
      </c>
      <c r="W136">
        <f t="shared" si="12"/>
        <v>1</v>
      </c>
      <c r="X136">
        <f t="shared" si="16"/>
        <v>1</v>
      </c>
      <c r="Y136" t="b">
        <f t="shared" si="13"/>
        <v>1</v>
      </c>
      <c r="Z136">
        <f>VLOOKUP(A136,'[1]tags (5)'!A:C,3,0)</f>
        <v>1</v>
      </c>
      <c r="AA136" t="b">
        <f t="shared" si="17"/>
        <v>1</v>
      </c>
    </row>
    <row r="137" spans="1:27" x14ac:dyDescent="0.25">
      <c r="A137" t="s">
        <v>250</v>
      </c>
      <c r="B137" t="s">
        <v>761</v>
      </c>
      <c r="C137" t="s">
        <v>291</v>
      </c>
      <c r="D137">
        <v>0</v>
      </c>
      <c r="E137" t="s">
        <v>291</v>
      </c>
      <c r="F137">
        <v>0</v>
      </c>
      <c r="G137" t="s">
        <v>291</v>
      </c>
      <c r="H137">
        <v>0</v>
      </c>
      <c r="I137" t="e">
        <v>#N/A</v>
      </c>
      <c r="J137" t="e">
        <v>#N/A</v>
      </c>
      <c r="K137" t="str">
        <f>VLOOKUP(C137,tag_dictionary!$A$1:$B$15,2,0)</f>
        <v>center</v>
      </c>
      <c r="L137">
        <f>VLOOKUP(D137,tag_dictionary!$A$1:$B$15,2,0)</f>
        <v>0</v>
      </c>
      <c r="M137" t="str">
        <f>VLOOKUP(E137,tag_dictionary!$A$1:$B$15,2,0)</f>
        <v>center</v>
      </c>
      <c r="N137">
        <f>VLOOKUP(F137,tag_dictionary!$A$1:$B$15,2,0)</f>
        <v>0</v>
      </c>
      <c r="O137" t="str">
        <f>VLOOKUP(G137,tag_dictionary!$A$1:$B$15,2,0)</f>
        <v>center</v>
      </c>
      <c r="P137">
        <f>VLOOKUP(H137,tag_dictionary!$A$1:$B$15,2,0)</f>
        <v>0</v>
      </c>
      <c r="Q137">
        <f>IF(ISNA(I137),0,VLOOKUP(I137,tag_dictionary!$A$1:$B$15,2,0))</f>
        <v>0</v>
      </c>
      <c r="R137">
        <f>IF(ISNA(J137),0,VLOOKUP(J137,tag_dictionary!$A$1:$B$15,2,0))</f>
        <v>0</v>
      </c>
      <c r="S137" t="b">
        <f t="shared" si="14"/>
        <v>0</v>
      </c>
      <c r="T137">
        <f t="shared" si="15"/>
        <v>3</v>
      </c>
      <c r="U137">
        <f t="shared" si="15"/>
        <v>0</v>
      </c>
      <c r="V137">
        <f t="shared" si="15"/>
        <v>0</v>
      </c>
      <c r="W137">
        <f t="shared" si="12"/>
        <v>0</v>
      </c>
      <c r="X137">
        <f t="shared" si="16"/>
        <v>0</v>
      </c>
      <c r="Y137" t="b">
        <f t="shared" si="13"/>
        <v>1</v>
      </c>
      <c r="Z137">
        <f>VLOOKUP(A137,'[1]tags (5)'!A:C,3,0)</f>
        <v>0</v>
      </c>
      <c r="AA137" t="b">
        <f t="shared" si="17"/>
        <v>1</v>
      </c>
    </row>
    <row r="138" spans="1:27" x14ac:dyDescent="0.25">
      <c r="A138" t="s">
        <v>253</v>
      </c>
      <c r="B138" t="s">
        <v>762</v>
      </c>
      <c r="C138" t="s">
        <v>291</v>
      </c>
      <c r="D138">
        <v>0</v>
      </c>
      <c r="E138" t="s">
        <v>291</v>
      </c>
      <c r="F138">
        <v>0</v>
      </c>
      <c r="G138" t="s">
        <v>293</v>
      </c>
      <c r="H138">
        <v>0</v>
      </c>
      <c r="I138" t="e">
        <v>#N/A</v>
      </c>
      <c r="J138" t="e">
        <v>#N/A</v>
      </c>
      <c r="K138" t="str">
        <f>VLOOKUP(C138,tag_dictionary!$A$1:$B$15,2,0)</f>
        <v>center</v>
      </c>
      <c r="L138">
        <f>VLOOKUP(D138,tag_dictionary!$A$1:$B$15,2,0)</f>
        <v>0</v>
      </c>
      <c r="M138" t="str">
        <f>VLOOKUP(E138,tag_dictionary!$A$1:$B$15,2,0)</f>
        <v>center</v>
      </c>
      <c r="N138">
        <f>VLOOKUP(F138,tag_dictionary!$A$1:$B$15,2,0)</f>
        <v>0</v>
      </c>
      <c r="O138" t="str">
        <f>VLOOKUP(G138,tag_dictionary!$A$1:$B$15,2,0)</f>
        <v>both</v>
      </c>
      <c r="P138">
        <f>VLOOKUP(H138,tag_dictionary!$A$1:$B$15,2,0)</f>
        <v>0</v>
      </c>
      <c r="Q138">
        <f>IF(ISNA(I138),0,VLOOKUP(I138,tag_dictionary!$A$1:$B$15,2,0))</f>
        <v>0</v>
      </c>
      <c r="R138">
        <f>IF(ISNA(J138),0,VLOOKUP(J138,tag_dictionary!$A$1:$B$15,2,0))</f>
        <v>0</v>
      </c>
      <c r="S138" t="b">
        <f t="shared" si="14"/>
        <v>0</v>
      </c>
      <c r="T138">
        <f t="shared" si="15"/>
        <v>2</v>
      </c>
      <c r="U138">
        <f t="shared" si="15"/>
        <v>1</v>
      </c>
      <c r="V138">
        <f t="shared" si="15"/>
        <v>0</v>
      </c>
      <c r="W138">
        <f t="shared" si="12"/>
        <v>0</v>
      </c>
      <c r="X138">
        <f t="shared" si="16"/>
        <v>0</v>
      </c>
      <c r="Y138" t="b">
        <f t="shared" si="13"/>
        <v>1</v>
      </c>
      <c r="Z138">
        <f>VLOOKUP(A138,'[1]tags (5)'!A:C,3,0)</f>
        <v>0</v>
      </c>
      <c r="AA138" t="b">
        <f t="shared" si="17"/>
        <v>1</v>
      </c>
    </row>
    <row r="139" spans="1:27" x14ac:dyDescent="0.25">
      <c r="A139" t="s">
        <v>254</v>
      </c>
      <c r="B139" t="s">
        <v>763</v>
      </c>
      <c r="C139">
        <v>0</v>
      </c>
      <c r="D139">
        <v>0</v>
      </c>
      <c r="E139" t="s">
        <v>291</v>
      </c>
      <c r="F139">
        <v>0</v>
      </c>
      <c r="G139" t="s">
        <v>291</v>
      </c>
      <c r="H139">
        <v>0</v>
      </c>
      <c r="I139" t="e">
        <v>#N/A</v>
      </c>
      <c r="J139" t="e">
        <v>#N/A</v>
      </c>
      <c r="K139">
        <f>VLOOKUP(C139,tag_dictionary!$A$1:$B$15,2,0)</f>
        <v>0</v>
      </c>
      <c r="L139">
        <f>VLOOKUP(D139,tag_dictionary!$A$1:$B$15,2,0)</f>
        <v>0</v>
      </c>
      <c r="M139" t="str">
        <f>VLOOKUP(E139,tag_dictionary!$A$1:$B$15,2,0)</f>
        <v>center</v>
      </c>
      <c r="N139">
        <f>VLOOKUP(F139,tag_dictionary!$A$1:$B$15,2,0)</f>
        <v>0</v>
      </c>
      <c r="O139" t="str">
        <f>VLOOKUP(G139,tag_dictionary!$A$1:$B$15,2,0)</f>
        <v>center</v>
      </c>
      <c r="P139">
        <f>VLOOKUP(H139,tag_dictionary!$A$1:$B$15,2,0)</f>
        <v>0</v>
      </c>
      <c r="Q139">
        <f>IF(ISNA(I139),0,VLOOKUP(I139,tag_dictionary!$A$1:$B$15,2,0))</f>
        <v>0</v>
      </c>
      <c r="R139">
        <f>IF(ISNA(J139),0,VLOOKUP(J139,tag_dictionary!$A$1:$B$15,2,0))</f>
        <v>0</v>
      </c>
      <c r="S139" t="b">
        <f t="shared" si="14"/>
        <v>0</v>
      </c>
      <c r="T139">
        <f t="shared" si="15"/>
        <v>2</v>
      </c>
      <c r="U139">
        <f t="shared" si="15"/>
        <v>0</v>
      </c>
      <c r="V139">
        <f t="shared" si="15"/>
        <v>0</v>
      </c>
      <c r="W139">
        <f t="shared" si="12"/>
        <v>0</v>
      </c>
      <c r="X139">
        <f t="shared" si="16"/>
        <v>0</v>
      </c>
      <c r="Y139" t="b">
        <f t="shared" si="13"/>
        <v>1</v>
      </c>
      <c r="Z139">
        <f>VLOOKUP(A139,'[1]tags (5)'!A:C,3,0)</f>
        <v>0</v>
      </c>
      <c r="AA139" t="b">
        <f t="shared" si="17"/>
        <v>1</v>
      </c>
    </row>
    <row r="140" spans="1:27" x14ac:dyDescent="0.25">
      <c r="A140" t="s">
        <v>256</v>
      </c>
      <c r="B140" t="s">
        <v>764</v>
      </c>
      <c r="C140" t="s">
        <v>291</v>
      </c>
      <c r="D140">
        <v>37</v>
      </c>
      <c r="E140" t="s">
        <v>291</v>
      </c>
      <c r="F140">
        <v>0</v>
      </c>
      <c r="G140" t="s">
        <v>291</v>
      </c>
      <c r="H140">
        <v>0</v>
      </c>
      <c r="I140" t="e">
        <v>#N/A</v>
      </c>
      <c r="J140" t="e">
        <v>#N/A</v>
      </c>
      <c r="K140" t="str">
        <f>VLOOKUP(C140,tag_dictionary!$A$1:$B$15,2,0)</f>
        <v>center</v>
      </c>
      <c r="L140">
        <f>VLOOKUP(D140,tag_dictionary!$A$1:$B$15,2,0)</f>
        <v>0</v>
      </c>
      <c r="M140" t="str">
        <f>VLOOKUP(E140,tag_dictionary!$A$1:$B$15,2,0)</f>
        <v>center</v>
      </c>
      <c r="N140">
        <f>VLOOKUP(F140,tag_dictionary!$A$1:$B$15,2,0)</f>
        <v>0</v>
      </c>
      <c r="O140" t="str">
        <f>VLOOKUP(G140,tag_dictionary!$A$1:$B$15,2,0)</f>
        <v>center</v>
      </c>
      <c r="P140">
        <f>VLOOKUP(H140,tag_dictionary!$A$1:$B$15,2,0)</f>
        <v>0</v>
      </c>
      <c r="Q140">
        <f>IF(ISNA(I140),0,VLOOKUP(I140,tag_dictionary!$A$1:$B$15,2,0))</f>
        <v>0</v>
      </c>
      <c r="R140">
        <f>IF(ISNA(J140),0,VLOOKUP(J140,tag_dictionary!$A$1:$B$15,2,0))</f>
        <v>0</v>
      </c>
      <c r="S140" t="b">
        <f t="shared" si="14"/>
        <v>0</v>
      </c>
      <c r="T140">
        <f t="shared" si="15"/>
        <v>3</v>
      </c>
      <c r="U140">
        <f t="shared" si="15"/>
        <v>0</v>
      </c>
      <c r="V140">
        <f t="shared" si="15"/>
        <v>0</v>
      </c>
      <c r="W140">
        <f t="shared" si="12"/>
        <v>0</v>
      </c>
      <c r="X140">
        <f t="shared" si="16"/>
        <v>0</v>
      </c>
      <c r="Y140" t="b">
        <f t="shared" si="13"/>
        <v>1</v>
      </c>
      <c r="Z140">
        <f>VLOOKUP(A140,'[1]tags (5)'!A:C,3,0)</f>
        <v>0</v>
      </c>
      <c r="AA140" t="b">
        <f t="shared" si="17"/>
        <v>1</v>
      </c>
    </row>
    <row r="141" spans="1:27" x14ac:dyDescent="0.25">
      <c r="A141" t="s">
        <v>257</v>
      </c>
      <c r="B141" t="s">
        <v>765</v>
      </c>
      <c r="C141">
        <v>0</v>
      </c>
      <c r="D141">
        <v>0</v>
      </c>
      <c r="E141" t="s">
        <v>291</v>
      </c>
      <c r="F141">
        <v>0</v>
      </c>
      <c r="G141" t="s">
        <v>291</v>
      </c>
      <c r="H141">
        <v>0</v>
      </c>
      <c r="I141" t="e">
        <v>#N/A</v>
      </c>
      <c r="J141" t="e">
        <v>#N/A</v>
      </c>
      <c r="K141">
        <f>VLOOKUP(C141,tag_dictionary!$A$1:$B$15,2,0)</f>
        <v>0</v>
      </c>
      <c r="L141">
        <f>VLOOKUP(D141,tag_dictionary!$A$1:$B$15,2,0)</f>
        <v>0</v>
      </c>
      <c r="M141" t="str">
        <f>VLOOKUP(E141,tag_dictionary!$A$1:$B$15,2,0)</f>
        <v>center</v>
      </c>
      <c r="N141">
        <f>VLOOKUP(F141,tag_dictionary!$A$1:$B$15,2,0)</f>
        <v>0</v>
      </c>
      <c r="O141" t="str">
        <f>VLOOKUP(G141,tag_dictionary!$A$1:$B$15,2,0)</f>
        <v>center</v>
      </c>
      <c r="P141">
        <f>VLOOKUP(H141,tag_dictionary!$A$1:$B$15,2,0)</f>
        <v>0</v>
      </c>
      <c r="Q141">
        <f>IF(ISNA(I141),0,VLOOKUP(I141,tag_dictionary!$A$1:$B$15,2,0))</f>
        <v>0</v>
      </c>
      <c r="R141">
        <f>IF(ISNA(J141),0,VLOOKUP(J141,tag_dictionary!$A$1:$B$15,2,0))</f>
        <v>0</v>
      </c>
      <c r="S141" t="b">
        <f t="shared" si="14"/>
        <v>0</v>
      </c>
      <c r="T141">
        <f t="shared" si="15"/>
        <v>2</v>
      </c>
      <c r="U141">
        <f t="shared" si="15"/>
        <v>0</v>
      </c>
      <c r="V141">
        <f t="shared" si="15"/>
        <v>0</v>
      </c>
      <c r="W141">
        <f t="shared" si="12"/>
        <v>0</v>
      </c>
      <c r="X141">
        <f t="shared" si="16"/>
        <v>0</v>
      </c>
      <c r="Y141" t="b">
        <f t="shared" si="13"/>
        <v>1</v>
      </c>
      <c r="Z141">
        <f>VLOOKUP(A141,'[1]tags (5)'!A:C,3,0)</f>
        <v>0</v>
      </c>
      <c r="AA141" t="b">
        <f t="shared" si="17"/>
        <v>1</v>
      </c>
    </row>
    <row r="142" spans="1:27" x14ac:dyDescent="0.25">
      <c r="A142" t="s">
        <v>258</v>
      </c>
      <c r="B142" t="s">
        <v>766</v>
      </c>
      <c r="C142" t="s">
        <v>291</v>
      </c>
      <c r="D142">
        <v>0</v>
      </c>
      <c r="E142" t="s">
        <v>293</v>
      </c>
      <c r="F142">
        <v>0</v>
      </c>
      <c r="G142" t="s">
        <v>293</v>
      </c>
      <c r="H142">
        <v>0</v>
      </c>
      <c r="I142" t="e">
        <v>#N/A</v>
      </c>
      <c r="J142" t="e">
        <v>#N/A</v>
      </c>
      <c r="K142" t="str">
        <f>VLOOKUP(C142,tag_dictionary!$A$1:$B$15,2,0)</f>
        <v>center</v>
      </c>
      <c r="L142">
        <f>VLOOKUP(D142,tag_dictionary!$A$1:$B$15,2,0)</f>
        <v>0</v>
      </c>
      <c r="M142" t="str">
        <f>VLOOKUP(E142,tag_dictionary!$A$1:$B$15,2,0)</f>
        <v>both</v>
      </c>
      <c r="N142">
        <f>VLOOKUP(F142,tag_dictionary!$A$1:$B$15,2,0)</f>
        <v>0</v>
      </c>
      <c r="O142" t="str">
        <f>VLOOKUP(G142,tag_dictionary!$A$1:$B$15,2,0)</f>
        <v>both</v>
      </c>
      <c r="P142">
        <f>VLOOKUP(H142,tag_dictionary!$A$1:$B$15,2,0)</f>
        <v>0</v>
      </c>
      <c r="Q142">
        <f>IF(ISNA(I142),0,VLOOKUP(I142,tag_dictionary!$A$1:$B$15,2,0))</f>
        <v>0</v>
      </c>
      <c r="R142">
        <f>IF(ISNA(J142),0,VLOOKUP(J142,tag_dictionary!$A$1:$B$15,2,0))</f>
        <v>0</v>
      </c>
      <c r="S142" t="b">
        <f t="shared" si="14"/>
        <v>0</v>
      </c>
      <c r="T142">
        <f t="shared" si="15"/>
        <v>1</v>
      </c>
      <c r="U142">
        <f t="shared" si="15"/>
        <v>2</v>
      </c>
      <c r="V142">
        <f t="shared" si="15"/>
        <v>0</v>
      </c>
      <c r="W142">
        <f t="shared" si="12"/>
        <v>1</v>
      </c>
      <c r="X142">
        <f t="shared" si="16"/>
        <v>0</v>
      </c>
      <c r="Y142" t="b">
        <f t="shared" si="13"/>
        <v>1</v>
      </c>
      <c r="Z142">
        <f>VLOOKUP(A142,'[1]tags (5)'!A:C,3,0)</f>
        <v>0</v>
      </c>
      <c r="AA142" t="b">
        <f t="shared" si="17"/>
        <v>1</v>
      </c>
    </row>
    <row r="143" spans="1:27" x14ac:dyDescent="0.25">
      <c r="A143" t="s">
        <v>259</v>
      </c>
      <c r="B143" t="s">
        <v>767</v>
      </c>
      <c r="C143">
        <v>0</v>
      </c>
      <c r="D143">
        <v>0</v>
      </c>
      <c r="E143">
        <v>0</v>
      </c>
      <c r="F143">
        <v>0</v>
      </c>
      <c r="G143" t="s">
        <v>298</v>
      </c>
      <c r="H143">
        <v>0</v>
      </c>
      <c r="I143" t="e">
        <v>#N/A</v>
      </c>
      <c r="J143" t="e">
        <v>#N/A</v>
      </c>
      <c r="K143">
        <f>VLOOKUP(C143,tag_dictionary!$A$1:$B$15,2,0)</f>
        <v>0</v>
      </c>
      <c r="L143">
        <f>VLOOKUP(D143,tag_dictionary!$A$1:$B$15,2,0)</f>
        <v>0</v>
      </c>
      <c r="M143">
        <f>VLOOKUP(E143,tag_dictionary!$A$1:$B$15,2,0)</f>
        <v>0</v>
      </c>
      <c r="N143">
        <f>VLOOKUP(F143,tag_dictionary!$A$1:$B$15,2,0)</f>
        <v>0</v>
      </c>
      <c r="O143">
        <f>VLOOKUP(G143,tag_dictionary!$A$1:$B$15,2,0)</f>
        <v>0</v>
      </c>
      <c r="P143">
        <f>VLOOKUP(H143,tag_dictionary!$A$1:$B$15,2,0)</f>
        <v>0</v>
      </c>
      <c r="Q143">
        <f>IF(ISNA(I143),0,VLOOKUP(I143,tag_dictionary!$A$1:$B$15,2,0))</f>
        <v>0</v>
      </c>
      <c r="R143">
        <f>IF(ISNA(J143),0,VLOOKUP(J143,tag_dictionary!$A$1:$B$15,2,0))</f>
        <v>0</v>
      </c>
      <c r="S143" t="b">
        <f t="shared" si="14"/>
        <v>0</v>
      </c>
      <c r="T143">
        <f t="shared" si="15"/>
        <v>0</v>
      </c>
      <c r="U143">
        <f t="shared" si="15"/>
        <v>0</v>
      </c>
      <c r="V143">
        <f t="shared" si="15"/>
        <v>0</v>
      </c>
      <c r="W143">
        <f t="shared" si="12"/>
        <v>0</v>
      </c>
      <c r="X143">
        <f t="shared" si="16"/>
        <v>1</v>
      </c>
      <c r="Y143" t="b">
        <f t="shared" si="13"/>
        <v>1</v>
      </c>
      <c r="Z143">
        <f>VLOOKUP(A143,'[1]tags (5)'!A:C,3,0)</f>
        <v>1</v>
      </c>
      <c r="AA143" t="b">
        <f t="shared" si="17"/>
        <v>1</v>
      </c>
    </row>
    <row r="144" spans="1:27" x14ac:dyDescent="0.25">
      <c r="A144" t="s">
        <v>261</v>
      </c>
      <c r="B144" t="s">
        <v>768</v>
      </c>
      <c r="C144" t="s">
        <v>291</v>
      </c>
      <c r="D144">
        <v>0</v>
      </c>
      <c r="E144" t="s">
        <v>291</v>
      </c>
      <c r="F144">
        <v>0</v>
      </c>
      <c r="G144" t="s">
        <v>293</v>
      </c>
      <c r="H144">
        <v>0</v>
      </c>
      <c r="I144" t="s">
        <v>293</v>
      </c>
      <c r="J144" t="s">
        <v>291</v>
      </c>
      <c r="K144" t="str">
        <f>VLOOKUP(C144,tag_dictionary!$A$1:$B$15,2,0)</f>
        <v>center</v>
      </c>
      <c r="L144">
        <f>VLOOKUP(D144,tag_dictionary!$A$1:$B$15,2,0)</f>
        <v>0</v>
      </c>
      <c r="M144" t="str">
        <f>VLOOKUP(E144,tag_dictionary!$A$1:$B$15,2,0)</f>
        <v>center</v>
      </c>
      <c r="N144">
        <f>VLOOKUP(F144,tag_dictionary!$A$1:$B$15,2,0)</f>
        <v>0</v>
      </c>
      <c r="O144" t="str">
        <f>VLOOKUP(G144,tag_dictionary!$A$1:$B$15,2,0)</f>
        <v>both</v>
      </c>
      <c r="P144">
        <f>VLOOKUP(H144,tag_dictionary!$A$1:$B$15,2,0)</f>
        <v>0</v>
      </c>
      <c r="Q144" t="str">
        <f>IF(ISNA(I144),0,VLOOKUP(I144,tag_dictionary!$A$1:$B$15,2,0))</f>
        <v>both</v>
      </c>
      <c r="R144" t="str">
        <f>IF(ISNA(J144),0,VLOOKUP(J144,tag_dictionary!$A$1:$B$15,2,0))</f>
        <v>center</v>
      </c>
      <c r="S144" t="b">
        <f t="shared" si="14"/>
        <v>0</v>
      </c>
      <c r="T144">
        <f t="shared" si="15"/>
        <v>3</v>
      </c>
      <c r="U144">
        <f t="shared" si="15"/>
        <v>2</v>
      </c>
      <c r="V144">
        <f t="shared" si="15"/>
        <v>0</v>
      </c>
      <c r="W144">
        <f t="shared" si="12"/>
        <v>0</v>
      </c>
      <c r="X144">
        <f t="shared" si="16"/>
        <v>0</v>
      </c>
      <c r="Y144" t="b">
        <f t="shared" si="13"/>
        <v>1</v>
      </c>
      <c r="Z144">
        <f>VLOOKUP(A144,'[1]tags (5)'!A:C,3,0)</f>
        <v>0</v>
      </c>
      <c r="AA144" t="b">
        <f t="shared" si="17"/>
        <v>1</v>
      </c>
    </row>
    <row r="145" spans="1:27" x14ac:dyDescent="0.25">
      <c r="A145" t="s">
        <v>263</v>
      </c>
      <c r="B145" t="s">
        <v>769</v>
      </c>
      <c r="C145">
        <v>0</v>
      </c>
      <c r="D145">
        <v>0</v>
      </c>
      <c r="E145">
        <v>0</v>
      </c>
      <c r="F145">
        <v>0</v>
      </c>
      <c r="G145" t="s">
        <v>291</v>
      </c>
      <c r="H145">
        <v>0</v>
      </c>
      <c r="I145" t="e">
        <v>#N/A</v>
      </c>
      <c r="J145" t="e">
        <v>#N/A</v>
      </c>
      <c r="K145">
        <f>VLOOKUP(C145,tag_dictionary!$A$1:$B$15,2,0)</f>
        <v>0</v>
      </c>
      <c r="L145">
        <f>VLOOKUP(D145,tag_dictionary!$A$1:$B$15,2,0)</f>
        <v>0</v>
      </c>
      <c r="M145">
        <f>VLOOKUP(E145,tag_dictionary!$A$1:$B$15,2,0)</f>
        <v>0</v>
      </c>
      <c r="N145">
        <f>VLOOKUP(F145,tag_dictionary!$A$1:$B$15,2,0)</f>
        <v>0</v>
      </c>
      <c r="O145" t="str">
        <f>VLOOKUP(G145,tag_dictionary!$A$1:$B$15,2,0)</f>
        <v>center</v>
      </c>
      <c r="P145">
        <f>VLOOKUP(H145,tag_dictionary!$A$1:$B$15,2,0)</f>
        <v>0</v>
      </c>
      <c r="Q145">
        <f>IF(ISNA(I145),0,VLOOKUP(I145,tag_dictionary!$A$1:$B$15,2,0))</f>
        <v>0</v>
      </c>
      <c r="R145">
        <f>IF(ISNA(J145),0,VLOOKUP(J145,tag_dictionary!$A$1:$B$15,2,0))</f>
        <v>0</v>
      </c>
      <c r="S145" t="b">
        <f t="shared" si="14"/>
        <v>0</v>
      </c>
      <c r="T145">
        <f t="shared" si="15"/>
        <v>1</v>
      </c>
      <c r="U145">
        <f t="shared" si="15"/>
        <v>0</v>
      </c>
      <c r="V145">
        <f t="shared" si="15"/>
        <v>0</v>
      </c>
      <c r="W145">
        <f t="shared" si="12"/>
        <v>0</v>
      </c>
      <c r="X145">
        <f t="shared" si="16"/>
        <v>0</v>
      </c>
      <c r="Y145" t="b">
        <f t="shared" si="13"/>
        <v>1</v>
      </c>
      <c r="Z145">
        <f>VLOOKUP(A145,'[1]tags (5)'!A:C,3,0)</f>
        <v>0</v>
      </c>
      <c r="AA145" t="b">
        <f t="shared" si="17"/>
        <v>1</v>
      </c>
    </row>
    <row r="146" spans="1:27" x14ac:dyDescent="0.25">
      <c r="A146" t="s">
        <v>264</v>
      </c>
      <c r="B146" t="s">
        <v>770</v>
      </c>
      <c r="C146">
        <v>0</v>
      </c>
      <c r="D146">
        <v>0</v>
      </c>
      <c r="E146">
        <v>0</v>
      </c>
      <c r="F146">
        <v>0</v>
      </c>
      <c r="G146" t="s">
        <v>298</v>
      </c>
      <c r="H146">
        <v>0</v>
      </c>
      <c r="I146" t="e">
        <v>#N/A</v>
      </c>
      <c r="J146" t="e">
        <v>#N/A</v>
      </c>
      <c r="K146">
        <f>VLOOKUP(C146,tag_dictionary!$A$1:$B$15,2,0)</f>
        <v>0</v>
      </c>
      <c r="L146">
        <f>VLOOKUP(D146,tag_dictionary!$A$1:$B$15,2,0)</f>
        <v>0</v>
      </c>
      <c r="M146">
        <f>VLOOKUP(E146,tag_dictionary!$A$1:$B$15,2,0)</f>
        <v>0</v>
      </c>
      <c r="N146">
        <f>VLOOKUP(F146,tag_dictionary!$A$1:$B$15,2,0)</f>
        <v>0</v>
      </c>
      <c r="O146">
        <f>VLOOKUP(G146,tag_dictionary!$A$1:$B$15,2,0)</f>
        <v>0</v>
      </c>
      <c r="P146">
        <f>VLOOKUP(H146,tag_dictionary!$A$1:$B$15,2,0)</f>
        <v>0</v>
      </c>
      <c r="Q146">
        <f>IF(ISNA(I146),0,VLOOKUP(I146,tag_dictionary!$A$1:$B$15,2,0))</f>
        <v>0</v>
      </c>
      <c r="R146">
        <f>IF(ISNA(J146),0,VLOOKUP(J146,tag_dictionary!$A$1:$B$15,2,0))</f>
        <v>0</v>
      </c>
      <c r="S146" t="b">
        <f t="shared" si="14"/>
        <v>0</v>
      </c>
      <c r="T146">
        <f t="shared" si="15"/>
        <v>0</v>
      </c>
      <c r="U146">
        <f t="shared" si="15"/>
        <v>0</v>
      </c>
      <c r="V146">
        <f t="shared" si="15"/>
        <v>0</v>
      </c>
      <c r="W146">
        <f t="shared" si="12"/>
        <v>0</v>
      </c>
      <c r="X146">
        <f t="shared" si="16"/>
        <v>1</v>
      </c>
      <c r="Y146" t="b">
        <f t="shared" si="13"/>
        <v>1</v>
      </c>
      <c r="Z146">
        <f>VLOOKUP(A146,'[1]tags (5)'!A:C,3,0)</f>
        <v>1</v>
      </c>
      <c r="AA146" t="b">
        <f t="shared" si="17"/>
        <v>1</v>
      </c>
    </row>
    <row r="147" spans="1:27" x14ac:dyDescent="0.25">
      <c r="A147" t="s">
        <v>266</v>
      </c>
      <c r="B147" t="s">
        <v>771</v>
      </c>
      <c r="C147">
        <v>0</v>
      </c>
      <c r="D147">
        <v>0</v>
      </c>
      <c r="E147">
        <v>0</v>
      </c>
      <c r="F147">
        <v>0</v>
      </c>
      <c r="G147" t="s">
        <v>291</v>
      </c>
      <c r="H147">
        <v>0</v>
      </c>
      <c r="I147" t="e">
        <v>#N/A</v>
      </c>
      <c r="J147" t="e">
        <v>#N/A</v>
      </c>
      <c r="K147">
        <f>VLOOKUP(C147,tag_dictionary!$A$1:$B$15,2,0)</f>
        <v>0</v>
      </c>
      <c r="L147">
        <f>VLOOKUP(D147,tag_dictionary!$A$1:$B$15,2,0)</f>
        <v>0</v>
      </c>
      <c r="M147">
        <f>VLOOKUP(E147,tag_dictionary!$A$1:$B$15,2,0)</f>
        <v>0</v>
      </c>
      <c r="N147">
        <f>VLOOKUP(F147,tag_dictionary!$A$1:$B$15,2,0)</f>
        <v>0</v>
      </c>
      <c r="O147" t="str">
        <f>VLOOKUP(G147,tag_dictionary!$A$1:$B$15,2,0)</f>
        <v>center</v>
      </c>
      <c r="P147">
        <f>VLOOKUP(H147,tag_dictionary!$A$1:$B$15,2,0)</f>
        <v>0</v>
      </c>
      <c r="Q147">
        <f>IF(ISNA(I147),0,VLOOKUP(I147,tag_dictionary!$A$1:$B$15,2,0))</f>
        <v>0</v>
      </c>
      <c r="R147">
        <f>IF(ISNA(J147),0,VLOOKUP(J147,tag_dictionary!$A$1:$B$15,2,0))</f>
        <v>0</v>
      </c>
      <c r="S147" t="b">
        <f t="shared" si="14"/>
        <v>0</v>
      </c>
      <c r="T147">
        <f t="shared" si="15"/>
        <v>1</v>
      </c>
      <c r="U147">
        <f t="shared" si="15"/>
        <v>0</v>
      </c>
      <c r="V147">
        <f t="shared" si="15"/>
        <v>0</v>
      </c>
      <c r="W147">
        <f t="shared" si="12"/>
        <v>0</v>
      </c>
      <c r="X147">
        <f t="shared" si="16"/>
        <v>0</v>
      </c>
      <c r="Y147" t="b">
        <f t="shared" si="13"/>
        <v>1</v>
      </c>
      <c r="Z147">
        <f>VLOOKUP(A147,'[1]tags (5)'!A:C,3,0)</f>
        <v>0</v>
      </c>
      <c r="AA147" t="b">
        <f t="shared" si="17"/>
        <v>1</v>
      </c>
    </row>
    <row r="148" spans="1:27" x14ac:dyDescent="0.25">
      <c r="A148" t="s">
        <v>269</v>
      </c>
      <c r="B148" t="s">
        <v>772</v>
      </c>
      <c r="C148">
        <v>0</v>
      </c>
      <c r="D148">
        <v>0</v>
      </c>
      <c r="E148">
        <v>0</v>
      </c>
      <c r="F148">
        <v>0</v>
      </c>
      <c r="G148" t="s">
        <v>291</v>
      </c>
      <c r="H148">
        <v>0</v>
      </c>
      <c r="I148" t="e">
        <v>#N/A</v>
      </c>
      <c r="J148" t="e">
        <v>#N/A</v>
      </c>
      <c r="K148">
        <f>VLOOKUP(C148,tag_dictionary!$A$1:$B$15,2,0)</f>
        <v>0</v>
      </c>
      <c r="L148">
        <f>VLOOKUP(D148,tag_dictionary!$A$1:$B$15,2,0)</f>
        <v>0</v>
      </c>
      <c r="M148">
        <f>VLOOKUP(E148,tag_dictionary!$A$1:$B$15,2,0)</f>
        <v>0</v>
      </c>
      <c r="N148">
        <f>VLOOKUP(F148,tag_dictionary!$A$1:$B$15,2,0)</f>
        <v>0</v>
      </c>
      <c r="O148" t="str">
        <f>VLOOKUP(G148,tag_dictionary!$A$1:$B$15,2,0)</f>
        <v>center</v>
      </c>
      <c r="P148">
        <f>VLOOKUP(H148,tag_dictionary!$A$1:$B$15,2,0)</f>
        <v>0</v>
      </c>
      <c r="Q148">
        <f>IF(ISNA(I148),0,VLOOKUP(I148,tag_dictionary!$A$1:$B$15,2,0))</f>
        <v>0</v>
      </c>
      <c r="R148">
        <f>IF(ISNA(J148),0,VLOOKUP(J148,tag_dictionary!$A$1:$B$15,2,0))</f>
        <v>0</v>
      </c>
      <c r="S148" t="b">
        <f t="shared" si="14"/>
        <v>0</v>
      </c>
      <c r="T148">
        <f t="shared" si="15"/>
        <v>1</v>
      </c>
      <c r="U148">
        <f t="shared" si="15"/>
        <v>0</v>
      </c>
      <c r="V148">
        <f t="shared" si="15"/>
        <v>0</v>
      </c>
      <c r="W148">
        <f t="shared" si="12"/>
        <v>0</v>
      </c>
      <c r="X148">
        <f t="shared" si="16"/>
        <v>0</v>
      </c>
      <c r="Y148" t="b">
        <f t="shared" si="13"/>
        <v>1</v>
      </c>
      <c r="Z148">
        <f>VLOOKUP(A148,'[1]tags (5)'!A:C,3,0)</f>
        <v>0</v>
      </c>
      <c r="AA148" t="b">
        <f t="shared" si="17"/>
        <v>1</v>
      </c>
    </row>
    <row r="149" spans="1:27" x14ac:dyDescent="0.25">
      <c r="A149" t="s">
        <v>272</v>
      </c>
      <c r="B149" t="s">
        <v>773</v>
      </c>
      <c r="C149">
        <v>0</v>
      </c>
      <c r="D149">
        <v>0</v>
      </c>
      <c r="E149">
        <v>0</v>
      </c>
      <c r="F149">
        <v>0</v>
      </c>
      <c r="G149" t="s">
        <v>291</v>
      </c>
      <c r="H149">
        <v>0</v>
      </c>
      <c r="I149" t="e">
        <v>#N/A</v>
      </c>
      <c r="J149" t="e">
        <v>#N/A</v>
      </c>
      <c r="K149">
        <f>VLOOKUP(C149,tag_dictionary!$A$1:$B$15,2,0)</f>
        <v>0</v>
      </c>
      <c r="L149">
        <f>VLOOKUP(D149,tag_dictionary!$A$1:$B$15,2,0)</f>
        <v>0</v>
      </c>
      <c r="M149">
        <f>VLOOKUP(E149,tag_dictionary!$A$1:$B$15,2,0)</f>
        <v>0</v>
      </c>
      <c r="N149">
        <f>VLOOKUP(F149,tag_dictionary!$A$1:$B$15,2,0)</f>
        <v>0</v>
      </c>
      <c r="O149" t="str">
        <f>VLOOKUP(G149,tag_dictionary!$A$1:$B$15,2,0)</f>
        <v>center</v>
      </c>
      <c r="P149">
        <f>VLOOKUP(H149,tag_dictionary!$A$1:$B$15,2,0)</f>
        <v>0</v>
      </c>
      <c r="Q149">
        <f>IF(ISNA(I149),0,VLOOKUP(I149,tag_dictionary!$A$1:$B$15,2,0))</f>
        <v>0</v>
      </c>
      <c r="R149">
        <f>IF(ISNA(J149),0,VLOOKUP(J149,tag_dictionary!$A$1:$B$15,2,0))</f>
        <v>0</v>
      </c>
      <c r="S149" t="b">
        <f t="shared" si="14"/>
        <v>0</v>
      </c>
      <c r="T149">
        <f t="shared" si="15"/>
        <v>1</v>
      </c>
      <c r="U149">
        <f t="shared" si="15"/>
        <v>0</v>
      </c>
      <c r="V149">
        <f t="shared" si="15"/>
        <v>0</v>
      </c>
      <c r="W149">
        <f t="shared" si="12"/>
        <v>0</v>
      </c>
      <c r="X149">
        <f t="shared" si="16"/>
        <v>0</v>
      </c>
      <c r="Y149" t="b">
        <f t="shared" si="13"/>
        <v>1</v>
      </c>
      <c r="Z149">
        <f>VLOOKUP(A149,'[1]tags (5)'!A:C,3,0)</f>
        <v>0</v>
      </c>
      <c r="AA149" t="b">
        <f t="shared" si="17"/>
        <v>1</v>
      </c>
    </row>
    <row r="150" spans="1:27" x14ac:dyDescent="0.25">
      <c r="A150" t="s">
        <v>273</v>
      </c>
      <c r="B150" t="s">
        <v>774</v>
      </c>
      <c r="C150">
        <v>0</v>
      </c>
      <c r="D150">
        <v>0</v>
      </c>
      <c r="E150">
        <v>0</v>
      </c>
      <c r="F150">
        <v>0</v>
      </c>
      <c r="G150" t="s">
        <v>291</v>
      </c>
      <c r="H150">
        <v>0</v>
      </c>
      <c r="I150" t="e">
        <v>#N/A</v>
      </c>
      <c r="J150" t="e">
        <v>#N/A</v>
      </c>
      <c r="K150">
        <f>VLOOKUP(C150,tag_dictionary!$A$1:$B$15,2,0)</f>
        <v>0</v>
      </c>
      <c r="L150">
        <f>VLOOKUP(D150,tag_dictionary!$A$1:$B$15,2,0)</f>
        <v>0</v>
      </c>
      <c r="M150">
        <f>VLOOKUP(E150,tag_dictionary!$A$1:$B$15,2,0)</f>
        <v>0</v>
      </c>
      <c r="N150">
        <f>VLOOKUP(F150,tag_dictionary!$A$1:$B$15,2,0)</f>
        <v>0</v>
      </c>
      <c r="O150" t="str">
        <f>VLOOKUP(G150,tag_dictionary!$A$1:$B$15,2,0)</f>
        <v>center</v>
      </c>
      <c r="P150">
        <f>VLOOKUP(H150,tag_dictionary!$A$1:$B$15,2,0)</f>
        <v>0</v>
      </c>
      <c r="Q150">
        <f>IF(ISNA(I150),0,VLOOKUP(I150,tag_dictionary!$A$1:$B$15,2,0))</f>
        <v>0</v>
      </c>
      <c r="R150">
        <f>IF(ISNA(J150),0,VLOOKUP(J150,tag_dictionary!$A$1:$B$15,2,0))</f>
        <v>0</v>
      </c>
      <c r="S150" t="b">
        <f t="shared" si="14"/>
        <v>0</v>
      </c>
      <c r="T150">
        <f t="shared" si="15"/>
        <v>1</v>
      </c>
      <c r="U150">
        <f t="shared" si="15"/>
        <v>0</v>
      </c>
      <c r="V150">
        <f t="shared" si="15"/>
        <v>0</v>
      </c>
      <c r="W150">
        <f t="shared" si="12"/>
        <v>0</v>
      </c>
      <c r="X150">
        <f t="shared" si="16"/>
        <v>0</v>
      </c>
      <c r="Y150" t="b">
        <f t="shared" si="13"/>
        <v>1</v>
      </c>
      <c r="Z150">
        <f>VLOOKUP(A150,'[1]tags (5)'!A:C,3,0)</f>
        <v>0</v>
      </c>
      <c r="AA150" t="b">
        <f t="shared" si="17"/>
        <v>1</v>
      </c>
    </row>
    <row r="151" spans="1:27" x14ac:dyDescent="0.25">
      <c r="A151" t="s">
        <v>275</v>
      </c>
      <c r="B151" t="s">
        <v>775</v>
      </c>
      <c r="C151">
        <v>0</v>
      </c>
      <c r="D151">
        <v>0</v>
      </c>
      <c r="E151">
        <v>0</v>
      </c>
      <c r="F151">
        <v>0</v>
      </c>
      <c r="G151" t="s">
        <v>291</v>
      </c>
      <c r="H151">
        <v>0</v>
      </c>
      <c r="I151" t="e">
        <v>#N/A</v>
      </c>
      <c r="J151" t="e">
        <v>#N/A</v>
      </c>
      <c r="K151">
        <f>VLOOKUP(C151,tag_dictionary!$A$1:$B$15,2,0)</f>
        <v>0</v>
      </c>
      <c r="L151">
        <f>VLOOKUP(D151,tag_dictionary!$A$1:$B$15,2,0)</f>
        <v>0</v>
      </c>
      <c r="M151">
        <f>VLOOKUP(E151,tag_dictionary!$A$1:$B$15,2,0)</f>
        <v>0</v>
      </c>
      <c r="N151">
        <f>VLOOKUP(F151,tag_dictionary!$A$1:$B$15,2,0)</f>
        <v>0</v>
      </c>
      <c r="O151" t="str">
        <f>VLOOKUP(G151,tag_dictionary!$A$1:$B$15,2,0)</f>
        <v>center</v>
      </c>
      <c r="P151">
        <f>VLOOKUP(H151,tag_dictionary!$A$1:$B$15,2,0)</f>
        <v>0</v>
      </c>
      <c r="Q151">
        <f>IF(ISNA(I151),0,VLOOKUP(I151,tag_dictionary!$A$1:$B$15,2,0))</f>
        <v>0</v>
      </c>
      <c r="R151">
        <f>IF(ISNA(J151),0,VLOOKUP(J151,tag_dictionary!$A$1:$B$15,2,0))</f>
        <v>0</v>
      </c>
      <c r="S151" t="b">
        <f t="shared" si="14"/>
        <v>0</v>
      </c>
      <c r="T151">
        <f t="shared" si="15"/>
        <v>1</v>
      </c>
      <c r="U151">
        <f t="shared" si="15"/>
        <v>0</v>
      </c>
      <c r="V151">
        <f t="shared" si="15"/>
        <v>0</v>
      </c>
      <c r="W151">
        <f t="shared" si="12"/>
        <v>0</v>
      </c>
      <c r="X151">
        <f t="shared" si="16"/>
        <v>0</v>
      </c>
      <c r="Y151" t="b">
        <f t="shared" si="13"/>
        <v>1</v>
      </c>
      <c r="Z151">
        <f>VLOOKUP(A151,'[1]tags (5)'!A:C,3,0)</f>
        <v>0</v>
      </c>
      <c r="AA151" t="b">
        <f t="shared" si="17"/>
        <v>1</v>
      </c>
    </row>
    <row r="152" spans="1:27" ht="105" x14ac:dyDescent="0.25">
      <c r="A152" s="8" t="s">
        <v>277</v>
      </c>
      <c r="B152" t="s">
        <v>776</v>
      </c>
      <c r="C152">
        <v>0</v>
      </c>
      <c r="D152">
        <v>0</v>
      </c>
      <c r="E152">
        <v>0</v>
      </c>
      <c r="F152">
        <v>0</v>
      </c>
      <c r="G152" t="s">
        <v>291</v>
      </c>
      <c r="H152">
        <v>0</v>
      </c>
      <c r="I152" t="s">
        <v>291</v>
      </c>
      <c r="J152" t="s">
        <v>291</v>
      </c>
      <c r="K152">
        <f>VLOOKUP(C152,tag_dictionary!$A$1:$B$15,2,0)</f>
        <v>0</v>
      </c>
      <c r="L152">
        <f>VLOOKUP(D152,tag_dictionary!$A$1:$B$15,2,0)</f>
        <v>0</v>
      </c>
      <c r="M152">
        <f>VLOOKUP(E152,tag_dictionary!$A$1:$B$15,2,0)</f>
        <v>0</v>
      </c>
      <c r="N152">
        <f>VLOOKUP(F152,tag_dictionary!$A$1:$B$15,2,0)</f>
        <v>0</v>
      </c>
      <c r="O152" t="str">
        <f>VLOOKUP(G152,tag_dictionary!$A$1:$B$15,2,0)</f>
        <v>center</v>
      </c>
      <c r="P152">
        <f>VLOOKUP(H152,tag_dictionary!$A$1:$B$15,2,0)</f>
        <v>0</v>
      </c>
      <c r="Q152" t="str">
        <f>IF(ISNA(I152),0,VLOOKUP(I152,tag_dictionary!$A$1:$B$15,2,0))</f>
        <v>center</v>
      </c>
      <c r="R152" t="str">
        <f>IF(ISNA(J152),0,VLOOKUP(J152,tag_dictionary!$A$1:$B$15,2,0))</f>
        <v>center</v>
      </c>
      <c r="S152" t="b">
        <f t="shared" si="14"/>
        <v>1</v>
      </c>
      <c r="T152">
        <f t="shared" si="15"/>
        <v>3</v>
      </c>
      <c r="U152">
        <f t="shared" si="15"/>
        <v>0</v>
      </c>
      <c r="V152">
        <f t="shared" si="15"/>
        <v>0</v>
      </c>
      <c r="W152">
        <f t="shared" si="12"/>
        <v>0</v>
      </c>
      <c r="X152">
        <f t="shared" si="16"/>
        <v>0</v>
      </c>
      <c r="Y152" t="b">
        <f t="shared" si="13"/>
        <v>1</v>
      </c>
      <c r="Z152">
        <f>VLOOKUP(A152,'[1]tags (5)'!A:C,3,0)</f>
        <v>0</v>
      </c>
      <c r="AA152" t="b">
        <f t="shared" si="17"/>
        <v>1</v>
      </c>
    </row>
    <row r="153" spans="1:27" ht="60" x14ac:dyDescent="0.25">
      <c r="A153" s="8" t="s">
        <v>279</v>
      </c>
      <c r="B153" t="s">
        <v>777</v>
      </c>
      <c r="C153">
        <v>0</v>
      </c>
      <c r="D153">
        <v>0</v>
      </c>
      <c r="E153">
        <v>0</v>
      </c>
      <c r="F153">
        <v>0</v>
      </c>
      <c r="G153" t="s">
        <v>291</v>
      </c>
      <c r="H153">
        <v>0</v>
      </c>
      <c r="I153" t="e">
        <v>#N/A</v>
      </c>
      <c r="J153" t="e">
        <v>#N/A</v>
      </c>
      <c r="K153">
        <f>VLOOKUP(C153,tag_dictionary!$A$1:$B$15,2,0)</f>
        <v>0</v>
      </c>
      <c r="L153">
        <f>VLOOKUP(D153,tag_dictionary!$A$1:$B$15,2,0)</f>
        <v>0</v>
      </c>
      <c r="M153">
        <f>VLOOKUP(E153,tag_dictionary!$A$1:$B$15,2,0)</f>
        <v>0</v>
      </c>
      <c r="N153">
        <f>VLOOKUP(F153,tag_dictionary!$A$1:$B$15,2,0)</f>
        <v>0</v>
      </c>
      <c r="O153" t="str">
        <f>VLOOKUP(G153,tag_dictionary!$A$1:$B$15,2,0)</f>
        <v>center</v>
      </c>
      <c r="P153">
        <f>VLOOKUP(H153,tag_dictionary!$A$1:$B$15,2,0)</f>
        <v>0</v>
      </c>
      <c r="Q153">
        <f>IF(ISNA(I153),0,VLOOKUP(I153,tag_dictionary!$A$1:$B$15,2,0))</f>
        <v>0</v>
      </c>
      <c r="R153">
        <f>IF(ISNA(J153),0,VLOOKUP(J153,tag_dictionary!$A$1:$B$15,2,0))</f>
        <v>0</v>
      </c>
      <c r="S153" t="b">
        <f t="shared" si="14"/>
        <v>0</v>
      </c>
      <c r="T153">
        <f t="shared" si="15"/>
        <v>1</v>
      </c>
      <c r="U153">
        <f t="shared" si="15"/>
        <v>0</v>
      </c>
      <c r="V153">
        <f t="shared" si="15"/>
        <v>0</v>
      </c>
      <c r="W153">
        <f t="shared" si="12"/>
        <v>0</v>
      </c>
      <c r="X153">
        <f t="shared" si="16"/>
        <v>0</v>
      </c>
      <c r="Y153" t="b">
        <f t="shared" si="13"/>
        <v>1</v>
      </c>
      <c r="Z153">
        <f>VLOOKUP(A153,'[1]tags (5)'!A:C,3,0)</f>
        <v>0</v>
      </c>
      <c r="AA153" t="b">
        <f t="shared" si="17"/>
        <v>1</v>
      </c>
    </row>
    <row r="154" spans="1:27" ht="105" x14ac:dyDescent="0.25">
      <c r="A154" s="8" t="s">
        <v>280</v>
      </c>
      <c r="B154" t="s">
        <v>848</v>
      </c>
      <c r="C154">
        <v>0</v>
      </c>
      <c r="D154">
        <v>0</v>
      </c>
      <c r="E154">
        <v>0</v>
      </c>
      <c r="F154">
        <v>0</v>
      </c>
      <c r="G154" t="s">
        <v>291</v>
      </c>
      <c r="H154">
        <v>0</v>
      </c>
      <c r="I154" t="e">
        <v>#N/A</v>
      </c>
      <c r="J154" t="e">
        <v>#N/A</v>
      </c>
      <c r="K154">
        <f>VLOOKUP(C154,tag_dictionary!$A$1:$B$15,2,0)</f>
        <v>0</v>
      </c>
      <c r="L154">
        <f>VLOOKUP(D154,tag_dictionary!$A$1:$B$15,2,0)</f>
        <v>0</v>
      </c>
      <c r="M154">
        <f>VLOOKUP(E154,tag_dictionary!$A$1:$B$15,2,0)</f>
        <v>0</v>
      </c>
      <c r="N154">
        <f>VLOOKUP(F154,tag_dictionary!$A$1:$B$15,2,0)</f>
        <v>0</v>
      </c>
      <c r="O154" t="str">
        <f>VLOOKUP(G154,tag_dictionary!$A$1:$B$15,2,0)</f>
        <v>center</v>
      </c>
      <c r="P154">
        <f>VLOOKUP(H154,tag_dictionary!$A$1:$B$15,2,0)</f>
        <v>0</v>
      </c>
      <c r="Q154">
        <f>IF(ISNA(I154),0,VLOOKUP(I154,tag_dictionary!$A$1:$B$15,2,0))</f>
        <v>0</v>
      </c>
      <c r="R154">
        <f>IF(ISNA(J154),0,VLOOKUP(J154,tag_dictionary!$A$1:$B$15,2,0))</f>
        <v>0</v>
      </c>
      <c r="S154" t="b">
        <f t="shared" si="14"/>
        <v>0</v>
      </c>
      <c r="T154">
        <f t="shared" si="15"/>
        <v>1</v>
      </c>
      <c r="U154">
        <f t="shared" si="15"/>
        <v>0</v>
      </c>
      <c r="V154">
        <f t="shared" si="15"/>
        <v>0</v>
      </c>
      <c r="W154">
        <f t="shared" si="12"/>
        <v>0</v>
      </c>
      <c r="X154">
        <f t="shared" si="16"/>
        <v>0</v>
      </c>
      <c r="Y154" t="b">
        <f t="shared" si="13"/>
        <v>1</v>
      </c>
      <c r="Z154">
        <f>VLOOKUP(A154,'[1]tags (5)'!A:C,3,0)</f>
        <v>0</v>
      </c>
      <c r="AA154" t="b">
        <f t="shared" si="17"/>
        <v>1</v>
      </c>
    </row>
    <row r="155" spans="1:27" ht="60" x14ac:dyDescent="0.25">
      <c r="A155" s="8" t="s">
        <v>281</v>
      </c>
      <c r="B155" t="s">
        <v>849</v>
      </c>
      <c r="C155">
        <v>0</v>
      </c>
      <c r="D155">
        <v>0</v>
      </c>
      <c r="E155">
        <v>0</v>
      </c>
      <c r="F155">
        <v>0</v>
      </c>
      <c r="G155" t="s">
        <v>291</v>
      </c>
      <c r="H155">
        <v>0</v>
      </c>
      <c r="I155" t="e">
        <v>#N/A</v>
      </c>
      <c r="J155" t="e">
        <v>#N/A</v>
      </c>
      <c r="K155">
        <f>VLOOKUP(C155,tag_dictionary!$A$1:$B$15,2,0)</f>
        <v>0</v>
      </c>
      <c r="L155">
        <f>VLOOKUP(D155,tag_dictionary!$A$1:$B$15,2,0)</f>
        <v>0</v>
      </c>
      <c r="M155">
        <f>VLOOKUP(E155,tag_dictionary!$A$1:$B$15,2,0)</f>
        <v>0</v>
      </c>
      <c r="N155">
        <f>VLOOKUP(F155,tag_dictionary!$A$1:$B$15,2,0)</f>
        <v>0</v>
      </c>
      <c r="O155" t="str">
        <f>VLOOKUP(G155,tag_dictionary!$A$1:$B$15,2,0)</f>
        <v>center</v>
      </c>
      <c r="P155">
        <f>VLOOKUP(H155,tag_dictionary!$A$1:$B$15,2,0)</f>
        <v>0</v>
      </c>
      <c r="Q155">
        <f>IF(ISNA(I155),0,VLOOKUP(I155,tag_dictionary!$A$1:$B$15,2,0))</f>
        <v>0</v>
      </c>
      <c r="R155">
        <f>IF(ISNA(J155),0,VLOOKUP(J155,tag_dictionary!$A$1:$B$15,2,0))</f>
        <v>0</v>
      </c>
      <c r="S155" t="b">
        <f t="shared" si="14"/>
        <v>0</v>
      </c>
      <c r="T155">
        <f t="shared" si="15"/>
        <v>1</v>
      </c>
      <c r="U155">
        <f t="shared" si="15"/>
        <v>0</v>
      </c>
      <c r="V155">
        <f t="shared" si="15"/>
        <v>0</v>
      </c>
      <c r="W155">
        <f t="shared" si="12"/>
        <v>0</v>
      </c>
      <c r="X155">
        <f t="shared" si="16"/>
        <v>0</v>
      </c>
      <c r="Y155" t="b">
        <f t="shared" si="13"/>
        <v>1</v>
      </c>
      <c r="Z155">
        <f>VLOOKUP(A155,'[1]tags (5)'!A:C,3,0)</f>
        <v>0</v>
      </c>
      <c r="AA155" t="b">
        <f t="shared" si="17"/>
        <v>1</v>
      </c>
    </row>
    <row r="156" spans="1:27" ht="45" x14ac:dyDescent="0.25">
      <c r="A156" s="8" t="s">
        <v>282</v>
      </c>
      <c r="B156" t="s">
        <v>1422</v>
      </c>
      <c r="C156">
        <v>0</v>
      </c>
      <c r="D156">
        <v>0</v>
      </c>
      <c r="E156">
        <v>0</v>
      </c>
      <c r="F156">
        <v>0</v>
      </c>
      <c r="G156" t="s">
        <v>291</v>
      </c>
      <c r="H156">
        <v>0</v>
      </c>
      <c r="I156" t="e">
        <v>#N/A</v>
      </c>
      <c r="J156" t="e">
        <v>#N/A</v>
      </c>
      <c r="K156">
        <f>VLOOKUP(C156,tag_dictionary!$A$1:$B$15,2,0)</f>
        <v>0</v>
      </c>
      <c r="L156">
        <f>VLOOKUP(D156,tag_dictionary!$A$1:$B$15,2,0)</f>
        <v>0</v>
      </c>
      <c r="M156">
        <f>VLOOKUP(E156,tag_dictionary!$A$1:$B$15,2,0)</f>
        <v>0</v>
      </c>
      <c r="N156">
        <f>VLOOKUP(F156,tag_dictionary!$A$1:$B$15,2,0)</f>
        <v>0</v>
      </c>
      <c r="O156" t="str">
        <f>VLOOKUP(G156,tag_dictionary!$A$1:$B$15,2,0)</f>
        <v>center</v>
      </c>
      <c r="P156">
        <f>VLOOKUP(H156,tag_dictionary!$A$1:$B$15,2,0)</f>
        <v>0</v>
      </c>
      <c r="Q156">
        <f>IF(ISNA(I156),0,VLOOKUP(I156,tag_dictionary!$A$1:$B$15,2,0))</f>
        <v>0</v>
      </c>
      <c r="R156">
        <f>IF(ISNA(J156),0,VLOOKUP(J156,tag_dictionary!$A$1:$B$15,2,0))</f>
        <v>0</v>
      </c>
      <c r="S156" t="b">
        <f t="shared" si="14"/>
        <v>0</v>
      </c>
      <c r="T156">
        <f t="shared" si="15"/>
        <v>1</v>
      </c>
      <c r="U156">
        <f t="shared" si="15"/>
        <v>0</v>
      </c>
      <c r="V156">
        <f t="shared" si="15"/>
        <v>0</v>
      </c>
      <c r="W156">
        <f t="shared" si="12"/>
        <v>0</v>
      </c>
      <c r="X156">
        <f t="shared" si="16"/>
        <v>0</v>
      </c>
      <c r="Y156" t="b">
        <f t="shared" si="13"/>
        <v>1</v>
      </c>
      <c r="Z156">
        <f>VLOOKUP(A156,'[1]tags (5)'!A:C,3,0)</f>
        <v>0</v>
      </c>
      <c r="AA156" t="b">
        <f t="shared" si="17"/>
        <v>1</v>
      </c>
    </row>
    <row r="157" spans="1:27" ht="30" x14ac:dyDescent="0.25">
      <c r="A157" s="8" t="s">
        <v>382</v>
      </c>
      <c r="B157" t="s">
        <v>779</v>
      </c>
      <c r="C157">
        <v>0</v>
      </c>
      <c r="D157">
        <v>0</v>
      </c>
      <c r="E157">
        <v>0</v>
      </c>
      <c r="F157">
        <v>0</v>
      </c>
      <c r="G157">
        <v>0</v>
      </c>
      <c r="H157">
        <v>0</v>
      </c>
      <c r="I157" t="s">
        <v>293</v>
      </c>
      <c r="J157" t="s">
        <v>291</v>
      </c>
      <c r="K157">
        <f>VLOOKUP(C157,tag_dictionary!$A$1:$B$15,2,0)</f>
        <v>0</v>
      </c>
      <c r="L157">
        <f>VLOOKUP(D157,tag_dictionary!$A$1:$B$15,2,0)</f>
        <v>0</v>
      </c>
      <c r="M157">
        <f>VLOOKUP(E157,tag_dictionary!$A$1:$B$15,2,0)</f>
        <v>0</v>
      </c>
      <c r="N157">
        <f>VLOOKUP(F157,tag_dictionary!$A$1:$B$15,2,0)</f>
        <v>0</v>
      </c>
      <c r="O157">
        <f>VLOOKUP(G157,tag_dictionary!$A$1:$B$15,2,0)</f>
        <v>0</v>
      </c>
      <c r="P157">
        <f>VLOOKUP(H157,tag_dictionary!$A$1:$B$15,2,0)</f>
        <v>0</v>
      </c>
      <c r="Q157" t="str">
        <f>IF(ISNA(I157),0,VLOOKUP(I157,tag_dictionary!$A$1:$B$15,2,0))</f>
        <v>both</v>
      </c>
      <c r="R157" t="str">
        <f>IF(ISNA(J157),0,VLOOKUP(J157,tag_dictionary!$A$1:$B$15,2,0))</f>
        <v>center</v>
      </c>
      <c r="S157" t="b">
        <f t="shared" si="14"/>
        <v>0</v>
      </c>
      <c r="T157">
        <f t="shared" si="15"/>
        <v>1</v>
      </c>
      <c r="U157">
        <f t="shared" si="15"/>
        <v>1</v>
      </c>
      <c r="V157">
        <f t="shared" si="15"/>
        <v>0</v>
      </c>
      <c r="W157">
        <f t="shared" si="12"/>
        <v>0</v>
      </c>
      <c r="X157">
        <f t="shared" si="16"/>
        <v>0</v>
      </c>
      <c r="Y157" t="b">
        <f t="shared" si="13"/>
        <v>1</v>
      </c>
      <c r="Z157">
        <f>VLOOKUP(A157,'[1]tags (5)'!A:C,3,0)</f>
        <v>0</v>
      </c>
      <c r="AA157" t="b">
        <f t="shared" si="17"/>
        <v>1</v>
      </c>
    </row>
    <row r="158" spans="1:27" ht="45" x14ac:dyDescent="0.25">
      <c r="A158" s="8" t="s">
        <v>384</v>
      </c>
      <c r="B158" t="s">
        <v>780</v>
      </c>
      <c r="C158">
        <v>0</v>
      </c>
      <c r="D158">
        <v>0</v>
      </c>
      <c r="E158">
        <v>0</v>
      </c>
      <c r="F158">
        <v>0</v>
      </c>
      <c r="G158">
        <v>0</v>
      </c>
      <c r="H158">
        <v>0</v>
      </c>
      <c r="I158" t="s">
        <v>291</v>
      </c>
      <c r="J158" t="s">
        <v>293</v>
      </c>
      <c r="K158">
        <f>VLOOKUP(C158,tag_dictionary!$A$1:$B$15,2,0)</f>
        <v>0</v>
      </c>
      <c r="L158">
        <f>VLOOKUP(D158,tag_dictionary!$A$1:$B$15,2,0)</f>
        <v>0</v>
      </c>
      <c r="M158">
        <f>VLOOKUP(E158,tag_dictionary!$A$1:$B$15,2,0)</f>
        <v>0</v>
      </c>
      <c r="N158">
        <f>VLOOKUP(F158,tag_dictionary!$A$1:$B$15,2,0)</f>
        <v>0</v>
      </c>
      <c r="O158">
        <f>VLOOKUP(G158,tag_dictionary!$A$1:$B$15,2,0)</f>
        <v>0</v>
      </c>
      <c r="P158">
        <f>VLOOKUP(H158,tag_dictionary!$A$1:$B$15,2,0)</f>
        <v>0</v>
      </c>
      <c r="Q158" t="str">
        <f>IF(ISNA(I158),0,VLOOKUP(I158,tag_dictionary!$A$1:$B$15,2,0))</f>
        <v>center</v>
      </c>
      <c r="R158" t="str">
        <f>IF(ISNA(J158),0,VLOOKUP(J158,tag_dictionary!$A$1:$B$15,2,0))</f>
        <v>both</v>
      </c>
      <c r="S158" t="b">
        <f t="shared" si="14"/>
        <v>0</v>
      </c>
      <c r="T158">
        <f t="shared" si="15"/>
        <v>1</v>
      </c>
      <c r="U158">
        <f t="shared" si="15"/>
        <v>1</v>
      </c>
      <c r="V158">
        <f t="shared" si="15"/>
        <v>0</v>
      </c>
      <c r="W158">
        <f t="shared" si="12"/>
        <v>0</v>
      </c>
      <c r="X158">
        <f t="shared" si="16"/>
        <v>0</v>
      </c>
      <c r="Y158" t="b">
        <f t="shared" si="13"/>
        <v>1</v>
      </c>
      <c r="Z158">
        <f>VLOOKUP(A158,'[1]tags (5)'!A:C,3,0)</f>
        <v>0</v>
      </c>
      <c r="AA158" t="b">
        <f t="shared" si="17"/>
        <v>1</v>
      </c>
    </row>
    <row r="159" spans="1:27" ht="75" x14ac:dyDescent="0.25">
      <c r="A159" s="8" t="s">
        <v>386</v>
      </c>
      <c r="B159" t="s">
        <v>781</v>
      </c>
      <c r="C159">
        <v>0</v>
      </c>
      <c r="D159">
        <v>0</v>
      </c>
      <c r="E159">
        <v>0</v>
      </c>
      <c r="F159">
        <v>0</v>
      </c>
      <c r="G159">
        <v>0</v>
      </c>
      <c r="H159">
        <v>0</v>
      </c>
      <c r="I159" t="s">
        <v>293</v>
      </c>
      <c r="J159" t="s">
        <v>291</v>
      </c>
      <c r="K159">
        <f>VLOOKUP(C159,tag_dictionary!$A$1:$B$15,2,0)</f>
        <v>0</v>
      </c>
      <c r="L159">
        <f>VLOOKUP(D159,tag_dictionary!$A$1:$B$15,2,0)</f>
        <v>0</v>
      </c>
      <c r="M159">
        <f>VLOOKUP(E159,tag_dictionary!$A$1:$B$15,2,0)</f>
        <v>0</v>
      </c>
      <c r="N159">
        <f>VLOOKUP(F159,tag_dictionary!$A$1:$B$15,2,0)</f>
        <v>0</v>
      </c>
      <c r="O159">
        <f>VLOOKUP(G159,tag_dictionary!$A$1:$B$15,2,0)</f>
        <v>0</v>
      </c>
      <c r="P159">
        <f>VLOOKUP(H159,tag_dictionary!$A$1:$B$15,2,0)</f>
        <v>0</v>
      </c>
      <c r="Q159" t="str">
        <f>IF(ISNA(I159),0,VLOOKUP(I159,tag_dictionary!$A$1:$B$15,2,0))</f>
        <v>both</v>
      </c>
      <c r="R159" t="str">
        <f>IF(ISNA(J159),0,VLOOKUP(J159,tag_dictionary!$A$1:$B$15,2,0))</f>
        <v>center</v>
      </c>
      <c r="S159" t="b">
        <f t="shared" si="14"/>
        <v>0</v>
      </c>
      <c r="T159">
        <f t="shared" si="15"/>
        <v>1</v>
      </c>
      <c r="U159">
        <f t="shared" si="15"/>
        <v>1</v>
      </c>
      <c r="V159">
        <f t="shared" si="15"/>
        <v>0</v>
      </c>
      <c r="W159">
        <f t="shared" si="12"/>
        <v>0</v>
      </c>
      <c r="X159">
        <f t="shared" si="16"/>
        <v>0</v>
      </c>
      <c r="Y159" t="b">
        <f t="shared" si="13"/>
        <v>1</v>
      </c>
      <c r="Z159">
        <f>VLOOKUP(A159,'[1]tags (5)'!A:C,3,0)</f>
        <v>0</v>
      </c>
      <c r="AA159" t="b">
        <f t="shared" si="17"/>
        <v>1</v>
      </c>
    </row>
    <row r="160" spans="1:27" ht="75" x14ac:dyDescent="0.25">
      <c r="A160" s="8" t="s">
        <v>388</v>
      </c>
      <c r="B160" t="s">
        <v>782</v>
      </c>
      <c r="C160">
        <v>0</v>
      </c>
      <c r="D160">
        <v>0</v>
      </c>
      <c r="E160">
        <v>0</v>
      </c>
      <c r="F160">
        <v>0</v>
      </c>
      <c r="G160">
        <v>0</v>
      </c>
      <c r="H160">
        <v>0</v>
      </c>
      <c r="I160" t="s">
        <v>291</v>
      </c>
      <c r="J160" t="s">
        <v>291</v>
      </c>
      <c r="K160">
        <f>VLOOKUP(C160,tag_dictionary!$A$1:$B$15,2,0)</f>
        <v>0</v>
      </c>
      <c r="L160">
        <f>VLOOKUP(D160,tag_dictionary!$A$1:$B$15,2,0)</f>
        <v>0</v>
      </c>
      <c r="M160">
        <f>VLOOKUP(E160,tag_dictionary!$A$1:$B$15,2,0)</f>
        <v>0</v>
      </c>
      <c r="N160">
        <f>VLOOKUP(F160,tag_dictionary!$A$1:$B$15,2,0)</f>
        <v>0</v>
      </c>
      <c r="O160">
        <f>VLOOKUP(G160,tag_dictionary!$A$1:$B$15,2,0)</f>
        <v>0</v>
      </c>
      <c r="P160">
        <f>VLOOKUP(H160,tag_dictionary!$A$1:$B$15,2,0)</f>
        <v>0</v>
      </c>
      <c r="Q160" t="str">
        <f>IF(ISNA(I160),0,VLOOKUP(I160,tag_dictionary!$A$1:$B$15,2,0))</f>
        <v>center</v>
      </c>
      <c r="R160" t="str">
        <f>IF(ISNA(J160),0,VLOOKUP(J160,tag_dictionary!$A$1:$B$15,2,0))</f>
        <v>center</v>
      </c>
      <c r="S160" t="b">
        <f t="shared" si="14"/>
        <v>1</v>
      </c>
      <c r="T160">
        <f t="shared" si="15"/>
        <v>2</v>
      </c>
      <c r="U160">
        <f t="shared" si="15"/>
        <v>0</v>
      </c>
      <c r="V160">
        <f t="shared" si="15"/>
        <v>0</v>
      </c>
      <c r="W160">
        <f t="shared" si="12"/>
        <v>0</v>
      </c>
      <c r="X160">
        <f t="shared" si="16"/>
        <v>0</v>
      </c>
      <c r="Y160" t="b">
        <f t="shared" si="13"/>
        <v>1</v>
      </c>
      <c r="Z160">
        <f>VLOOKUP(A160,'[1]tags (5)'!A:C,3,0)</f>
        <v>0</v>
      </c>
      <c r="AA160" t="b">
        <f t="shared" si="17"/>
        <v>1</v>
      </c>
    </row>
    <row r="161" spans="1:27" ht="90" x14ac:dyDescent="0.25">
      <c r="A161" s="8" t="s">
        <v>390</v>
      </c>
      <c r="B161" t="s">
        <v>783</v>
      </c>
      <c r="C161">
        <v>0</v>
      </c>
      <c r="D161">
        <v>0</v>
      </c>
      <c r="E161">
        <v>0</v>
      </c>
      <c r="F161">
        <v>0</v>
      </c>
      <c r="G161">
        <v>0</v>
      </c>
      <c r="H161">
        <v>0</v>
      </c>
      <c r="I161" t="s">
        <v>293</v>
      </c>
      <c r="J161" t="s">
        <v>291</v>
      </c>
      <c r="K161">
        <f>VLOOKUP(C161,tag_dictionary!$A$1:$B$15,2,0)</f>
        <v>0</v>
      </c>
      <c r="L161">
        <f>VLOOKUP(D161,tag_dictionary!$A$1:$B$15,2,0)</f>
        <v>0</v>
      </c>
      <c r="M161">
        <f>VLOOKUP(E161,tag_dictionary!$A$1:$B$15,2,0)</f>
        <v>0</v>
      </c>
      <c r="N161">
        <f>VLOOKUP(F161,tag_dictionary!$A$1:$B$15,2,0)</f>
        <v>0</v>
      </c>
      <c r="O161">
        <f>VLOOKUP(G161,tag_dictionary!$A$1:$B$15,2,0)</f>
        <v>0</v>
      </c>
      <c r="P161">
        <f>VLOOKUP(H161,tag_dictionary!$A$1:$B$15,2,0)</f>
        <v>0</v>
      </c>
      <c r="Q161" t="str">
        <f>IF(ISNA(I161),0,VLOOKUP(I161,tag_dictionary!$A$1:$B$15,2,0))</f>
        <v>both</v>
      </c>
      <c r="R161" t="str">
        <f>IF(ISNA(J161),0,VLOOKUP(J161,tag_dictionary!$A$1:$B$15,2,0))</f>
        <v>center</v>
      </c>
      <c r="S161" t="b">
        <f t="shared" si="14"/>
        <v>0</v>
      </c>
      <c r="T161">
        <f t="shared" si="15"/>
        <v>1</v>
      </c>
      <c r="U161">
        <f t="shared" si="15"/>
        <v>1</v>
      </c>
      <c r="V161">
        <f t="shared" si="15"/>
        <v>0</v>
      </c>
      <c r="W161">
        <f t="shared" si="12"/>
        <v>0</v>
      </c>
      <c r="X161">
        <f t="shared" si="16"/>
        <v>0</v>
      </c>
      <c r="Y161" t="b">
        <f t="shared" si="13"/>
        <v>1</v>
      </c>
      <c r="Z161">
        <f>VLOOKUP(A161,'[1]tags (5)'!A:C,3,0)</f>
        <v>0</v>
      </c>
      <c r="AA161" t="b">
        <f t="shared" si="17"/>
        <v>1</v>
      </c>
    </row>
    <row r="162" spans="1:27" ht="60" x14ac:dyDescent="0.25">
      <c r="A162" s="8" t="s">
        <v>392</v>
      </c>
      <c r="B162" t="s">
        <v>784</v>
      </c>
      <c r="C162">
        <v>0</v>
      </c>
      <c r="D162">
        <v>0</v>
      </c>
      <c r="E162">
        <v>0</v>
      </c>
      <c r="F162">
        <v>0</v>
      </c>
      <c r="G162">
        <v>0</v>
      </c>
      <c r="H162">
        <v>0</v>
      </c>
      <c r="I162" t="s">
        <v>291</v>
      </c>
      <c r="J162" t="s">
        <v>291</v>
      </c>
      <c r="K162">
        <f>VLOOKUP(C162,tag_dictionary!$A$1:$B$15,2,0)</f>
        <v>0</v>
      </c>
      <c r="L162">
        <f>VLOOKUP(D162,tag_dictionary!$A$1:$B$15,2,0)</f>
        <v>0</v>
      </c>
      <c r="M162">
        <f>VLOOKUP(E162,tag_dictionary!$A$1:$B$15,2,0)</f>
        <v>0</v>
      </c>
      <c r="N162">
        <f>VLOOKUP(F162,tag_dictionary!$A$1:$B$15,2,0)</f>
        <v>0</v>
      </c>
      <c r="O162">
        <f>VLOOKUP(G162,tag_dictionary!$A$1:$B$15,2,0)</f>
        <v>0</v>
      </c>
      <c r="P162">
        <f>VLOOKUP(H162,tag_dictionary!$A$1:$B$15,2,0)</f>
        <v>0</v>
      </c>
      <c r="Q162" t="str">
        <f>IF(ISNA(I162),0,VLOOKUP(I162,tag_dictionary!$A$1:$B$15,2,0))</f>
        <v>center</v>
      </c>
      <c r="R162" t="str">
        <f>IF(ISNA(J162),0,VLOOKUP(J162,tag_dictionary!$A$1:$B$15,2,0))</f>
        <v>center</v>
      </c>
      <c r="S162" t="b">
        <f t="shared" si="14"/>
        <v>1</v>
      </c>
      <c r="T162">
        <f t="shared" si="15"/>
        <v>2</v>
      </c>
      <c r="U162">
        <f t="shared" si="15"/>
        <v>0</v>
      </c>
      <c r="V162">
        <f t="shared" si="15"/>
        <v>0</v>
      </c>
      <c r="W162">
        <f t="shared" si="12"/>
        <v>0</v>
      </c>
      <c r="X162">
        <f t="shared" si="16"/>
        <v>0</v>
      </c>
      <c r="Y162" t="b">
        <f t="shared" si="13"/>
        <v>1</v>
      </c>
      <c r="Z162">
        <f>VLOOKUP(A162,'[1]tags (5)'!A:C,3,0)</f>
        <v>0</v>
      </c>
      <c r="AA162" t="b">
        <f t="shared" si="17"/>
        <v>1</v>
      </c>
    </row>
    <row r="163" spans="1:27" ht="120" x14ac:dyDescent="0.25">
      <c r="A163" s="8" t="s">
        <v>394</v>
      </c>
      <c r="B163" t="s">
        <v>785</v>
      </c>
      <c r="C163">
        <v>0</v>
      </c>
      <c r="D163">
        <v>0</v>
      </c>
      <c r="E163">
        <v>0</v>
      </c>
      <c r="F163">
        <v>0</v>
      </c>
      <c r="G163">
        <v>0</v>
      </c>
      <c r="H163">
        <v>0</v>
      </c>
      <c r="I163" t="s">
        <v>291</v>
      </c>
      <c r="J163" t="s">
        <v>291</v>
      </c>
      <c r="K163">
        <f>VLOOKUP(C163,tag_dictionary!$A$1:$B$15,2,0)</f>
        <v>0</v>
      </c>
      <c r="L163">
        <f>VLOOKUP(D163,tag_dictionary!$A$1:$B$15,2,0)</f>
        <v>0</v>
      </c>
      <c r="M163">
        <f>VLOOKUP(E163,tag_dictionary!$A$1:$B$15,2,0)</f>
        <v>0</v>
      </c>
      <c r="N163">
        <f>VLOOKUP(F163,tag_dictionary!$A$1:$B$15,2,0)</f>
        <v>0</v>
      </c>
      <c r="O163">
        <f>VLOOKUP(G163,tag_dictionary!$A$1:$B$15,2,0)</f>
        <v>0</v>
      </c>
      <c r="P163">
        <f>VLOOKUP(H163,tag_dictionary!$A$1:$B$15,2,0)</f>
        <v>0</v>
      </c>
      <c r="Q163" t="str">
        <f>IF(ISNA(I163),0,VLOOKUP(I163,tag_dictionary!$A$1:$B$15,2,0))</f>
        <v>center</v>
      </c>
      <c r="R163" t="str">
        <f>IF(ISNA(J163),0,VLOOKUP(J163,tag_dictionary!$A$1:$B$15,2,0))</f>
        <v>center</v>
      </c>
      <c r="S163" t="b">
        <f t="shared" si="14"/>
        <v>1</v>
      </c>
      <c r="T163">
        <f t="shared" si="15"/>
        <v>2</v>
      </c>
      <c r="U163">
        <f t="shared" si="15"/>
        <v>0</v>
      </c>
      <c r="V163">
        <f t="shared" si="15"/>
        <v>0</v>
      </c>
      <c r="W163">
        <f t="shared" si="12"/>
        <v>0</v>
      </c>
      <c r="X163">
        <f t="shared" si="16"/>
        <v>0</v>
      </c>
      <c r="Y163" t="b">
        <f t="shared" si="13"/>
        <v>1</v>
      </c>
      <c r="Z163">
        <f>VLOOKUP(A163,'[1]tags (5)'!A:C,3,0)</f>
        <v>0</v>
      </c>
      <c r="AA163" t="b">
        <f t="shared" si="17"/>
        <v>1</v>
      </c>
    </row>
    <row r="164" spans="1:27" ht="75" x14ac:dyDescent="0.25">
      <c r="A164" s="8" t="s">
        <v>396</v>
      </c>
      <c r="B164" t="s">
        <v>786</v>
      </c>
      <c r="C164">
        <v>0</v>
      </c>
      <c r="D164">
        <v>0</v>
      </c>
      <c r="E164">
        <v>0</v>
      </c>
      <c r="F164">
        <v>0</v>
      </c>
      <c r="G164">
        <v>0</v>
      </c>
      <c r="H164">
        <v>0</v>
      </c>
      <c r="I164" t="s">
        <v>291</v>
      </c>
      <c r="J164" t="s">
        <v>291</v>
      </c>
      <c r="K164">
        <f>VLOOKUP(C164,tag_dictionary!$A$1:$B$15,2,0)</f>
        <v>0</v>
      </c>
      <c r="L164">
        <f>VLOOKUP(D164,tag_dictionary!$A$1:$B$15,2,0)</f>
        <v>0</v>
      </c>
      <c r="M164">
        <f>VLOOKUP(E164,tag_dictionary!$A$1:$B$15,2,0)</f>
        <v>0</v>
      </c>
      <c r="N164">
        <f>VLOOKUP(F164,tag_dictionary!$A$1:$B$15,2,0)</f>
        <v>0</v>
      </c>
      <c r="O164">
        <f>VLOOKUP(G164,tag_dictionary!$A$1:$B$15,2,0)</f>
        <v>0</v>
      </c>
      <c r="P164">
        <f>VLOOKUP(H164,tag_dictionary!$A$1:$B$15,2,0)</f>
        <v>0</v>
      </c>
      <c r="Q164" t="str">
        <f>IF(ISNA(I164),0,VLOOKUP(I164,tag_dictionary!$A$1:$B$15,2,0))</f>
        <v>center</v>
      </c>
      <c r="R164" t="str">
        <f>IF(ISNA(J164),0,VLOOKUP(J164,tag_dictionary!$A$1:$B$15,2,0))</f>
        <v>center</v>
      </c>
      <c r="S164" t="b">
        <f t="shared" si="14"/>
        <v>1</v>
      </c>
      <c r="T164">
        <f t="shared" si="15"/>
        <v>2</v>
      </c>
      <c r="U164">
        <f t="shared" si="15"/>
        <v>0</v>
      </c>
      <c r="V164">
        <f t="shared" si="15"/>
        <v>0</v>
      </c>
      <c r="W164">
        <f t="shared" si="12"/>
        <v>0</v>
      </c>
      <c r="X164">
        <f t="shared" si="16"/>
        <v>0</v>
      </c>
      <c r="Y164" t="b">
        <f t="shared" si="13"/>
        <v>1</v>
      </c>
      <c r="Z164">
        <f>VLOOKUP(A164,'[1]tags (5)'!A:C,3,0)</f>
        <v>0</v>
      </c>
      <c r="AA164" t="b">
        <f t="shared" si="17"/>
        <v>1</v>
      </c>
    </row>
    <row r="165" spans="1:27" ht="45" x14ac:dyDescent="0.25">
      <c r="A165" s="8" t="s">
        <v>398</v>
      </c>
      <c r="B165" t="s">
        <v>787</v>
      </c>
      <c r="C165">
        <v>0</v>
      </c>
      <c r="D165">
        <v>0</v>
      </c>
      <c r="E165">
        <v>0</v>
      </c>
      <c r="F165">
        <v>0</v>
      </c>
      <c r="G165">
        <v>0</v>
      </c>
      <c r="H165">
        <v>0</v>
      </c>
      <c r="I165" t="s">
        <v>291</v>
      </c>
      <c r="J165" t="s">
        <v>291</v>
      </c>
      <c r="K165">
        <f>VLOOKUP(C165,tag_dictionary!$A$1:$B$15,2,0)</f>
        <v>0</v>
      </c>
      <c r="L165">
        <f>VLOOKUP(D165,tag_dictionary!$A$1:$B$15,2,0)</f>
        <v>0</v>
      </c>
      <c r="M165">
        <f>VLOOKUP(E165,tag_dictionary!$A$1:$B$15,2,0)</f>
        <v>0</v>
      </c>
      <c r="N165">
        <f>VLOOKUP(F165,tag_dictionary!$A$1:$B$15,2,0)</f>
        <v>0</v>
      </c>
      <c r="O165">
        <f>VLOOKUP(G165,tag_dictionary!$A$1:$B$15,2,0)</f>
        <v>0</v>
      </c>
      <c r="P165">
        <f>VLOOKUP(H165,tag_dictionary!$A$1:$B$15,2,0)</f>
        <v>0</v>
      </c>
      <c r="Q165" t="str">
        <f>IF(ISNA(I165),0,VLOOKUP(I165,tag_dictionary!$A$1:$B$15,2,0))</f>
        <v>center</v>
      </c>
      <c r="R165" t="str">
        <f>IF(ISNA(J165),0,VLOOKUP(J165,tag_dictionary!$A$1:$B$15,2,0))</f>
        <v>center</v>
      </c>
      <c r="S165" t="b">
        <f t="shared" si="14"/>
        <v>1</v>
      </c>
      <c r="T165">
        <f t="shared" si="15"/>
        <v>2</v>
      </c>
      <c r="U165">
        <f t="shared" si="15"/>
        <v>0</v>
      </c>
      <c r="V165">
        <f t="shared" si="15"/>
        <v>0</v>
      </c>
      <c r="W165">
        <f t="shared" si="12"/>
        <v>0</v>
      </c>
      <c r="X165">
        <f t="shared" si="16"/>
        <v>0</v>
      </c>
      <c r="Y165" t="b">
        <f t="shared" si="13"/>
        <v>1</v>
      </c>
      <c r="Z165">
        <f>VLOOKUP(A165,'[1]tags (5)'!A:C,3,0)</f>
        <v>0</v>
      </c>
      <c r="AA165" t="b">
        <f t="shared" si="17"/>
        <v>1</v>
      </c>
    </row>
    <row r="166" spans="1:27" ht="45" x14ac:dyDescent="0.25">
      <c r="A166" s="8" t="s">
        <v>400</v>
      </c>
      <c r="B166" t="s">
        <v>788</v>
      </c>
      <c r="C166">
        <v>0</v>
      </c>
      <c r="D166">
        <v>0</v>
      </c>
      <c r="E166">
        <v>0</v>
      </c>
      <c r="F166">
        <v>0</v>
      </c>
      <c r="G166">
        <v>0</v>
      </c>
      <c r="H166">
        <v>0</v>
      </c>
      <c r="I166" t="s">
        <v>291</v>
      </c>
      <c r="J166" t="s">
        <v>291</v>
      </c>
      <c r="K166">
        <f>VLOOKUP(C166,tag_dictionary!$A$1:$B$15,2,0)</f>
        <v>0</v>
      </c>
      <c r="L166">
        <f>VLOOKUP(D166,tag_dictionary!$A$1:$B$15,2,0)</f>
        <v>0</v>
      </c>
      <c r="M166">
        <f>VLOOKUP(E166,tag_dictionary!$A$1:$B$15,2,0)</f>
        <v>0</v>
      </c>
      <c r="N166">
        <f>VLOOKUP(F166,tag_dictionary!$A$1:$B$15,2,0)</f>
        <v>0</v>
      </c>
      <c r="O166">
        <f>VLOOKUP(G166,tag_dictionary!$A$1:$B$15,2,0)</f>
        <v>0</v>
      </c>
      <c r="P166">
        <f>VLOOKUP(H166,tag_dictionary!$A$1:$B$15,2,0)</f>
        <v>0</v>
      </c>
      <c r="Q166" t="str">
        <f>IF(ISNA(I166),0,VLOOKUP(I166,tag_dictionary!$A$1:$B$15,2,0))</f>
        <v>center</v>
      </c>
      <c r="R166" t="str">
        <f>IF(ISNA(J166),0,VLOOKUP(J166,tag_dictionary!$A$1:$B$15,2,0))</f>
        <v>center</v>
      </c>
      <c r="S166" t="b">
        <f t="shared" si="14"/>
        <v>1</v>
      </c>
      <c r="T166">
        <f t="shared" si="15"/>
        <v>2</v>
      </c>
      <c r="U166">
        <f t="shared" si="15"/>
        <v>0</v>
      </c>
      <c r="V166">
        <f t="shared" si="15"/>
        <v>0</v>
      </c>
      <c r="W166">
        <f t="shared" si="12"/>
        <v>0</v>
      </c>
      <c r="X166">
        <f t="shared" si="16"/>
        <v>0</v>
      </c>
      <c r="Y166" t="b">
        <f t="shared" si="13"/>
        <v>1</v>
      </c>
      <c r="Z166">
        <f>VLOOKUP(A166,'[1]tags (5)'!A:C,3,0)</f>
        <v>0</v>
      </c>
      <c r="AA166" t="b">
        <f t="shared" si="17"/>
        <v>1</v>
      </c>
    </row>
    <row r="167" spans="1:27" ht="30" x14ac:dyDescent="0.25">
      <c r="A167" s="8" t="s">
        <v>402</v>
      </c>
      <c r="B167" t="s">
        <v>789</v>
      </c>
      <c r="C167">
        <v>0</v>
      </c>
      <c r="D167">
        <v>0</v>
      </c>
      <c r="E167">
        <v>0</v>
      </c>
      <c r="F167">
        <v>0</v>
      </c>
      <c r="G167">
        <v>0</v>
      </c>
      <c r="H167">
        <v>0</v>
      </c>
      <c r="I167" t="s">
        <v>291</v>
      </c>
      <c r="J167" t="s">
        <v>291</v>
      </c>
      <c r="K167">
        <f>VLOOKUP(C167,tag_dictionary!$A$1:$B$15,2,0)</f>
        <v>0</v>
      </c>
      <c r="L167">
        <f>VLOOKUP(D167,tag_dictionary!$A$1:$B$15,2,0)</f>
        <v>0</v>
      </c>
      <c r="M167">
        <f>VLOOKUP(E167,tag_dictionary!$A$1:$B$15,2,0)</f>
        <v>0</v>
      </c>
      <c r="N167">
        <f>VLOOKUP(F167,tag_dictionary!$A$1:$B$15,2,0)</f>
        <v>0</v>
      </c>
      <c r="O167">
        <f>VLOOKUP(G167,tag_dictionary!$A$1:$B$15,2,0)</f>
        <v>0</v>
      </c>
      <c r="P167">
        <f>VLOOKUP(H167,tag_dictionary!$A$1:$B$15,2,0)</f>
        <v>0</v>
      </c>
      <c r="Q167" t="str">
        <f>IF(ISNA(I167),0,VLOOKUP(I167,tag_dictionary!$A$1:$B$15,2,0))</f>
        <v>center</v>
      </c>
      <c r="R167" t="str">
        <f>IF(ISNA(J167),0,VLOOKUP(J167,tag_dictionary!$A$1:$B$15,2,0))</f>
        <v>center</v>
      </c>
      <c r="S167" t="b">
        <f t="shared" si="14"/>
        <v>1</v>
      </c>
      <c r="T167">
        <f t="shared" si="15"/>
        <v>2</v>
      </c>
      <c r="U167">
        <f t="shared" si="15"/>
        <v>0</v>
      </c>
      <c r="V167">
        <f t="shared" si="15"/>
        <v>0</v>
      </c>
      <c r="W167">
        <f t="shared" si="12"/>
        <v>0</v>
      </c>
      <c r="X167">
        <f t="shared" si="16"/>
        <v>0</v>
      </c>
      <c r="Y167" t="b">
        <f t="shared" si="13"/>
        <v>1</v>
      </c>
      <c r="Z167">
        <f>VLOOKUP(A167,'[1]tags (5)'!A:C,3,0)</f>
        <v>0</v>
      </c>
      <c r="AA167" t="b">
        <f t="shared" si="17"/>
        <v>1</v>
      </c>
    </row>
    <row r="168" spans="1:27" ht="60" x14ac:dyDescent="0.25">
      <c r="A168" s="8" t="s">
        <v>404</v>
      </c>
      <c r="B168" t="s">
        <v>790</v>
      </c>
      <c r="C168">
        <v>0</v>
      </c>
      <c r="D168">
        <v>0</v>
      </c>
      <c r="E168">
        <v>0</v>
      </c>
      <c r="F168">
        <v>0</v>
      </c>
      <c r="G168">
        <v>0</v>
      </c>
      <c r="H168">
        <v>0</v>
      </c>
      <c r="I168" t="s">
        <v>291</v>
      </c>
      <c r="J168" t="s">
        <v>291</v>
      </c>
      <c r="K168">
        <f>VLOOKUP(C168,tag_dictionary!$A$1:$B$15,2,0)</f>
        <v>0</v>
      </c>
      <c r="L168">
        <f>VLOOKUP(D168,tag_dictionary!$A$1:$B$15,2,0)</f>
        <v>0</v>
      </c>
      <c r="M168">
        <f>VLOOKUP(E168,tag_dictionary!$A$1:$B$15,2,0)</f>
        <v>0</v>
      </c>
      <c r="N168">
        <f>VLOOKUP(F168,tag_dictionary!$A$1:$B$15,2,0)</f>
        <v>0</v>
      </c>
      <c r="O168">
        <f>VLOOKUP(G168,tag_dictionary!$A$1:$B$15,2,0)</f>
        <v>0</v>
      </c>
      <c r="P168">
        <f>VLOOKUP(H168,tag_dictionary!$A$1:$B$15,2,0)</f>
        <v>0</v>
      </c>
      <c r="Q168" t="str">
        <f>IF(ISNA(I168),0,VLOOKUP(I168,tag_dictionary!$A$1:$B$15,2,0))</f>
        <v>center</v>
      </c>
      <c r="R168" t="str">
        <f>IF(ISNA(J168),0,VLOOKUP(J168,tag_dictionary!$A$1:$B$15,2,0))</f>
        <v>center</v>
      </c>
      <c r="S168" t="b">
        <f t="shared" si="14"/>
        <v>1</v>
      </c>
      <c r="T168">
        <f t="shared" si="15"/>
        <v>2</v>
      </c>
      <c r="U168">
        <f t="shared" si="15"/>
        <v>0</v>
      </c>
      <c r="V168">
        <f t="shared" si="15"/>
        <v>0</v>
      </c>
      <c r="W168">
        <f t="shared" si="12"/>
        <v>0</v>
      </c>
      <c r="X168">
        <f t="shared" si="16"/>
        <v>0</v>
      </c>
      <c r="Y168" t="b">
        <f t="shared" si="13"/>
        <v>1</v>
      </c>
      <c r="Z168">
        <f>VLOOKUP(A168,'[1]tags (5)'!A:C,3,0)</f>
        <v>0</v>
      </c>
      <c r="AA168" t="b">
        <f t="shared" si="17"/>
        <v>1</v>
      </c>
    </row>
    <row r="169" spans="1:27" ht="45" x14ac:dyDescent="0.25">
      <c r="A169" s="8" t="s">
        <v>406</v>
      </c>
      <c r="B169" t="s">
        <v>791</v>
      </c>
      <c r="C169">
        <v>0</v>
      </c>
      <c r="D169">
        <v>0</v>
      </c>
      <c r="E169">
        <v>0</v>
      </c>
      <c r="F169">
        <v>0</v>
      </c>
      <c r="G169">
        <v>0</v>
      </c>
      <c r="H169">
        <v>0</v>
      </c>
      <c r="I169" t="s">
        <v>291</v>
      </c>
      <c r="J169" t="s">
        <v>291</v>
      </c>
      <c r="K169">
        <f>VLOOKUP(C169,tag_dictionary!$A$1:$B$15,2,0)</f>
        <v>0</v>
      </c>
      <c r="L169">
        <f>VLOOKUP(D169,tag_dictionary!$A$1:$B$15,2,0)</f>
        <v>0</v>
      </c>
      <c r="M169">
        <f>VLOOKUP(E169,tag_dictionary!$A$1:$B$15,2,0)</f>
        <v>0</v>
      </c>
      <c r="N169">
        <f>VLOOKUP(F169,tag_dictionary!$A$1:$B$15,2,0)</f>
        <v>0</v>
      </c>
      <c r="O169">
        <f>VLOOKUP(G169,tag_dictionary!$A$1:$B$15,2,0)</f>
        <v>0</v>
      </c>
      <c r="P169">
        <f>VLOOKUP(H169,tag_dictionary!$A$1:$B$15,2,0)</f>
        <v>0</v>
      </c>
      <c r="Q169" t="str">
        <f>IF(ISNA(I169),0,VLOOKUP(I169,tag_dictionary!$A$1:$B$15,2,0))</f>
        <v>center</v>
      </c>
      <c r="R169" t="str">
        <f>IF(ISNA(J169),0,VLOOKUP(J169,tag_dictionary!$A$1:$B$15,2,0))</f>
        <v>center</v>
      </c>
      <c r="S169" t="b">
        <f t="shared" si="14"/>
        <v>1</v>
      </c>
      <c r="T169">
        <f t="shared" si="15"/>
        <v>2</v>
      </c>
      <c r="U169">
        <f t="shared" si="15"/>
        <v>0</v>
      </c>
      <c r="V169">
        <f t="shared" si="15"/>
        <v>0</v>
      </c>
      <c r="W169">
        <f t="shared" si="12"/>
        <v>0</v>
      </c>
      <c r="X169">
        <f t="shared" si="16"/>
        <v>0</v>
      </c>
      <c r="Y169" t="b">
        <f t="shared" si="13"/>
        <v>1</v>
      </c>
      <c r="Z169">
        <f>VLOOKUP(A169,'[1]tags (5)'!A:C,3,0)</f>
        <v>0</v>
      </c>
      <c r="AA169" t="b">
        <f t="shared" si="17"/>
        <v>1</v>
      </c>
    </row>
    <row r="170" spans="1:27" ht="75" x14ac:dyDescent="0.25">
      <c r="A170" s="8" t="s">
        <v>412</v>
      </c>
      <c r="B170" t="s">
        <v>792</v>
      </c>
      <c r="C170">
        <v>0</v>
      </c>
      <c r="D170">
        <v>0</v>
      </c>
      <c r="E170">
        <v>0</v>
      </c>
      <c r="F170">
        <v>0</v>
      </c>
      <c r="G170">
        <v>0</v>
      </c>
      <c r="H170">
        <v>0</v>
      </c>
      <c r="I170" t="s">
        <v>291</v>
      </c>
      <c r="J170" t="s">
        <v>291</v>
      </c>
      <c r="K170">
        <f>VLOOKUP(C170,tag_dictionary!$A$1:$B$15,2,0)</f>
        <v>0</v>
      </c>
      <c r="L170">
        <f>VLOOKUP(D170,tag_dictionary!$A$1:$B$15,2,0)</f>
        <v>0</v>
      </c>
      <c r="M170">
        <f>VLOOKUP(E170,tag_dictionary!$A$1:$B$15,2,0)</f>
        <v>0</v>
      </c>
      <c r="N170">
        <f>VLOOKUP(F170,tag_dictionary!$A$1:$B$15,2,0)</f>
        <v>0</v>
      </c>
      <c r="O170">
        <f>VLOOKUP(G170,tag_dictionary!$A$1:$B$15,2,0)</f>
        <v>0</v>
      </c>
      <c r="P170">
        <f>VLOOKUP(H170,tag_dictionary!$A$1:$B$15,2,0)</f>
        <v>0</v>
      </c>
      <c r="Q170" t="str">
        <f>IF(ISNA(I170),0,VLOOKUP(I170,tag_dictionary!$A$1:$B$15,2,0))</f>
        <v>center</v>
      </c>
      <c r="R170" t="str">
        <f>IF(ISNA(J170),0,VLOOKUP(J170,tag_dictionary!$A$1:$B$15,2,0))</f>
        <v>center</v>
      </c>
      <c r="S170" t="b">
        <f t="shared" si="14"/>
        <v>1</v>
      </c>
      <c r="T170">
        <f t="shared" si="15"/>
        <v>2</v>
      </c>
      <c r="U170">
        <f t="shared" si="15"/>
        <v>0</v>
      </c>
      <c r="V170">
        <f t="shared" si="15"/>
        <v>0</v>
      </c>
      <c r="W170">
        <f t="shared" si="12"/>
        <v>0</v>
      </c>
      <c r="X170">
        <f t="shared" si="16"/>
        <v>0</v>
      </c>
      <c r="Y170" t="b">
        <f t="shared" si="13"/>
        <v>1</v>
      </c>
      <c r="Z170">
        <f>VLOOKUP(A170,'[1]tags (5)'!A:C,3,0)</f>
        <v>0</v>
      </c>
      <c r="AA170" t="b">
        <f t="shared" si="17"/>
        <v>1</v>
      </c>
    </row>
    <row r="171" spans="1:27" ht="75" x14ac:dyDescent="0.25">
      <c r="A171" s="8" t="s">
        <v>414</v>
      </c>
      <c r="B171" t="s">
        <v>793</v>
      </c>
      <c r="C171">
        <v>0</v>
      </c>
      <c r="D171">
        <v>0</v>
      </c>
      <c r="E171">
        <v>0</v>
      </c>
      <c r="F171">
        <v>0</v>
      </c>
      <c r="G171">
        <v>0</v>
      </c>
      <c r="H171">
        <v>0</v>
      </c>
      <c r="I171" t="s">
        <v>293</v>
      </c>
      <c r="J171" t="s">
        <v>291</v>
      </c>
      <c r="K171">
        <f>VLOOKUP(C171,tag_dictionary!$A$1:$B$15,2,0)</f>
        <v>0</v>
      </c>
      <c r="L171">
        <f>VLOOKUP(D171,tag_dictionary!$A$1:$B$15,2,0)</f>
        <v>0</v>
      </c>
      <c r="M171">
        <f>VLOOKUP(E171,tag_dictionary!$A$1:$B$15,2,0)</f>
        <v>0</v>
      </c>
      <c r="N171">
        <f>VLOOKUP(F171,tag_dictionary!$A$1:$B$15,2,0)</f>
        <v>0</v>
      </c>
      <c r="O171">
        <f>VLOOKUP(G171,tag_dictionary!$A$1:$B$15,2,0)</f>
        <v>0</v>
      </c>
      <c r="P171">
        <f>VLOOKUP(H171,tag_dictionary!$A$1:$B$15,2,0)</f>
        <v>0</v>
      </c>
      <c r="Q171" t="str">
        <f>IF(ISNA(I171),0,VLOOKUP(I171,tag_dictionary!$A$1:$B$15,2,0))</f>
        <v>both</v>
      </c>
      <c r="R171" t="str">
        <f>IF(ISNA(J171),0,VLOOKUP(J171,tag_dictionary!$A$1:$B$15,2,0))</f>
        <v>center</v>
      </c>
      <c r="S171" t="b">
        <f t="shared" si="14"/>
        <v>0</v>
      </c>
      <c r="T171">
        <f t="shared" si="15"/>
        <v>1</v>
      </c>
      <c r="U171">
        <f t="shared" si="15"/>
        <v>1</v>
      </c>
      <c r="V171">
        <f t="shared" si="15"/>
        <v>0</v>
      </c>
      <c r="W171">
        <f t="shared" si="12"/>
        <v>0</v>
      </c>
      <c r="X171">
        <f t="shared" si="16"/>
        <v>0</v>
      </c>
      <c r="Y171" t="b">
        <f t="shared" si="13"/>
        <v>1</v>
      </c>
      <c r="Z171">
        <f>VLOOKUP(A171,'[1]tags (5)'!A:C,3,0)</f>
        <v>0</v>
      </c>
      <c r="AA171" t="b">
        <f t="shared" si="17"/>
        <v>1</v>
      </c>
    </row>
    <row r="172" spans="1:27" ht="45" x14ac:dyDescent="0.25">
      <c r="A172" s="8" t="s">
        <v>423</v>
      </c>
      <c r="B172" t="s">
        <v>794</v>
      </c>
      <c r="C172">
        <v>0</v>
      </c>
      <c r="D172">
        <v>0</v>
      </c>
      <c r="E172">
        <v>0</v>
      </c>
      <c r="F172">
        <v>0</v>
      </c>
      <c r="G172">
        <v>0</v>
      </c>
      <c r="H172">
        <v>0</v>
      </c>
      <c r="I172" t="s">
        <v>293</v>
      </c>
      <c r="J172" t="s">
        <v>293</v>
      </c>
      <c r="K172">
        <f>VLOOKUP(C172,tag_dictionary!$A$1:$B$15,2,0)</f>
        <v>0</v>
      </c>
      <c r="L172">
        <f>VLOOKUP(D172,tag_dictionary!$A$1:$B$15,2,0)</f>
        <v>0</v>
      </c>
      <c r="M172">
        <f>VLOOKUP(E172,tag_dictionary!$A$1:$B$15,2,0)</f>
        <v>0</v>
      </c>
      <c r="N172">
        <f>VLOOKUP(F172,tag_dictionary!$A$1:$B$15,2,0)</f>
        <v>0</v>
      </c>
      <c r="O172">
        <f>VLOOKUP(G172,tag_dictionary!$A$1:$B$15,2,0)</f>
        <v>0</v>
      </c>
      <c r="P172">
        <f>VLOOKUP(H172,tag_dictionary!$A$1:$B$15,2,0)</f>
        <v>0</v>
      </c>
      <c r="Q172" t="str">
        <f>IF(ISNA(I172),0,VLOOKUP(I172,tag_dictionary!$A$1:$B$15,2,0))</f>
        <v>both</v>
      </c>
      <c r="R172" t="str">
        <f>IF(ISNA(J172),0,VLOOKUP(J172,tag_dictionary!$A$1:$B$15,2,0))</f>
        <v>both</v>
      </c>
      <c r="S172" t="b">
        <f t="shared" si="14"/>
        <v>1</v>
      </c>
      <c r="T172">
        <f t="shared" si="15"/>
        <v>0</v>
      </c>
      <c r="U172">
        <f t="shared" si="15"/>
        <v>2</v>
      </c>
      <c r="V172">
        <f t="shared" si="15"/>
        <v>0</v>
      </c>
      <c r="W172">
        <f t="shared" si="12"/>
        <v>1</v>
      </c>
      <c r="X172">
        <f t="shared" si="16"/>
        <v>1</v>
      </c>
      <c r="Y172" t="b">
        <f t="shared" si="13"/>
        <v>1</v>
      </c>
      <c r="Z172">
        <f>VLOOKUP(A172,'[1]tags (5)'!A:C,3,0)</f>
        <v>1</v>
      </c>
      <c r="AA172" t="b">
        <f t="shared" si="17"/>
        <v>1</v>
      </c>
    </row>
    <row r="173" spans="1:27" ht="75" x14ac:dyDescent="0.25">
      <c r="A173" s="8" t="s">
        <v>428</v>
      </c>
      <c r="B173" t="s">
        <v>795</v>
      </c>
      <c r="C173">
        <v>0</v>
      </c>
      <c r="D173">
        <v>0</v>
      </c>
      <c r="E173">
        <v>0</v>
      </c>
      <c r="F173">
        <v>0</v>
      </c>
      <c r="G173">
        <v>0</v>
      </c>
      <c r="H173">
        <v>0</v>
      </c>
      <c r="I173" t="s">
        <v>291</v>
      </c>
      <c r="J173" t="s">
        <v>293</v>
      </c>
      <c r="K173">
        <f>VLOOKUP(C173,tag_dictionary!$A$1:$B$15,2,0)</f>
        <v>0</v>
      </c>
      <c r="L173">
        <f>VLOOKUP(D173,tag_dictionary!$A$1:$B$15,2,0)</f>
        <v>0</v>
      </c>
      <c r="M173">
        <f>VLOOKUP(E173,tag_dictionary!$A$1:$B$15,2,0)</f>
        <v>0</v>
      </c>
      <c r="N173">
        <f>VLOOKUP(F173,tag_dictionary!$A$1:$B$15,2,0)</f>
        <v>0</v>
      </c>
      <c r="O173">
        <f>VLOOKUP(G173,tag_dictionary!$A$1:$B$15,2,0)</f>
        <v>0</v>
      </c>
      <c r="P173">
        <f>VLOOKUP(H173,tag_dictionary!$A$1:$B$15,2,0)</f>
        <v>0</v>
      </c>
      <c r="Q173" t="str">
        <f>IF(ISNA(I173),0,VLOOKUP(I173,tag_dictionary!$A$1:$B$15,2,0))</f>
        <v>center</v>
      </c>
      <c r="R173" t="str">
        <f>IF(ISNA(J173),0,VLOOKUP(J173,tag_dictionary!$A$1:$B$15,2,0))</f>
        <v>both</v>
      </c>
      <c r="S173" t="b">
        <f t="shared" si="14"/>
        <v>0</v>
      </c>
      <c r="T173">
        <f t="shared" si="15"/>
        <v>1</v>
      </c>
      <c r="U173">
        <f t="shared" si="15"/>
        <v>1</v>
      </c>
      <c r="V173">
        <f t="shared" si="15"/>
        <v>0</v>
      </c>
      <c r="W173">
        <f t="shared" si="12"/>
        <v>0</v>
      </c>
      <c r="X173">
        <f t="shared" si="16"/>
        <v>0</v>
      </c>
      <c r="Y173" t="b">
        <f t="shared" si="13"/>
        <v>1</v>
      </c>
      <c r="Z173">
        <f>VLOOKUP(A173,'[1]tags (5)'!A:C,3,0)</f>
        <v>0</v>
      </c>
      <c r="AA173" t="b">
        <f t="shared" si="17"/>
        <v>1</v>
      </c>
    </row>
    <row r="174" spans="1:27" ht="60" x14ac:dyDescent="0.25">
      <c r="A174" s="8" t="s">
        <v>430</v>
      </c>
      <c r="B174" t="s">
        <v>796</v>
      </c>
      <c r="C174">
        <v>0</v>
      </c>
      <c r="D174">
        <v>0</v>
      </c>
      <c r="E174">
        <v>0</v>
      </c>
      <c r="F174">
        <v>0</v>
      </c>
      <c r="G174">
        <v>0</v>
      </c>
      <c r="H174">
        <v>0</v>
      </c>
      <c r="I174" t="s">
        <v>291</v>
      </c>
      <c r="J174" t="s">
        <v>291</v>
      </c>
      <c r="K174">
        <f>VLOOKUP(C174,tag_dictionary!$A$1:$B$15,2,0)</f>
        <v>0</v>
      </c>
      <c r="L174">
        <f>VLOOKUP(D174,tag_dictionary!$A$1:$B$15,2,0)</f>
        <v>0</v>
      </c>
      <c r="M174">
        <f>VLOOKUP(E174,tag_dictionary!$A$1:$B$15,2,0)</f>
        <v>0</v>
      </c>
      <c r="N174">
        <f>VLOOKUP(F174,tag_dictionary!$A$1:$B$15,2,0)</f>
        <v>0</v>
      </c>
      <c r="O174">
        <f>VLOOKUP(G174,tag_dictionary!$A$1:$B$15,2,0)</f>
        <v>0</v>
      </c>
      <c r="P174">
        <f>VLOOKUP(H174,tag_dictionary!$A$1:$B$15,2,0)</f>
        <v>0</v>
      </c>
      <c r="Q174" t="str">
        <f>IF(ISNA(I174),0,VLOOKUP(I174,tag_dictionary!$A$1:$B$15,2,0))</f>
        <v>center</v>
      </c>
      <c r="R174" t="str">
        <f>IF(ISNA(J174),0,VLOOKUP(J174,tag_dictionary!$A$1:$B$15,2,0))</f>
        <v>center</v>
      </c>
      <c r="S174" t="b">
        <f t="shared" si="14"/>
        <v>1</v>
      </c>
      <c r="T174">
        <f t="shared" si="15"/>
        <v>2</v>
      </c>
      <c r="U174">
        <f t="shared" si="15"/>
        <v>0</v>
      </c>
      <c r="V174">
        <f t="shared" si="15"/>
        <v>0</v>
      </c>
      <c r="W174">
        <f t="shared" si="12"/>
        <v>0</v>
      </c>
      <c r="X174">
        <f t="shared" si="16"/>
        <v>0</v>
      </c>
      <c r="Y174" t="b">
        <f t="shared" si="13"/>
        <v>1</v>
      </c>
      <c r="Z174">
        <f>VLOOKUP(A174,'[1]tags (5)'!A:C,3,0)</f>
        <v>0</v>
      </c>
      <c r="AA174" t="b">
        <f t="shared" si="17"/>
        <v>1</v>
      </c>
    </row>
    <row r="175" spans="1:27" ht="90" x14ac:dyDescent="0.25">
      <c r="A175" s="8" t="s">
        <v>434</v>
      </c>
      <c r="B175" t="s">
        <v>797</v>
      </c>
      <c r="C175">
        <v>0</v>
      </c>
      <c r="D175">
        <v>0</v>
      </c>
      <c r="E175">
        <v>0</v>
      </c>
      <c r="F175">
        <v>0</v>
      </c>
      <c r="G175">
        <v>0</v>
      </c>
      <c r="H175">
        <v>0</v>
      </c>
      <c r="I175" t="s">
        <v>291</v>
      </c>
      <c r="J175" t="s">
        <v>291</v>
      </c>
      <c r="K175">
        <f>VLOOKUP(C175,tag_dictionary!$A$1:$B$15,2,0)</f>
        <v>0</v>
      </c>
      <c r="L175">
        <f>VLOOKUP(D175,tag_dictionary!$A$1:$B$15,2,0)</f>
        <v>0</v>
      </c>
      <c r="M175">
        <f>VLOOKUP(E175,tag_dictionary!$A$1:$B$15,2,0)</f>
        <v>0</v>
      </c>
      <c r="N175">
        <f>VLOOKUP(F175,tag_dictionary!$A$1:$B$15,2,0)</f>
        <v>0</v>
      </c>
      <c r="O175">
        <f>VLOOKUP(G175,tag_dictionary!$A$1:$B$15,2,0)</f>
        <v>0</v>
      </c>
      <c r="P175">
        <f>VLOOKUP(H175,tag_dictionary!$A$1:$B$15,2,0)</f>
        <v>0</v>
      </c>
      <c r="Q175" t="str">
        <f>IF(ISNA(I175),0,VLOOKUP(I175,tag_dictionary!$A$1:$B$15,2,0))</f>
        <v>center</v>
      </c>
      <c r="R175" t="str">
        <f>IF(ISNA(J175),0,VLOOKUP(J175,tag_dictionary!$A$1:$B$15,2,0))</f>
        <v>center</v>
      </c>
      <c r="S175" t="b">
        <f t="shared" si="14"/>
        <v>1</v>
      </c>
      <c r="T175">
        <f t="shared" si="15"/>
        <v>2</v>
      </c>
      <c r="U175">
        <f t="shared" si="15"/>
        <v>0</v>
      </c>
      <c r="V175">
        <f t="shared" si="15"/>
        <v>0</v>
      </c>
      <c r="W175">
        <f t="shared" si="12"/>
        <v>0</v>
      </c>
      <c r="X175">
        <f t="shared" si="16"/>
        <v>0</v>
      </c>
      <c r="Y175" t="b">
        <f t="shared" si="13"/>
        <v>1</v>
      </c>
      <c r="Z175">
        <f>VLOOKUP(A175,'[1]tags (5)'!A:C,3,0)</f>
        <v>0</v>
      </c>
      <c r="AA175" t="b">
        <f t="shared" si="17"/>
        <v>1</v>
      </c>
    </row>
    <row r="176" spans="1:27" ht="90" x14ac:dyDescent="0.25">
      <c r="A176" s="8" t="s">
        <v>436</v>
      </c>
      <c r="B176" t="s">
        <v>798</v>
      </c>
      <c r="C176">
        <v>0</v>
      </c>
      <c r="D176">
        <v>0</v>
      </c>
      <c r="E176">
        <v>0</v>
      </c>
      <c r="F176">
        <v>0</v>
      </c>
      <c r="G176">
        <v>0</v>
      </c>
      <c r="H176">
        <v>0</v>
      </c>
      <c r="I176" t="s">
        <v>291</v>
      </c>
      <c r="J176" t="s">
        <v>293</v>
      </c>
      <c r="K176">
        <f>VLOOKUP(C176,tag_dictionary!$A$1:$B$15,2,0)</f>
        <v>0</v>
      </c>
      <c r="L176">
        <f>VLOOKUP(D176,tag_dictionary!$A$1:$B$15,2,0)</f>
        <v>0</v>
      </c>
      <c r="M176">
        <f>VLOOKUP(E176,tag_dictionary!$A$1:$B$15,2,0)</f>
        <v>0</v>
      </c>
      <c r="N176">
        <f>VLOOKUP(F176,tag_dictionary!$A$1:$B$15,2,0)</f>
        <v>0</v>
      </c>
      <c r="O176">
        <f>VLOOKUP(G176,tag_dictionary!$A$1:$B$15,2,0)</f>
        <v>0</v>
      </c>
      <c r="P176">
        <f>VLOOKUP(H176,tag_dictionary!$A$1:$B$15,2,0)</f>
        <v>0</v>
      </c>
      <c r="Q176" t="str">
        <f>IF(ISNA(I176),0,VLOOKUP(I176,tag_dictionary!$A$1:$B$15,2,0))</f>
        <v>center</v>
      </c>
      <c r="R176" t="str">
        <f>IF(ISNA(J176),0,VLOOKUP(J176,tag_dictionary!$A$1:$B$15,2,0))</f>
        <v>both</v>
      </c>
      <c r="S176" t="b">
        <f t="shared" si="14"/>
        <v>0</v>
      </c>
      <c r="T176">
        <f t="shared" si="15"/>
        <v>1</v>
      </c>
      <c r="U176">
        <f t="shared" si="15"/>
        <v>1</v>
      </c>
      <c r="V176">
        <f t="shared" si="15"/>
        <v>0</v>
      </c>
      <c r="W176">
        <f t="shared" si="12"/>
        <v>0</v>
      </c>
      <c r="X176">
        <f t="shared" si="16"/>
        <v>0</v>
      </c>
      <c r="Y176" t="b">
        <f t="shared" si="13"/>
        <v>1</v>
      </c>
      <c r="Z176">
        <f>VLOOKUP(A176,'[1]tags (5)'!A:C,3,0)</f>
        <v>0</v>
      </c>
      <c r="AA176" t="b">
        <f t="shared" si="17"/>
        <v>1</v>
      </c>
    </row>
    <row r="177" spans="1:27" ht="60" x14ac:dyDescent="0.25">
      <c r="A177" s="8" t="s">
        <v>438</v>
      </c>
      <c r="B177" t="s">
        <v>799</v>
      </c>
      <c r="C177">
        <v>0</v>
      </c>
      <c r="D177">
        <v>0</v>
      </c>
      <c r="E177">
        <v>0</v>
      </c>
      <c r="F177">
        <v>0</v>
      </c>
      <c r="G177">
        <v>0</v>
      </c>
      <c r="H177">
        <v>0</v>
      </c>
      <c r="I177" t="s">
        <v>291</v>
      </c>
      <c r="J177" t="s">
        <v>291</v>
      </c>
      <c r="K177">
        <f>VLOOKUP(C177,tag_dictionary!$A$1:$B$15,2,0)</f>
        <v>0</v>
      </c>
      <c r="L177">
        <f>VLOOKUP(D177,tag_dictionary!$A$1:$B$15,2,0)</f>
        <v>0</v>
      </c>
      <c r="M177">
        <f>VLOOKUP(E177,tag_dictionary!$A$1:$B$15,2,0)</f>
        <v>0</v>
      </c>
      <c r="N177">
        <f>VLOOKUP(F177,tag_dictionary!$A$1:$B$15,2,0)</f>
        <v>0</v>
      </c>
      <c r="O177">
        <f>VLOOKUP(G177,tag_dictionary!$A$1:$B$15,2,0)</f>
        <v>0</v>
      </c>
      <c r="P177">
        <f>VLOOKUP(H177,tag_dictionary!$A$1:$B$15,2,0)</f>
        <v>0</v>
      </c>
      <c r="Q177" t="str">
        <f>IF(ISNA(I177),0,VLOOKUP(I177,tag_dictionary!$A$1:$B$15,2,0))</f>
        <v>center</v>
      </c>
      <c r="R177" t="str">
        <f>IF(ISNA(J177),0,VLOOKUP(J177,tag_dictionary!$A$1:$B$15,2,0))</f>
        <v>center</v>
      </c>
      <c r="S177" t="b">
        <f t="shared" si="14"/>
        <v>1</v>
      </c>
      <c r="T177">
        <f t="shared" si="15"/>
        <v>2</v>
      </c>
      <c r="U177">
        <f t="shared" si="15"/>
        <v>0</v>
      </c>
      <c r="V177">
        <f t="shared" si="15"/>
        <v>0</v>
      </c>
      <c r="W177">
        <f t="shared" si="12"/>
        <v>0</v>
      </c>
      <c r="X177">
        <f t="shared" si="16"/>
        <v>0</v>
      </c>
      <c r="Y177" t="b">
        <f t="shared" si="13"/>
        <v>1</v>
      </c>
      <c r="Z177">
        <f>VLOOKUP(A177,'[1]tags (5)'!A:C,3,0)</f>
        <v>0</v>
      </c>
      <c r="AA177" t="b">
        <f t="shared" si="17"/>
        <v>1</v>
      </c>
    </row>
    <row r="178" spans="1:27" ht="90" x14ac:dyDescent="0.25">
      <c r="A178" s="8" t="s">
        <v>440</v>
      </c>
      <c r="B178" t="s">
        <v>800</v>
      </c>
      <c r="C178">
        <v>0</v>
      </c>
      <c r="D178">
        <v>0</v>
      </c>
      <c r="E178">
        <v>0</v>
      </c>
      <c r="F178">
        <v>0</v>
      </c>
      <c r="G178">
        <v>0</v>
      </c>
      <c r="H178">
        <v>0</v>
      </c>
      <c r="I178" t="s">
        <v>291</v>
      </c>
      <c r="J178" t="s">
        <v>291</v>
      </c>
      <c r="K178">
        <f>VLOOKUP(C178,tag_dictionary!$A$1:$B$15,2,0)</f>
        <v>0</v>
      </c>
      <c r="L178">
        <f>VLOOKUP(D178,tag_dictionary!$A$1:$B$15,2,0)</f>
        <v>0</v>
      </c>
      <c r="M178">
        <f>VLOOKUP(E178,tag_dictionary!$A$1:$B$15,2,0)</f>
        <v>0</v>
      </c>
      <c r="N178">
        <f>VLOOKUP(F178,tag_dictionary!$A$1:$B$15,2,0)</f>
        <v>0</v>
      </c>
      <c r="O178">
        <f>VLOOKUP(G178,tag_dictionary!$A$1:$B$15,2,0)</f>
        <v>0</v>
      </c>
      <c r="P178">
        <f>VLOOKUP(H178,tag_dictionary!$A$1:$B$15,2,0)</f>
        <v>0</v>
      </c>
      <c r="Q178" t="str">
        <f>IF(ISNA(I178),0,VLOOKUP(I178,tag_dictionary!$A$1:$B$15,2,0))</f>
        <v>center</v>
      </c>
      <c r="R178" t="str">
        <f>IF(ISNA(J178),0,VLOOKUP(J178,tag_dictionary!$A$1:$B$15,2,0))</f>
        <v>center</v>
      </c>
      <c r="S178" t="b">
        <f t="shared" si="14"/>
        <v>1</v>
      </c>
      <c r="T178">
        <f t="shared" si="15"/>
        <v>2</v>
      </c>
      <c r="U178">
        <f t="shared" si="15"/>
        <v>0</v>
      </c>
      <c r="V178">
        <f t="shared" si="15"/>
        <v>0</v>
      </c>
      <c r="W178">
        <f t="shared" si="12"/>
        <v>0</v>
      </c>
      <c r="X178">
        <f t="shared" si="16"/>
        <v>0</v>
      </c>
      <c r="Y178" t="b">
        <f t="shared" si="13"/>
        <v>1</v>
      </c>
      <c r="Z178">
        <f>VLOOKUP(A178,'[1]tags (5)'!A:C,3,0)</f>
        <v>0</v>
      </c>
      <c r="AA178" t="b">
        <f t="shared" si="17"/>
        <v>1</v>
      </c>
    </row>
    <row r="179" spans="1:27" ht="90" x14ac:dyDescent="0.25">
      <c r="A179" s="8" t="s">
        <v>442</v>
      </c>
      <c r="B179" t="s">
        <v>801</v>
      </c>
      <c r="C179">
        <v>0</v>
      </c>
      <c r="D179">
        <v>0</v>
      </c>
      <c r="E179">
        <v>0</v>
      </c>
      <c r="F179">
        <v>0</v>
      </c>
      <c r="G179">
        <v>0</v>
      </c>
      <c r="H179">
        <v>0</v>
      </c>
      <c r="I179" t="s">
        <v>291</v>
      </c>
      <c r="J179" t="s">
        <v>291</v>
      </c>
      <c r="K179">
        <f>VLOOKUP(C179,tag_dictionary!$A$1:$B$15,2,0)</f>
        <v>0</v>
      </c>
      <c r="L179">
        <f>VLOOKUP(D179,tag_dictionary!$A$1:$B$15,2,0)</f>
        <v>0</v>
      </c>
      <c r="M179">
        <f>VLOOKUP(E179,tag_dictionary!$A$1:$B$15,2,0)</f>
        <v>0</v>
      </c>
      <c r="N179">
        <f>VLOOKUP(F179,tag_dictionary!$A$1:$B$15,2,0)</f>
        <v>0</v>
      </c>
      <c r="O179">
        <f>VLOOKUP(G179,tag_dictionary!$A$1:$B$15,2,0)</f>
        <v>0</v>
      </c>
      <c r="P179">
        <f>VLOOKUP(H179,tag_dictionary!$A$1:$B$15,2,0)</f>
        <v>0</v>
      </c>
      <c r="Q179" t="str">
        <f>IF(ISNA(I179),0,VLOOKUP(I179,tag_dictionary!$A$1:$B$15,2,0))</f>
        <v>center</v>
      </c>
      <c r="R179" t="str">
        <f>IF(ISNA(J179),0,VLOOKUP(J179,tag_dictionary!$A$1:$B$15,2,0))</f>
        <v>center</v>
      </c>
      <c r="S179" t="b">
        <f t="shared" si="14"/>
        <v>1</v>
      </c>
      <c r="T179">
        <f t="shared" si="15"/>
        <v>2</v>
      </c>
      <c r="U179">
        <f t="shared" si="15"/>
        <v>0</v>
      </c>
      <c r="V179">
        <f t="shared" si="15"/>
        <v>0</v>
      </c>
      <c r="W179">
        <f t="shared" si="12"/>
        <v>0</v>
      </c>
      <c r="X179">
        <f t="shared" si="16"/>
        <v>0</v>
      </c>
      <c r="Y179" t="b">
        <f t="shared" si="13"/>
        <v>1</v>
      </c>
      <c r="Z179">
        <f>VLOOKUP(A179,'[1]tags (5)'!A:C,3,0)</f>
        <v>0</v>
      </c>
      <c r="AA179" t="b">
        <f t="shared" si="17"/>
        <v>1</v>
      </c>
    </row>
    <row r="180" spans="1:27" ht="90" x14ac:dyDescent="0.25">
      <c r="A180" s="8" t="s">
        <v>444</v>
      </c>
      <c r="B180" t="s">
        <v>802</v>
      </c>
      <c r="C180">
        <v>0</v>
      </c>
      <c r="D180">
        <v>0</v>
      </c>
      <c r="E180">
        <v>0</v>
      </c>
      <c r="F180">
        <v>0</v>
      </c>
      <c r="G180">
        <v>0</v>
      </c>
      <c r="H180">
        <v>0</v>
      </c>
      <c r="I180" t="s">
        <v>291</v>
      </c>
      <c r="J180" t="s">
        <v>291</v>
      </c>
      <c r="K180">
        <f>VLOOKUP(C180,tag_dictionary!$A$1:$B$15,2,0)</f>
        <v>0</v>
      </c>
      <c r="L180">
        <f>VLOOKUP(D180,tag_dictionary!$A$1:$B$15,2,0)</f>
        <v>0</v>
      </c>
      <c r="M180">
        <f>VLOOKUP(E180,tag_dictionary!$A$1:$B$15,2,0)</f>
        <v>0</v>
      </c>
      <c r="N180">
        <f>VLOOKUP(F180,tag_dictionary!$A$1:$B$15,2,0)</f>
        <v>0</v>
      </c>
      <c r="O180">
        <f>VLOOKUP(G180,tag_dictionary!$A$1:$B$15,2,0)</f>
        <v>0</v>
      </c>
      <c r="P180">
        <f>VLOOKUP(H180,tag_dictionary!$A$1:$B$15,2,0)</f>
        <v>0</v>
      </c>
      <c r="Q180" t="str">
        <f>IF(ISNA(I180),0,VLOOKUP(I180,tag_dictionary!$A$1:$B$15,2,0))</f>
        <v>center</v>
      </c>
      <c r="R180" t="str">
        <f>IF(ISNA(J180),0,VLOOKUP(J180,tag_dictionary!$A$1:$B$15,2,0))</f>
        <v>center</v>
      </c>
      <c r="S180" t="b">
        <f t="shared" si="14"/>
        <v>1</v>
      </c>
      <c r="T180">
        <f t="shared" si="15"/>
        <v>2</v>
      </c>
      <c r="U180">
        <f t="shared" si="15"/>
        <v>0</v>
      </c>
      <c r="V180">
        <f t="shared" si="15"/>
        <v>0</v>
      </c>
      <c r="W180">
        <f t="shared" si="12"/>
        <v>0</v>
      </c>
      <c r="X180">
        <f t="shared" si="16"/>
        <v>0</v>
      </c>
      <c r="Y180" t="b">
        <f t="shared" si="13"/>
        <v>1</v>
      </c>
      <c r="Z180">
        <f>VLOOKUP(A180,'[1]tags (5)'!A:C,3,0)</f>
        <v>0</v>
      </c>
      <c r="AA180" t="b">
        <f t="shared" si="17"/>
        <v>1</v>
      </c>
    </row>
    <row r="181" spans="1:27" ht="90" x14ac:dyDescent="0.25">
      <c r="A181" s="8" t="s">
        <v>445</v>
      </c>
      <c r="B181" t="s">
        <v>803</v>
      </c>
      <c r="C181">
        <v>0</v>
      </c>
      <c r="D181">
        <v>0</v>
      </c>
      <c r="E181">
        <v>0</v>
      </c>
      <c r="F181">
        <v>0</v>
      </c>
      <c r="G181">
        <v>0</v>
      </c>
      <c r="H181">
        <v>0</v>
      </c>
      <c r="I181" t="s">
        <v>291</v>
      </c>
      <c r="J181" t="s">
        <v>291</v>
      </c>
      <c r="K181">
        <f>VLOOKUP(C181,tag_dictionary!$A$1:$B$15,2,0)</f>
        <v>0</v>
      </c>
      <c r="L181">
        <f>VLOOKUP(D181,tag_dictionary!$A$1:$B$15,2,0)</f>
        <v>0</v>
      </c>
      <c r="M181">
        <f>VLOOKUP(E181,tag_dictionary!$A$1:$B$15,2,0)</f>
        <v>0</v>
      </c>
      <c r="N181">
        <f>VLOOKUP(F181,tag_dictionary!$A$1:$B$15,2,0)</f>
        <v>0</v>
      </c>
      <c r="O181">
        <f>VLOOKUP(G181,tag_dictionary!$A$1:$B$15,2,0)</f>
        <v>0</v>
      </c>
      <c r="P181">
        <f>VLOOKUP(H181,tag_dictionary!$A$1:$B$15,2,0)</f>
        <v>0</v>
      </c>
      <c r="Q181" t="str">
        <f>IF(ISNA(I181),0,VLOOKUP(I181,tag_dictionary!$A$1:$B$15,2,0))</f>
        <v>center</v>
      </c>
      <c r="R181" t="str">
        <f>IF(ISNA(J181),0,VLOOKUP(J181,tag_dictionary!$A$1:$B$15,2,0))</f>
        <v>center</v>
      </c>
      <c r="S181" t="b">
        <f t="shared" si="14"/>
        <v>1</v>
      </c>
      <c r="T181">
        <f t="shared" si="15"/>
        <v>2</v>
      </c>
      <c r="U181">
        <f t="shared" si="15"/>
        <v>0</v>
      </c>
      <c r="V181">
        <f t="shared" si="15"/>
        <v>0</v>
      </c>
      <c r="W181">
        <f t="shared" si="12"/>
        <v>0</v>
      </c>
      <c r="X181">
        <f t="shared" si="16"/>
        <v>0</v>
      </c>
      <c r="Y181" t="b">
        <f t="shared" si="13"/>
        <v>1</v>
      </c>
      <c r="Z181">
        <f>VLOOKUP(A181,'[1]tags (5)'!A:C,3,0)</f>
        <v>0</v>
      </c>
      <c r="AA181" t="b">
        <f t="shared" si="17"/>
        <v>1</v>
      </c>
    </row>
    <row r="182" spans="1:27" ht="45" x14ac:dyDescent="0.25">
      <c r="A182" s="8" t="s">
        <v>447</v>
      </c>
      <c r="B182" t="s">
        <v>804</v>
      </c>
      <c r="C182">
        <v>0</v>
      </c>
      <c r="D182">
        <v>0</v>
      </c>
      <c r="E182">
        <v>0</v>
      </c>
      <c r="F182">
        <v>0</v>
      </c>
      <c r="G182">
        <v>0</v>
      </c>
      <c r="H182">
        <v>0</v>
      </c>
      <c r="I182" t="s">
        <v>291</v>
      </c>
      <c r="J182" t="s">
        <v>291</v>
      </c>
      <c r="K182">
        <f>VLOOKUP(C182,tag_dictionary!$A$1:$B$15,2,0)</f>
        <v>0</v>
      </c>
      <c r="L182">
        <f>VLOOKUP(D182,tag_dictionary!$A$1:$B$15,2,0)</f>
        <v>0</v>
      </c>
      <c r="M182">
        <f>VLOOKUP(E182,tag_dictionary!$A$1:$B$15,2,0)</f>
        <v>0</v>
      </c>
      <c r="N182">
        <f>VLOOKUP(F182,tag_dictionary!$A$1:$B$15,2,0)</f>
        <v>0</v>
      </c>
      <c r="O182">
        <f>VLOOKUP(G182,tag_dictionary!$A$1:$B$15,2,0)</f>
        <v>0</v>
      </c>
      <c r="P182">
        <f>VLOOKUP(H182,tag_dictionary!$A$1:$B$15,2,0)</f>
        <v>0</v>
      </c>
      <c r="Q182" t="str">
        <f>IF(ISNA(I182),0,VLOOKUP(I182,tag_dictionary!$A$1:$B$15,2,0))</f>
        <v>center</v>
      </c>
      <c r="R182" t="str">
        <f>IF(ISNA(J182),0,VLOOKUP(J182,tag_dictionary!$A$1:$B$15,2,0))</f>
        <v>center</v>
      </c>
      <c r="S182" t="b">
        <f t="shared" si="14"/>
        <v>1</v>
      </c>
      <c r="T182">
        <f t="shared" si="15"/>
        <v>2</v>
      </c>
      <c r="U182">
        <f t="shared" si="15"/>
        <v>0</v>
      </c>
      <c r="V182">
        <f t="shared" si="15"/>
        <v>0</v>
      </c>
      <c r="W182">
        <f t="shared" si="12"/>
        <v>0</v>
      </c>
      <c r="X182">
        <f t="shared" si="16"/>
        <v>0</v>
      </c>
      <c r="Y182" t="b">
        <f t="shared" si="13"/>
        <v>1</v>
      </c>
      <c r="Z182">
        <f>VLOOKUP(A182,'[1]tags (5)'!A:C,3,0)</f>
        <v>0</v>
      </c>
      <c r="AA182" t="b">
        <f t="shared" si="17"/>
        <v>1</v>
      </c>
    </row>
    <row r="183" spans="1:27" ht="45" x14ac:dyDescent="0.25">
      <c r="A183" s="8" t="s">
        <v>449</v>
      </c>
      <c r="B183" t="s">
        <v>805</v>
      </c>
      <c r="C183">
        <v>0</v>
      </c>
      <c r="D183">
        <v>0</v>
      </c>
      <c r="E183">
        <v>0</v>
      </c>
      <c r="F183">
        <v>0</v>
      </c>
      <c r="G183">
        <v>0</v>
      </c>
      <c r="H183">
        <v>0</v>
      </c>
      <c r="I183" t="s">
        <v>293</v>
      </c>
      <c r="J183" t="s">
        <v>291</v>
      </c>
      <c r="K183">
        <f>VLOOKUP(C183,tag_dictionary!$A$1:$B$15,2,0)</f>
        <v>0</v>
      </c>
      <c r="L183">
        <f>VLOOKUP(D183,tag_dictionary!$A$1:$B$15,2,0)</f>
        <v>0</v>
      </c>
      <c r="M183">
        <f>VLOOKUP(E183,tag_dictionary!$A$1:$B$15,2,0)</f>
        <v>0</v>
      </c>
      <c r="N183">
        <f>VLOOKUP(F183,tag_dictionary!$A$1:$B$15,2,0)</f>
        <v>0</v>
      </c>
      <c r="O183">
        <f>VLOOKUP(G183,tag_dictionary!$A$1:$B$15,2,0)</f>
        <v>0</v>
      </c>
      <c r="P183">
        <f>VLOOKUP(H183,tag_dictionary!$A$1:$B$15,2,0)</f>
        <v>0</v>
      </c>
      <c r="Q183" t="str">
        <f>IF(ISNA(I183),0,VLOOKUP(I183,tag_dictionary!$A$1:$B$15,2,0))</f>
        <v>both</v>
      </c>
      <c r="R183" t="str">
        <f>IF(ISNA(J183),0,VLOOKUP(J183,tag_dictionary!$A$1:$B$15,2,0))</f>
        <v>center</v>
      </c>
      <c r="S183" t="b">
        <f t="shared" si="14"/>
        <v>0</v>
      </c>
      <c r="T183">
        <f t="shared" si="15"/>
        <v>1</v>
      </c>
      <c r="U183">
        <f t="shared" si="15"/>
        <v>1</v>
      </c>
      <c r="V183">
        <f t="shared" si="15"/>
        <v>0</v>
      </c>
      <c r="W183">
        <f t="shared" si="12"/>
        <v>0</v>
      </c>
      <c r="X183">
        <f t="shared" si="16"/>
        <v>0</v>
      </c>
      <c r="Y183" t="b">
        <f t="shared" si="13"/>
        <v>1</v>
      </c>
      <c r="Z183">
        <f>VLOOKUP(A183,'[1]tags (5)'!A:C,3,0)</f>
        <v>0</v>
      </c>
      <c r="AA183" t="b">
        <f t="shared" si="17"/>
        <v>1</v>
      </c>
    </row>
    <row r="184" spans="1:27" ht="45" x14ac:dyDescent="0.25">
      <c r="A184" s="8" t="s">
        <v>450</v>
      </c>
      <c r="B184" t="s">
        <v>806</v>
      </c>
      <c r="C184">
        <v>0</v>
      </c>
      <c r="D184">
        <v>0</v>
      </c>
      <c r="E184">
        <v>0</v>
      </c>
      <c r="F184">
        <v>0</v>
      </c>
      <c r="G184">
        <v>0</v>
      </c>
      <c r="H184">
        <v>0</v>
      </c>
      <c r="I184" t="s">
        <v>291</v>
      </c>
      <c r="J184" t="s">
        <v>291</v>
      </c>
      <c r="K184">
        <f>VLOOKUP(C184,tag_dictionary!$A$1:$B$15,2,0)</f>
        <v>0</v>
      </c>
      <c r="L184">
        <f>VLOOKUP(D184,tag_dictionary!$A$1:$B$15,2,0)</f>
        <v>0</v>
      </c>
      <c r="M184">
        <f>VLOOKUP(E184,tag_dictionary!$A$1:$B$15,2,0)</f>
        <v>0</v>
      </c>
      <c r="N184">
        <f>VLOOKUP(F184,tag_dictionary!$A$1:$B$15,2,0)</f>
        <v>0</v>
      </c>
      <c r="O184">
        <f>VLOOKUP(G184,tag_dictionary!$A$1:$B$15,2,0)</f>
        <v>0</v>
      </c>
      <c r="P184">
        <f>VLOOKUP(H184,tag_dictionary!$A$1:$B$15,2,0)</f>
        <v>0</v>
      </c>
      <c r="Q184" t="str">
        <f>IF(ISNA(I184),0,VLOOKUP(I184,tag_dictionary!$A$1:$B$15,2,0))</f>
        <v>center</v>
      </c>
      <c r="R184" t="str">
        <f>IF(ISNA(J184),0,VLOOKUP(J184,tag_dictionary!$A$1:$B$15,2,0))</f>
        <v>center</v>
      </c>
      <c r="S184" t="b">
        <f t="shared" si="14"/>
        <v>1</v>
      </c>
      <c r="T184">
        <f t="shared" si="15"/>
        <v>2</v>
      </c>
      <c r="U184">
        <f t="shared" si="15"/>
        <v>0</v>
      </c>
      <c r="V184">
        <f t="shared" si="15"/>
        <v>0</v>
      </c>
      <c r="W184">
        <f t="shared" si="12"/>
        <v>0</v>
      </c>
      <c r="X184">
        <f t="shared" si="16"/>
        <v>0</v>
      </c>
      <c r="Y184" t="b">
        <f t="shared" si="13"/>
        <v>1</v>
      </c>
      <c r="Z184">
        <f>VLOOKUP(A184,'[1]tags (5)'!A:C,3,0)</f>
        <v>0</v>
      </c>
      <c r="AA184" t="b">
        <f t="shared" si="17"/>
        <v>1</v>
      </c>
    </row>
    <row r="185" spans="1:27" ht="45" x14ac:dyDescent="0.25">
      <c r="A185" s="8" t="s">
        <v>452</v>
      </c>
      <c r="B185" t="s">
        <v>807</v>
      </c>
      <c r="C185">
        <v>0</v>
      </c>
      <c r="D185">
        <v>0</v>
      </c>
      <c r="E185">
        <v>0</v>
      </c>
      <c r="F185">
        <v>0</v>
      </c>
      <c r="G185">
        <v>0</v>
      </c>
      <c r="H185">
        <v>0</v>
      </c>
      <c r="I185" t="s">
        <v>293</v>
      </c>
      <c r="J185" t="s">
        <v>291</v>
      </c>
      <c r="K185">
        <f>VLOOKUP(C185,tag_dictionary!$A$1:$B$15,2,0)</f>
        <v>0</v>
      </c>
      <c r="L185">
        <f>VLOOKUP(D185,tag_dictionary!$A$1:$B$15,2,0)</f>
        <v>0</v>
      </c>
      <c r="M185">
        <f>VLOOKUP(E185,tag_dictionary!$A$1:$B$15,2,0)</f>
        <v>0</v>
      </c>
      <c r="N185">
        <f>VLOOKUP(F185,tag_dictionary!$A$1:$B$15,2,0)</f>
        <v>0</v>
      </c>
      <c r="O185">
        <f>VLOOKUP(G185,tag_dictionary!$A$1:$B$15,2,0)</f>
        <v>0</v>
      </c>
      <c r="P185">
        <f>VLOOKUP(H185,tag_dictionary!$A$1:$B$15,2,0)</f>
        <v>0</v>
      </c>
      <c r="Q185" t="str">
        <f>IF(ISNA(I185),0,VLOOKUP(I185,tag_dictionary!$A$1:$B$15,2,0))</f>
        <v>both</v>
      </c>
      <c r="R185" t="str">
        <f>IF(ISNA(J185),0,VLOOKUP(J185,tag_dictionary!$A$1:$B$15,2,0))</f>
        <v>center</v>
      </c>
      <c r="S185" t="b">
        <f t="shared" si="14"/>
        <v>0</v>
      </c>
      <c r="T185">
        <f t="shared" si="15"/>
        <v>1</v>
      </c>
      <c r="U185">
        <f t="shared" si="15"/>
        <v>1</v>
      </c>
      <c r="V185">
        <f t="shared" si="15"/>
        <v>0</v>
      </c>
      <c r="W185">
        <f t="shared" si="12"/>
        <v>0</v>
      </c>
      <c r="X185">
        <f t="shared" si="16"/>
        <v>0</v>
      </c>
      <c r="Y185" t="b">
        <f t="shared" si="13"/>
        <v>1</v>
      </c>
      <c r="Z185">
        <f>VLOOKUP(A185,'[1]tags (5)'!A:C,3,0)</f>
        <v>0</v>
      </c>
      <c r="AA185" t="b">
        <f t="shared" si="17"/>
        <v>1</v>
      </c>
    </row>
    <row r="186" spans="1:27" ht="75" x14ac:dyDescent="0.25">
      <c r="A186" s="8" t="s">
        <v>454</v>
      </c>
      <c r="B186" t="s">
        <v>808</v>
      </c>
      <c r="C186">
        <v>0</v>
      </c>
      <c r="D186">
        <v>0</v>
      </c>
      <c r="E186">
        <v>0</v>
      </c>
      <c r="F186">
        <v>0</v>
      </c>
      <c r="G186">
        <v>0</v>
      </c>
      <c r="H186">
        <v>0</v>
      </c>
      <c r="I186" t="s">
        <v>293</v>
      </c>
      <c r="J186" t="s">
        <v>293</v>
      </c>
      <c r="K186">
        <f>VLOOKUP(C186,tag_dictionary!$A$1:$B$15,2,0)</f>
        <v>0</v>
      </c>
      <c r="L186">
        <f>VLOOKUP(D186,tag_dictionary!$A$1:$B$15,2,0)</f>
        <v>0</v>
      </c>
      <c r="M186">
        <f>VLOOKUP(E186,tag_dictionary!$A$1:$B$15,2,0)</f>
        <v>0</v>
      </c>
      <c r="N186">
        <f>VLOOKUP(F186,tag_dictionary!$A$1:$B$15,2,0)</f>
        <v>0</v>
      </c>
      <c r="O186">
        <f>VLOOKUP(G186,tag_dictionary!$A$1:$B$15,2,0)</f>
        <v>0</v>
      </c>
      <c r="P186">
        <f>VLOOKUP(H186,tag_dictionary!$A$1:$B$15,2,0)</f>
        <v>0</v>
      </c>
      <c r="Q186" t="str">
        <f>IF(ISNA(I186),0,VLOOKUP(I186,tag_dictionary!$A$1:$B$15,2,0))</f>
        <v>both</v>
      </c>
      <c r="R186" t="str">
        <f>IF(ISNA(J186),0,VLOOKUP(J186,tag_dictionary!$A$1:$B$15,2,0))</f>
        <v>both</v>
      </c>
      <c r="S186" t="b">
        <f t="shared" si="14"/>
        <v>1</v>
      </c>
      <c r="T186">
        <f t="shared" si="15"/>
        <v>0</v>
      </c>
      <c r="U186">
        <f t="shared" si="15"/>
        <v>2</v>
      </c>
      <c r="V186">
        <f t="shared" si="15"/>
        <v>0</v>
      </c>
      <c r="W186">
        <f t="shared" si="12"/>
        <v>1</v>
      </c>
      <c r="X186">
        <f t="shared" si="16"/>
        <v>1</v>
      </c>
      <c r="Y186" t="b">
        <f t="shared" si="13"/>
        <v>1</v>
      </c>
      <c r="Z186">
        <f>VLOOKUP(A186,'[1]tags (5)'!A:C,3,0)</f>
        <v>1</v>
      </c>
      <c r="AA186" t="b">
        <f t="shared" si="17"/>
        <v>1</v>
      </c>
    </row>
    <row r="187" spans="1:27" ht="45" x14ac:dyDescent="0.25">
      <c r="A187" s="8" t="s">
        <v>457</v>
      </c>
      <c r="B187" t="s">
        <v>809</v>
      </c>
      <c r="C187">
        <v>0</v>
      </c>
      <c r="D187">
        <v>0</v>
      </c>
      <c r="E187">
        <v>0</v>
      </c>
      <c r="F187">
        <v>0</v>
      </c>
      <c r="G187">
        <v>0</v>
      </c>
      <c r="H187">
        <v>0</v>
      </c>
      <c r="I187" t="s">
        <v>291</v>
      </c>
      <c r="J187" t="s">
        <v>291</v>
      </c>
      <c r="K187">
        <f>VLOOKUP(C187,tag_dictionary!$A$1:$B$15,2,0)</f>
        <v>0</v>
      </c>
      <c r="L187">
        <f>VLOOKUP(D187,tag_dictionary!$A$1:$B$15,2,0)</f>
        <v>0</v>
      </c>
      <c r="M187">
        <f>VLOOKUP(E187,tag_dictionary!$A$1:$B$15,2,0)</f>
        <v>0</v>
      </c>
      <c r="N187">
        <f>VLOOKUP(F187,tag_dictionary!$A$1:$B$15,2,0)</f>
        <v>0</v>
      </c>
      <c r="O187">
        <f>VLOOKUP(G187,tag_dictionary!$A$1:$B$15,2,0)</f>
        <v>0</v>
      </c>
      <c r="P187">
        <f>VLOOKUP(H187,tag_dictionary!$A$1:$B$15,2,0)</f>
        <v>0</v>
      </c>
      <c r="Q187" t="str">
        <f>IF(ISNA(I187),0,VLOOKUP(I187,tag_dictionary!$A$1:$B$15,2,0))</f>
        <v>center</v>
      </c>
      <c r="R187" t="str">
        <f>IF(ISNA(J187),0,VLOOKUP(J187,tag_dictionary!$A$1:$B$15,2,0))</f>
        <v>center</v>
      </c>
      <c r="S187" t="b">
        <f t="shared" si="14"/>
        <v>1</v>
      </c>
      <c r="T187">
        <f t="shared" si="15"/>
        <v>2</v>
      </c>
      <c r="U187">
        <f t="shared" si="15"/>
        <v>0</v>
      </c>
      <c r="V187">
        <f t="shared" si="15"/>
        <v>0</v>
      </c>
      <c r="W187">
        <f t="shared" si="12"/>
        <v>0</v>
      </c>
      <c r="X187">
        <f t="shared" si="16"/>
        <v>0</v>
      </c>
      <c r="Y187" t="b">
        <f t="shared" si="13"/>
        <v>1</v>
      </c>
      <c r="Z187">
        <f>VLOOKUP(A187,'[1]tags (5)'!A:C,3,0)</f>
        <v>0</v>
      </c>
      <c r="AA187" t="b">
        <f t="shared" si="17"/>
        <v>1</v>
      </c>
    </row>
    <row r="188" spans="1:27" ht="75" x14ac:dyDescent="0.25">
      <c r="A188" s="8" t="s">
        <v>459</v>
      </c>
      <c r="B188" t="s">
        <v>810</v>
      </c>
      <c r="C188">
        <v>0</v>
      </c>
      <c r="D188">
        <v>0</v>
      </c>
      <c r="E188">
        <v>0</v>
      </c>
      <c r="F188">
        <v>0</v>
      </c>
      <c r="G188">
        <v>0</v>
      </c>
      <c r="H188">
        <v>0</v>
      </c>
      <c r="I188" t="s">
        <v>291</v>
      </c>
      <c r="J188" t="s">
        <v>293</v>
      </c>
      <c r="K188">
        <f>VLOOKUP(C188,tag_dictionary!$A$1:$B$15,2,0)</f>
        <v>0</v>
      </c>
      <c r="L188">
        <f>VLOOKUP(D188,tag_dictionary!$A$1:$B$15,2,0)</f>
        <v>0</v>
      </c>
      <c r="M188">
        <f>VLOOKUP(E188,tag_dictionary!$A$1:$B$15,2,0)</f>
        <v>0</v>
      </c>
      <c r="N188">
        <f>VLOOKUP(F188,tag_dictionary!$A$1:$B$15,2,0)</f>
        <v>0</v>
      </c>
      <c r="O188">
        <f>VLOOKUP(G188,tag_dictionary!$A$1:$B$15,2,0)</f>
        <v>0</v>
      </c>
      <c r="P188">
        <f>VLOOKUP(H188,tag_dictionary!$A$1:$B$15,2,0)</f>
        <v>0</v>
      </c>
      <c r="Q188" t="str">
        <f>IF(ISNA(I188),0,VLOOKUP(I188,tag_dictionary!$A$1:$B$15,2,0))</f>
        <v>center</v>
      </c>
      <c r="R188" t="str">
        <f>IF(ISNA(J188),0,VLOOKUP(J188,tag_dictionary!$A$1:$B$15,2,0))</f>
        <v>both</v>
      </c>
      <c r="S188" t="b">
        <f t="shared" si="14"/>
        <v>0</v>
      </c>
      <c r="T188">
        <f t="shared" si="15"/>
        <v>1</v>
      </c>
      <c r="U188">
        <f t="shared" si="15"/>
        <v>1</v>
      </c>
      <c r="V188">
        <f t="shared" si="15"/>
        <v>0</v>
      </c>
      <c r="W188">
        <f t="shared" si="12"/>
        <v>0</v>
      </c>
      <c r="X188">
        <f t="shared" si="16"/>
        <v>0</v>
      </c>
      <c r="Y188" t="b">
        <f t="shared" si="13"/>
        <v>1</v>
      </c>
      <c r="Z188">
        <f>VLOOKUP(A188,'[1]tags (5)'!A:C,3,0)</f>
        <v>0</v>
      </c>
      <c r="AA188" t="b">
        <f t="shared" si="17"/>
        <v>1</v>
      </c>
    </row>
    <row r="189" spans="1:27" ht="60" x14ac:dyDescent="0.25">
      <c r="A189" s="8" t="s">
        <v>461</v>
      </c>
      <c r="B189" t="s">
        <v>942</v>
      </c>
      <c r="C189">
        <v>0</v>
      </c>
      <c r="D189">
        <v>0</v>
      </c>
      <c r="E189">
        <v>0</v>
      </c>
      <c r="F189">
        <v>0</v>
      </c>
      <c r="G189">
        <v>0</v>
      </c>
      <c r="H189">
        <v>0</v>
      </c>
      <c r="I189" t="s">
        <v>291</v>
      </c>
      <c r="J189" t="s">
        <v>291</v>
      </c>
      <c r="K189">
        <f>VLOOKUP(C189,tag_dictionary!$A$1:$B$15,2,0)</f>
        <v>0</v>
      </c>
      <c r="L189">
        <f>VLOOKUP(D189,tag_dictionary!$A$1:$B$15,2,0)</f>
        <v>0</v>
      </c>
      <c r="M189">
        <f>VLOOKUP(E189,tag_dictionary!$A$1:$B$15,2,0)</f>
        <v>0</v>
      </c>
      <c r="N189">
        <f>VLOOKUP(F189,tag_dictionary!$A$1:$B$15,2,0)</f>
        <v>0</v>
      </c>
      <c r="O189">
        <f>VLOOKUP(G189,tag_dictionary!$A$1:$B$15,2,0)</f>
        <v>0</v>
      </c>
      <c r="P189">
        <f>VLOOKUP(H189,tag_dictionary!$A$1:$B$15,2,0)</f>
        <v>0</v>
      </c>
      <c r="Q189" t="str">
        <f>IF(ISNA(I189),0,VLOOKUP(I189,tag_dictionary!$A$1:$B$15,2,0))</f>
        <v>center</v>
      </c>
      <c r="R189" t="str">
        <f>IF(ISNA(J189),0,VLOOKUP(J189,tag_dictionary!$A$1:$B$15,2,0))</f>
        <v>center</v>
      </c>
      <c r="S189" t="b">
        <f t="shared" si="14"/>
        <v>1</v>
      </c>
      <c r="T189">
        <f t="shared" si="15"/>
        <v>2</v>
      </c>
      <c r="U189">
        <f t="shared" si="15"/>
        <v>0</v>
      </c>
      <c r="V189">
        <f t="shared" si="15"/>
        <v>0</v>
      </c>
      <c r="W189">
        <f t="shared" si="12"/>
        <v>0</v>
      </c>
      <c r="X189">
        <f t="shared" si="16"/>
        <v>0</v>
      </c>
      <c r="Y189" t="b">
        <f t="shared" si="13"/>
        <v>1</v>
      </c>
      <c r="Z189">
        <f>VLOOKUP(A189,'[1]tags (5)'!A:C,3,0)</f>
        <v>0</v>
      </c>
      <c r="AA189" t="b">
        <f t="shared" si="17"/>
        <v>1</v>
      </c>
    </row>
    <row r="190" spans="1:27" ht="60" x14ac:dyDescent="0.25">
      <c r="A190" s="8" t="s">
        <v>463</v>
      </c>
      <c r="B190" t="s">
        <v>811</v>
      </c>
      <c r="C190">
        <v>0</v>
      </c>
      <c r="D190">
        <v>0</v>
      </c>
      <c r="E190">
        <v>0</v>
      </c>
      <c r="F190">
        <v>0</v>
      </c>
      <c r="G190">
        <v>0</v>
      </c>
      <c r="H190">
        <v>0</v>
      </c>
      <c r="I190" t="s">
        <v>291</v>
      </c>
      <c r="J190" t="s">
        <v>291</v>
      </c>
      <c r="K190">
        <f>VLOOKUP(C190,tag_dictionary!$A$1:$B$15,2,0)</f>
        <v>0</v>
      </c>
      <c r="L190">
        <f>VLOOKUP(D190,tag_dictionary!$A$1:$B$15,2,0)</f>
        <v>0</v>
      </c>
      <c r="M190">
        <f>VLOOKUP(E190,tag_dictionary!$A$1:$B$15,2,0)</f>
        <v>0</v>
      </c>
      <c r="N190">
        <f>VLOOKUP(F190,tag_dictionary!$A$1:$B$15,2,0)</f>
        <v>0</v>
      </c>
      <c r="O190">
        <f>VLOOKUP(G190,tag_dictionary!$A$1:$B$15,2,0)</f>
        <v>0</v>
      </c>
      <c r="P190">
        <f>VLOOKUP(H190,tag_dictionary!$A$1:$B$15,2,0)</f>
        <v>0</v>
      </c>
      <c r="Q190" t="str">
        <f>IF(ISNA(I190),0,VLOOKUP(I190,tag_dictionary!$A$1:$B$15,2,0))</f>
        <v>center</v>
      </c>
      <c r="R190" t="str">
        <f>IF(ISNA(J190),0,VLOOKUP(J190,tag_dictionary!$A$1:$B$15,2,0))</f>
        <v>center</v>
      </c>
      <c r="S190" t="b">
        <f t="shared" si="14"/>
        <v>1</v>
      </c>
      <c r="T190">
        <f t="shared" si="15"/>
        <v>2</v>
      </c>
      <c r="U190">
        <f t="shared" si="15"/>
        <v>0</v>
      </c>
      <c r="V190">
        <f t="shared" si="15"/>
        <v>0</v>
      </c>
      <c r="W190">
        <f t="shared" si="12"/>
        <v>0</v>
      </c>
      <c r="X190">
        <f t="shared" si="16"/>
        <v>0</v>
      </c>
      <c r="Y190" t="b">
        <f t="shared" si="13"/>
        <v>1</v>
      </c>
      <c r="Z190">
        <f>VLOOKUP(A190,'[1]tags (5)'!A:C,3,0)</f>
        <v>0</v>
      </c>
      <c r="AA190" t="b">
        <f t="shared" si="17"/>
        <v>1</v>
      </c>
    </row>
    <row r="191" spans="1:27" ht="45" x14ac:dyDescent="0.25">
      <c r="A191" s="8" t="s">
        <v>464</v>
      </c>
      <c r="B191" t="s">
        <v>812</v>
      </c>
      <c r="C191">
        <v>0</v>
      </c>
      <c r="D191">
        <v>0</v>
      </c>
      <c r="E191">
        <v>0</v>
      </c>
      <c r="F191">
        <v>0</v>
      </c>
      <c r="G191">
        <v>0</v>
      </c>
      <c r="H191">
        <v>0</v>
      </c>
      <c r="I191" t="s">
        <v>291</v>
      </c>
      <c r="J191" t="s">
        <v>291</v>
      </c>
      <c r="K191">
        <f>VLOOKUP(C191,tag_dictionary!$A$1:$B$15,2,0)</f>
        <v>0</v>
      </c>
      <c r="L191">
        <f>VLOOKUP(D191,tag_dictionary!$A$1:$B$15,2,0)</f>
        <v>0</v>
      </c>
      <c r="M191">
        <f>VLOOKUP(E191,tag_dictionary!$A$1:$B$15,2,0)</f>
        <v>0</v>
      </c>
      <c r="N191">
        <f>VLOOKUP(F191,tag_dictionary!$A$1:$B$15,2,0)</f>
        <v>0</v>
      </c>
      <c r="O191">
        <f>VLOOKUP(G191,tag_dictionary!$A$1:$B$15,2,0)</f>
        <v>0</v>
      </c>
      <c r="P191">
        <f>VLOOKUP(H191,tag_dictionary!$A$1:$B$15,2,0)</f>
        <v>0</v>
      </c>
      <c r="Q191" t="str">
        <f>IF(ISNA(I191),0,VLOOKUP(I191,tag_dictionary!$A$1:$B$15,2,0))</f>
        <v>center</v>
      </c>
      <c r="R191" t="str">
        <f>IF(ISNA(J191),0,VLOOKUP(J191,tag_dictionary!$A$1:$B$15,2,0))</f>
        <v>center</v>
      </c>
      <c r="S191" t="b">
        <f t="shared" si="14"/>
        <v>1</v>
      </c>
      <c r="T191">
        <f t="shared" si="15"/>
        <v>2</v>
      </c>
      <c r="U191">
        <f t="shared" si="15"/>
        <v>0</v>
      </c>
      <c r="V191">
        <f t="shared" si="15"/>
        <v>0</v>
      </c>
      <c r="W191">
        <f t="shared" si="12"/>
        <v>0</v>
      </c>
      <c r="X191">
        <f t="shared" si="16"/>
        <v>0</v>
      </c>
      <c r="Y191" t="b">
        <f t="shared" si="13"/>
        <v>1</v>
      </c>
      <c r="Z191">
        <f>VLOOKUP(A191,'[1]tags (5)'!A:C,3,0)</f>
        <v>0</v>
      </c>
      <c r="AA191" t="b">
        <f t="shared" si="17"/>
        <v>1</v>
      </c>
    </row>
    <row r="192" spans="1:27" ht="75" x14ac:dyDescent="0.25">
      <c r="A192" s="8" t="s">
        <v>470</v>
      </c>
      <c r="B192" t="s">
        <v>813</v>
      </c>
      <c r="C192">
        <v>0</v>
      </c>
      <c r="D192">
        <v>0</v>
      </c>
      <c r="E192">
        <v>0</v>
      </c>
      <c r="F192">
        <v>0</v>
      </c>
      <c r="G192">
        <v>0</v>
      </c>
      <c r="H192">
        <v>0</v>
      </c>
      <c r="I192" t="s">
        <v>291</v>
      </c>
      <c r="J192" t="s">
        <v>291</v>
      </c>
      <c r="K192">
        <f>VLOOKUP(C192,tag_dictionary!$A$1:$B$15,2,0)</f>
        <v>0</v>
      </c>
      <c r="L192">
        <f>VLOOKUP(D192,tag_dictionary!$A$1:$B$15,2,0)</f>
        <v>0</v>
      </c>
      <c r="M192">
        <f>VLOOKUP(E192,tag_dictionary!$A$1:$B$15,2,0)</f>
        <v>0</v>
      </c>
      <c r="N192">
        <f>VLOOKUP(F192,tag_dictionary!$A$1:$B$15,2,0)</f>
        <v>0</v>
      </c>
      <c r="O192">
        <f>VLOOKUP(G192,tag_dictionary!$A$1:$B$15,2,0)</f>
        <v>0</v>
      </c>
      <c r="P192">
        <f>VLOOKUP(H192,tag_dictionary!$A$1:$B$15,2,0)</f>
        <v>0</v>
      </c>
      <c r="Q192" t="str">
        <f>IF(ISNA(I192),0,VLOOKUP(I192,tag_dictionary!$A$1:$B$15,2,0))</f>
        <v>center</v>
      </c>
      <c r="R192" t="str">
        <f>IF(ISNA(J192),0,VLOOKUP(J192,tag_dictionary!$A$1:$B$15,2,0))</f>
        <v>center</v>
      </c>
      <c r="S192" t="b">
        <f t="shared" si="14"/>
        <v>1</v>
      </c>
      <c r="T192">
        <f t="shared" si="15"/>
        <v>2</v>
      </c>
      <c r="U192">
        <f t="shared" si="15"/>
        <v>0</v>
      </c>
      <c r="V192">
        <f t="shared" si="15"/>
        <v>0</v>
      </c>
      <c r="W192">
        <f t="shared" si="12"/>
        <v>0</v>
      </c>
      <c r="X192">
        <f t="shared" si="16"/>
        <v>0</v>
      </c>
      <c r="Y192" t="b">
        <f t="shared" si="13"/>
        <v>1</v>
      </c>
      <c r="Z192">
        <f>VLOOKUP(A192,'[1]tags (5)'!A:C,3,0)</f>
        <v>0</v>
      </c>
      <c r="AA192" t="b">
        <f t="shared" si="17"/>
        <v>1</v>
      </c>
    </row>
    <row r="193" spans="1:27" ht="75" x14ac:dyDescent="0.25">
      <c r="A193" s="8" t="s">
        <v>471</v>
      </c>
      <c r="B193" t="s">
        <v>814</v>
      </c>
      <c r="C193">
        <v>0</v>
      </c>
      <c r="D193">
        <v>0</v>
      </c>
      <c r="E193">
        <v>0</v>
      </c>
      <c r="F193">
        <v>0</v>
      </c>
      <c r="G193">
        <v>0</v>
      </c>
      <c r="H193">
        <v>0</v>
      </c>
      <c r="I193" t="s">
        <v>291</v>
      </c>
      <c r="J193" t="s">
        <v>291</v>
      </c>
      <c r="K193">
        <f>VLOOKUP(C193,tag_dictionary!$A$1:$B$15,2,0)</f>
        <v>0</v>
      </c>
      <c r="L193">
        <f>VLOOKUP(D193,tag_dictionary!$A$1:$B$15,2,0)</f>
        <v>0</v>
      </c>
      <c r="M193">
        <f>VLOOKUP(E193,tag_dictionary!$A$1:$B$15,2,0)</f>
        <v>0</v>
      </c>
      <c r="N193">
        <f>VLOOKUP(F193,tag_dictionary!$A$1:$B$15,2,0)</f>
        <v>0</v>
      </c>
      <c r="O193">
        <f>VLOOKUP(G193,tag_dictionary!$A$1:$B$15,2,0)</f>
        <v>0</v>
      </c>
      <c r="P193">
        <f>VLOOKUP(H193,tag_dictionary!$A$1:$B$15,2,0)</f>
        <v>0</v>
      </c>
      <c r="Q193" t="str">
        <f>IF(ISNA(I193),0,VLOOKUP(I193,tag_dictionary!$A$1:$B$15,2,0))</f>
        <v>center</v>
      </c>
      <c r="R193" t="str">
        <f>IF(ISNA(J193),0,VLOOKUP(J193,tag_dictionary!$A$1:$B$15,2,0))</f>
        <v>center</v>
      </c>
      <c r="S193" t="b">
        <f t="shared" si="14"/>
        <v>1</v>
      </c>
      <c r="T193">
        <f t="shared" si="15"/>
        <v>2</v>
      </c>
      <c r="U193">
        <f t="shared" si="15"/>
        <v>0</v>
      </c>
      <c r="V193">
        <f t="shared" si="15"/>
        <v>0</v>
      </c>
      <c r="W193">
        <f t="shared" si="12"/>
        <v>0</v>
      </c>
      <c r="X193">
        <f t="shared" si="16"/>
        <v>0</v>
      </c>
      <c r="Y193" t="b">
        <f t="shared" si="13"/>
        <v>1</v>
      </c>
      <c r="Z193">
        <f>VLOOKUP(A193,'[1]tags (5)'!A:C,3,0)</f>
        <v>0</v>
      </c>
      <c r="AA193" t="b">
        <f t="shared" si="17"/>
        <v>1</v>
      </c>
    </row>
    <row r="194" spans="1:27" ht="60" x14ac:dyDescent="0.25">
      <c r="A194" s="8" t="s">
        <v>473</v>
      </c>
      <c r="B194" t="s">
        <v>815</v>
      </c>
      <c r="C194">
        <v>0</v>
      </c>
      <c r="D194">
        <v>0</v>
      </c>
      <c r="E194">
        <v>0</v>
      </c>
      <c r="F194">
        <v>0</v>
      </c>
      <c r="G194">
        <v>0</v>
      </c>
      <c r="H194">
        <v>0</v>
      </c>
      <c r="I194" t="s">
        <v>293</v>
      </c>
      <c r="J194" t="s">
        <v>291</v>
      </c>
      <c r="K194">
        <f>VLOOKUP(C194,tag_dictionary!$A$1:$B$15,2,0)</f>
        <v>0</v>
      </c>
      <c r="L194">
        <f>VLOOKUP(D194,tag_dictionary!$A$1:$B$15,2,0)</f>
        <v>0</v>
      </c>
      <c r="M194">
        <f>VLOOKUP(E194,tag_dictionary!$A$1:$B$15,2,0)</f>
        <v>0</v>
      </c>
      <c r="N194">
        <f>VLOOKUP(F194,tag_dictionary!$A$1:$B$15,2,0)</f>
        <v>0</v>
      </c>
      <c r="O194">
        <f>VLOOKUP(G194,tag_dictionary!$A$1:$B$15,2,0)</f>
        <v>0</v>
      </c>
      <c r="P194">
        <f>VLOOKUP(H194,tag_dictionary!$A$1:$B$15,2,0)</f>
        <v>0</v>
      </c>
      <c r="Q194" t="str">
        <f>IF(ISNA(I194),0,VLOOKUP(I194,tag_dictionary!$A$1:$B$15,2,0))</f>
        <v>both</v>
      </c>
      <c r="R194" t="str">
        <f>IF(ISNA(J194),0,VLOOKUP(J194,tag_dictionary!$A$1:$B$15,2,0))</f>
        <v>center</v>
      </c>
      <c r="S194" t="b">
        <f t="shared" si="14"/>
        <v>0</v>
      </c>
      <c r="T194">
        <f t="shared" si="15"/>
        <v>1</v>
      </c>
      <c r="U194">
        <f t="shared" si="15"/>
        <v>1</v>
      </c>
      <c r="V194">
        <f t="shared" si="15"/>
        <v>0</v>
      </c>
      <c r="W194">
        <f t="shared" ref="W194:W257" si="18">MATCH(MAX(T194:V194),T194:V194,0)-1</f>
        <v>0</v>
      </c>
      <c r="X194">
        <f t="shared" si="16"/>
        <v>0</v>
      </c>
      <c r="Y194" t="b">
        <f t="shared" ref="Y194:Y257" si="19">T194*V194&lt;=0</f>
        <v>1</v>
      </c>
      <c r="Z194">
        <f>VLOOKUP(A194,'[1]tags (5)'!A:C,3,0)</f>
        <v>0</v>
      </c>
      <c r="AA194" t="b">
        <f t="shared" si="17"/>
        <v>1</v>
      </c>
    </row>
    <row r="195" spans="1:27" ht="75" x14ac:dyDescent="0.25">
      <c r="A195" s="8" t="s">
        <v>475</v>
      </c>
      <c r="B195" t="s">
        <v>816</v>
      </c>
      <c r="C195">
        <v>0</v>
      </c>
      <c r="D195">
        <v>0</v>
      </c>
      <c r="E195">
        <v>0</v>
      </c>
      <c r="F195">
        <v>0</v>
      </c>
      <c r="G195">
        <v>0</v>
      </c>
      <c r="H195">
        <v>0</v>
      </c>
      <c r="I195" t="s">
        <v>291</v>
      </c>
      <c r="J195" t="s">
        <v>293</v>
      </c>
      <c r="K195">
        <f>VLOOKUP(C195,tag_dictionary!$A$1:$B$15,2,0)</f>
        <v>0</v>
      </c>
      <c r="L195">
        <f>VLOOKUP(D195,tag_dictionary!$A$1:$B$15,2,0)</f>
        <v>0</v>
      </c>
      <c r="M195">
        <f>VLOOKUP(E195,tag_dictionary!$A$1:$B$15,2,0)</f>
        <v>0</v>
      </c>
      <c r="N195">
        <f>VLOOKUP(F195,tag_dictionary!$A$1:$B$15,2,0)</f>
        <v>0</v>
      </c>
      <c r="O195">
        <f>VLOOKUP(G195,tag_dictionary!$A$1:$B$15,2,0)</f>
        <v>0</v>
      </c>
      <c r="P195">
        <f>VLOOKUP(H195,tag_dictionary!$A$1:$B$15,2,0)</f>
        <v>0</v>
      </c>
      <c r="Q195" t="str">
        <f>IF(ISNA(I195),0,VLOOKUP(I195,tag_dictionary!$A$1:$B$15,2,0))</f>
        <v>center</v>
      </c>
      <c r="R195" t="str">
        <f>IF(ISNA(J195),0,VLOOKUP(J195,tag_dictionary!$A$1:$B$15,2,0))</f>
        <v>both</v>
      </c>
      <c r="S195" t="b">
        <f t="shared" ref="S195:S258" si="20">IF(OR(ISNA(Q195),ISNA(R195)),FALSE,IF(Q195=R195,NOT(Q195=0),FALSE))</f>
        <v>0</v>
      </c>
      <c r="T195">
        <f t="shared" ref="T195:V226" si="21">COUNTIF($K195:$R195,T$1)</f>
        <v>1</v>
      </c>
      <c r="U195">
        <f t="shared" si="21"/>
        <v>1</v>
      </c>
      <c r="V195">
        <f t="shared" si="21"/>
        <v>0</v>
      </c>
      <c r="W195">
        <f t="shared" si="18"/>
        <v>0</v>
      </c>
      <c r="X195">
        <f t="shared" ref="X195:X258" si="22">IF(AND(S195,$AB$1),MATCH(Q195,$T$1:$V$1,0)-1,IF(T195&gt;0,0,IF(V195&gt;0,2,1)))</f>
        <v>0</v>
      </c>
      <c r="Y195" t="b">
        <f t="shared" si="19"/>
        <v>1</v>
      </c>
      <c r="Z195">
        <f>VLOOKUP(A195,'[1]tags (5)'!A:C,3,0)</f>
        <v>0</v>
      </c>
      <c r="AA195" t="b">
        <f t="shared" ref="AA195:AA258" si="23">X195=Z195</f>
        <v>1</v>
      </c>
    </row>
    <row r="196" spans="1:27" ht="90" x14ac:dyDescent="0.25">
      <c r="A196" s="8" t="s">
        <v>477</v>
      </c>
      <c r="B196" t="s">
        <v>817</v>
      </c>
      <c r="C196">
        <v>0</v>
      </c>
      <c r="D196">
        <v>0</v>
      </c>
      <c r="E196">
        <v>0</v>
      </c>
      <c r="F196">
        <v>0</v>
      </c>
      <c r="G196">
        <v>0</v>
      </c>
      <c r="H196">
        <v>0</v>
      </c>
      <c r="I196" t="s">
        <v>291</v>
      </c>
      <c r="J196" t="s">
        <v>293</v>
      </c>
      <c r="K196">
        <f>VLOOKUP(C196,tag_dictionary!$A$1:$B$15,2,0)</f>
        <v>0</v>
      </c>
      <c r="L196">
        <f>VLOOKUP(D196,tag_dictionary!$A$1:$B$15,2,0)</f>
        <v>0</v>
      </c>
      <c r="M196">
        <f>VLOOKUP(E196,tag_dictionary!$A$1:$B$15,2,0)</f>
        <v>0</v>
      </c>
      <c r="N196">
        <f>VLOOKUP(F196,tag_dictionary!$A$1:$B$15,2,0)</f>
        <v>0</v>
      </c>
      <c r="O196">
        <f>VLOOKUP(G196,tag_dictionary!$A$1:$B$15,2,0)</f>
        <v>0</v>
      </c>
      <c r="P196">
        <f>VLOOKUP(H196,tag_dictionary!$A$1:$B$15,2,0)</f>
        <v>0</v>
      </c>
      <c r="Q196" t="str">
        <f>IF(ISNA(I196),0,VLOOKUP(I196,tag_dictionary!$A$1:$B$15,2,0))</f>
        <v>center</v>
      </c>
      <c r="R196" t="str">
        <f>IF(ISNA(J196),0,VLOOKUP(J196,tag_dictionary!$A$1:$B$15,2,0))</f>
        <v>both</v>
      </c>
      <c r="S196" t="b">
        <f t="shared" si="20"/>
        <v>0</v>
      </c>
      <c r="T196">
        <f t="shared" si="21"/>
        <v>1</v>
      </c>
      <c r="U196">
        <f t="shared" si="21"/>
        <v>1</v>
      </c>
      <c r="V196">
        <f t="shared" si="21"/>
        <v>0</v>
      </c>
      <c r="W196">
        <f t="shared" si="18"/>
        <v>0</v>
      </c>
      <c r="X196">
        <f t="shared" si="22"/>
        <v>0</v>
      </c>
      <c r="Y196" t="b">
        <f t="shared" si="19"/>
        <v>1</v>
      </c>
      <c r="Z196">
        <f>VLOOKUP(A196,'[1]tags (5)'!A:C,3,0)</f>
        <v>0</v>
      </c>
      <c r="AA196" t="b">
        <f t="shared" si="23"/>
        <v>1</v>
      </c>
    </row>
    <row r="197" spans="1:27" ht="90" x14ac:dyDescent="0.25">
      <c r="A197" s="8" t="s">
        <v>479</v>
      </c>
      <c r="B197" t="s">
        <v>818</v>
      </c>
      <c r="C197">
        <v>0</v>
      </c>
      <c r="D197">
        <v>0</v>
      </c>
      <c r="E197">
        <v>0</v>
      </c>
      <c r="F197">
        <v>0</v>
      </c>
      <c r="G197">
        <v>0</v>
      </c>
      <c r="H197">
        <v>0</v>
      </c>
      <c r="I197" t="s">
        <v>293</v>
      </c>
      <c r="J197" t="s">
        <v>293</v>
      </c>
      <c r="K197">
        <f>VLOOKUP(C197,tag_dictionary!$A$1:$B$15,2,0)</f>
        <v>0</v>
      </c>
      <c r="L197">
        <f>VLOOKUP(D197,tag_dictionary!$A$1:$B$15,2,0)</f>
        <v>0</v>
      </c>
      <c r="M197">
        <f>VLOOKUP(E197,tag_dictionary!$A$1:$B$15,2,0)</f>
        <v>0</v>
      </c>
      <c r="N197">
        <f>VLOOKUP(F197,tag_dictionary!$A$1:$B$15,2,0)</f>
        <v>0</v>
      </c>
      <c r="O197">
        <f>VLOOKUP(G197,tag_dictionary!$A$1:$B$15,2,0)</f>
        <v>0</v>
      </c>
      <c r="P197">
        <f>VLOOKUP(H197,tag_dictionary!$A$1:$B$15,2,0)</f>
        <v>0</v>
      </c>
      <c r="Q197" t="str">
        <f>IF(ISNA(I197),0,VLOOKUP(I197,tag_dictionary!$A$1:$B$15,2,0))</f>
        <v>both</v>
      </c>
      <c r="R197" t="str">
        <f>IF(ISNA(J197),0,VLOOKUP(J197,tag_dictionary!$A$1:$B$15,2,0))</f>
        <v>both</v>
      </c>
      <c r="S197" t="b">
        <f t="shared" si="20"/>
        <v>1</v>
      </c>
      <c r="T197">
        <f t="shared" si="21"/>
        <v>0</v>
      </c>
      <c r="U197">
        <f t="shared" si="21"/>
        <v>2</v>
      </c>
      <c r="V197">
        <f t="shared" si="21"/>
        <v>0</v>
      </c>
      <c r="W197">
        <f t="shared" si="18"/>
        <v>1</v>
      </c>
      <c r="X197">
        <f t="shared" si="22"/>
        <v>1</v>
      </c>
      <c r="Y197" t="b">
        <f t="shared" si="19"/>
        <v>1</v>
      </c>
      <c r="Z197">
        <f>VLOOKUP(A197,'[1]tags (5)'!A:C,3,0)</f>
        <v>1</v>
      </c>
      <c r="AA197" t="b">
        <f t="shared" si="23"/>
        <v>1</v>
      </c>
    </row>
    <row r="198" spans="1:27" ht="75" x14ac:dyDescent="0.25">
      <c r="A198" s="8" t="s">
        <v>481</v>
      </c>
      <c r="B198" t="s">
        <v>819</v>
      </c>
      <c r="C198">
        <v>0</v>
      </c>
      <c r="D198">
        <v>0</v>
      </c>
      <c r="E198">
        <v>0</v>
      </c>
      <c r="F198">
        <v>0</v>
      </c>
      <c r="G198">
        <v>0</v>
      </c>
      <c r="H198">
        <v>0</v>
      </c>
      <c r="I198" t="s">
        <v>291</v>
      </c>
      <c r="J198" t="s">
        <v>291</v>
      </c>
      <c r="K198">
        <f>VLOOKUP(C198,tag_dictionary!$A$1:$B$15,2,0)</f>
        <v>0</v>
      </c>
      <c r="L198">
        <f>VLOOKUP(D198,tag_dictionary!$A$1:$B$15,2,0)</f>
        <v>0</v>
      </c>
      <c r="M198">
        <f>VLOOKUP(E198,tag_dictionary!$A$1:$B$15,2,0)</f>
        <v>0</v>
      </c>
      <c r="N198">
        <f>VLOOKUP(F198,tag_dictionary!$A$1:$B$15,2,0)</f>
        <v>0</v>
      </c>
      <c r="O198">
        <f>VLOOKUP(G198,tag_dictionary!$A$1:$B$15,2,0)</f>
        <v>0</v>
      </c>
      <c r="P198">
        <f>VLOOKUP(H198,tag_dictionary!$A$1:$B$15,2,0)</f>
        <v>0</v>
      </c>
      <c r="Q198" t="str">
        <f>IF(ISNA(I198),0,VLOOKUP(I198,tag_dictionary!$A$1:$B$15,2,0))</f>
        <v>center</v>
      </c>
      <c r="R198" t="str">
        <f>IF(ISNA(J198),0,VLOOKUP(J198,tag_dictionary!$A$1:$B$15,2,0))</f>
        <v>center</v>
      </c>
      <c r="S198" t="b">
        <f t="shared" si="20"/>
        <v>1</v>
      </c>
      <c r="T198">
        <f t="shared" si="21"/>
        <v>2</v>
      </c>
      <c r="U198">
        <f t="shared" si="21"/>
        <v>0</v>
      </c>
      <c r="V198">
        <f t="shared" si="21"/>
        <v>0</v>
      </c>
      <c r="W198">
        <f t="shared" si="18"/>
        <v>0</v>
      </c>
      <c r="X198">
        <f t="shared" si="22"/>
        <v>0</v>
      </c>
      <c r="Y198" t="b">
        <f t="shared" si="19"/>
        <v>1</v>
      </c>
      <c r="Z198">
        <f>VLOOKUP(A198,'[1]tags (5)'!A:C,3,0)</f>
        <v>0</v>
      </c>
      <c r="AA198" t="b">
        <f t="shared" si="23"/>
        <v>1</v>
      </c>
    </row>
    <row r="199" spans="1:27" ht="75" x14ac:dyDescent="0.25">
      <c r="A199" s="8" t="s">
        <v>487</v>
      </c>
      <c r="B199" t="s">
        <v>820</v>
      </c>
      <c r="C199">
        <v>0</v>
      </c>
      <c r="D199">
        <v>0</v>
      </c>
      <c r="E199">
        <v>0</v>
      </c>
      <c r="F199">
        <v>0</v>
      </c>
      <c r="G199">
        <v>0</v>
      </c>
      <c r="H199">
        <v>0</v>
      </c>
      <c r="I199" t="s">
        <v>291</v>
      </c>
      <c r="J199" t="s">
        <v>291</v>
      </c>
      <c r="K199">
        <f>VLOOKUP(C199,tag_dictionary!$A$1:$B$15,2,0)</f>
        <v>0</v>
      </c>
      <c r="L199">
        <f>VLOOKUP(D199,tag_dictionary!$A$1:$B$15,2,0)</f>
        <v>0</v>
      </c>
      <c r="M199">
        <f>VLOOKUP(E199,tag_dictionary!$A$1:$B$15,2,0)</f>
        <v>0</v>
      </c>
      <c r="N199">
        <f>VLOOKUP(F199,tag_dictionary!$A$1:$B$15,2,0)</f>
        <v>0</v>
      </c>
      <c r="O199">
        <f>VLOOKUP(G199,tag_dictionary!$A$1:$B$15,2,0)</f>
        <v>0</v>
      </c>
      <c r="P199">
        <f>VLOOKUP(H199,tag_dictionary!$A$1:$B$15,2,0)</f>
        <v>0</v>
      </c>
      <c r="Q199" t="str">
        <f>IF(ISNA(I199),0,VLOOKUP(I199,tag_dictionary!$A$1:$B$15,2,0))</f>
        <v>center</v>
      </c>
      <c r="R199" t="str">
        <f>IF(ISNA(J199),0,VLOOKUP(J199,tag_dictionary!$A$1:$B$15,2,0))</f>
        <v>center</v>
      </c>
      <c r="S199" t="b">
        <f t="shared" si="20"/>
        <v>1</v>
      </c>
      <c r="T199">
        <f t="shared" si="21"/>
        <v>2</v>
      </c>
      <c r="U199">
        <f t="shared" si="21"/>
        <v>0</v>
      </c>
      <c r="V199">
        <f t="shared" si="21"/>
        <v>0</v>
      </c>
      <c r="W199">
        <f t="shared" si="18"/>
        <v>0</v>
      </c>
      <c r="X199">
        <f t="shared" si="22"/>
        <v>0</v>
      </c>
      <c r="Y199" t="b">
        <f t="shared" si="19"/>
        <v>1</v>
      </c>
      <c r="Z199">
        <f>VLOOKUP(A199,'[1]tags (5)'!A:C,3,0)</f>
        <v>0</v>
      </c>
      <c r="AA199" t="b">
        <f t="shared" si="23"/>
        <v>1</v>
      </c>
    </row>
    <row r="200" spans="1:27" ht="60" x14ac:dyDescent="0.25">
      <c r="A200" s="8" t="s">
        <v>488</v>
      </c>
      <c r="B200" t="s">
        <v>821</v>
      </c>
      <c r="C200">
        <v>0</v>
      </c>
      <c r="D200">
        <v>0</v>
      </c>
      <c r="E200">
        <v>0</v>
      </c>
      <c r="F200">
        <v>0</v>
      </c>
      <c r="G200">
        <v>0</v>
      </c>
      <c r="H200">
        <v>0</v>
      </c>
      <c r="I200" t="s">
        <v>291</v>
      </c>
      <c r="J200" t="s">
        <v>291</v>
      </c>
      <c r="K200">
        <f>VLOOKUP(C200,tag_dictionary!$A$1:$B$15,2,0)</f>
        <v>0</v>
      </c>
      <c r="L200">
        <f>VLOOKUP(D200,tag_dictionary!$A$1:$B$15,2,0)</f>
        <v>0</v>
      </c>
      <c r="M200">
        <f>VLOOKUP(E200,tag_dictionary!$A$1:$B$15,2,0)</f>
        <v>0</v>
      </c>
      <c r="N200">
        <f>VLOOKUP(F200,tag_dictionary!$A$1:$B$15,2,0)</f>
        <v>0</v>
      </c>
      <c r="O200">
        <f>VLOOKUP(G200,tag_dictionary!$A$1:$B$15,2,0)</f>
        <v>0</v>
      </c>
      <c r="P200">
        <f>VLOOKUP(H200,tag_dictionary!$A$1:$B$15,2,0)</f>
        <v>0</v>
      </c>
      <c r="Q200" t="str">
        <f>IF(ISNA(I200),0,VLOOKUP(I200,tag_dictionary!$A$1:$B$15,2,0))</f>
        <v>center</v>
      </c>
      <c r="R200" t="str">
        <f>IF(ISNA(J200),0,VLOOKUP(J200,tag_dictionary!$A$1:$B$15,2,0))</f>
        <v>center</v>
      </c>
      <c r="S200" t="b">
        <f t="shared" si="20"/>
        <v>1</v>
      </c>
      <c r="T200">
        <f t="shared" si="21"/>
        <v>2</v>
      </c>
      <c r="U200">
        <f t="shared" si="21"/>
        <v>0</v>
      </c>
      <c r="V200">
        <f t="shared" si="21"/>
        <v>0</v>
      </c>
      <c r="W200">
        <f t="shared" si="18"/>
        <v>0</v>
      </c>
      <c r="X200">
        <f t="shared" si="22"/>
        <v>0</v>
      </c>
      <c r="Y200" t="b">
        <f t="shared" si="19"/>
        <v>1</v>
      </c>
      <c r="Z200">
        <f>VLOOKUP(A200,'[1]tags (5)'!A:C,3,0)</f>
        <v>0</v>
      </c>
      <c r="AA200" t="b">
        <f t="shared" si="23"/>
        <v>1</v>
      </c>
    </row>
    <row r="201" spans="1:27" ht="60" x14ac:dyDescent="0.25">
      <c r="A201" s="8" t="s">
        <v>489</v>
      </c>
      <c r="B201" t="s">
        <v>822</v>
      </c>
      <c r="C201">
        <v>0</v>
      </c>
      <c r="D201">
        <v>0</v>
      </c>
      <c r="E201">
        <v>0</v>
      </c>
      <c r="F201">
        <v>0</v>
      </c>
      <c r="G201">
        <v>0</v>
      </c>
      <c r="H201">
        <v>0</v>
      </c>
      <c r="I201" t="s">
        <v>291</v>
      </c>
      <c r="J201" t="s">
        <v>291</v>
      </c>
      <c r="K201">
        <f>VLOOKUP(C201,tag_dictionary!$A$1:$B$15,2,0)</f>
        <v>0</v>
      </c>
      <c r="L201">
        <f>VLOOKUP(D201,tag_dictionary!$A$1:$B$15,2,0)</f>
        <v>0</v>
      </c>
      <c r="M201">
        <f>VLOOKUP(E201,tag_dictionary!$A$1:$B$15,2,0)</f>
        <v>0</v>
      </c>
      <c r="N201">
        <f>VLOOKUP(F201,tag_dictionary!$A$1:$B$15,2,0)</f>
        <v>0</v>
      </c>
      <c r="O201">
        <f>VLOOKUP(G201,tag_dictionary!$A$1:$B$15,2,0)</f>
        <v>0</v>
      </c>
      <c r="P201">
        <f>VLOOKUP(H201,tag_dictionary!$A$1:$B$15,2,0)</f>
        <v>0</v>
      </c>
      <c r="Q201" t="str">
        <f>IF(ISNA(I201),0,VLOOKUP(I201,tag_dictionary!$A$1:$B$15,2,0))</f>
        <v>center</v>
      </c>
      <c r="R201" t="str">
        <f>IF(ISNA(J201),0,VLOOKUP(J201,tag_dictionary!$A$1:$B$15,2,0))</f>
        <v>center</v>
      </c>
      <c r="S201" t="b">
        <f t="shared" si="20"/>
        <v>1</v>
      </c>
      <c r="T201">
        <f t="shared" si="21"/>
        <v>2</v>
      </c>
      <c r="U201">
        <f t="shared" si="21"/>
        <v>0</v>
      </c>
      <c r="V201">
        <f t="shared" si="21"/>
        <v>0</v>
      </c>
      <c r="W201">
        <f t="shared" si="18"/>
        <v>0</v>
      </c>
      <c r="X201">
        <f t="shared" si="22"/>
        <v>0</v>
      </c>
      <c r="Y201" t="b">
        <f t="shared" si="19"/>
        <v>1</v>
      </c>
      <c r="Z201">
        <f>VLOOKUP(A201,'[1]tags (5)'!A:C,3,0)</f>
        <v>0</v>
      </c>
      <c r="AA201" t="b">
        <f t="shared" si="23"/>
        <v>1</v>
      </c>
    </row>
    <row r="202" spans="1:27" ht="45" x14ac:dyDescent="0.25">
      <c r="A202" s="8" t="s">
        <v>491</v>
      </c>
      <c r="B202" t="s">
        <v>823</v>
      </c>
      <c r="C202">
        <v>0</v>
      </c>
      <c r="D202">
        <v>0</v>
      </c>
      <c r="E202">
        <v>0</v>
      </c>
      <c r="F202">
        <v>0</v>
      </c>
      <c r="G202">
        <v>0</v>
      </c>
      <c r="H202">
        <v>0</v>
      </c>
      <c r="I202" t="s">
        <v>291</v>
      </c>
      <c r="J202" t="s">
        <v>291</v>
      </c>
      <c r="K202">
        <f>VLOOKUP(C202,tag_dictionary!$A$1:$B$15,2,0)</f>
        <v>0</v>
      </c>
      <c r="L202">
        <f>VLOOKUP(D202,tag_dictionary!$A$1:$B$15,2,0)</f>
        <v>0</v>
      </c>
      <c r="M202">
        <f>VLOOKUP(E202,tag_dictionary!$A$1:$B$15,2,0)</f>
        <v>0</v>
      </c>
      <c r="N202">
        <f>VLOOKUP(F202,tag_dictionary!$A$1:$B$15,2,0)</f>
        <v>0</v>
      </c>
      <c r="O202">
        <f>VLOOKUP(G202,tag_dictionary!$A$1:$B$15,2,0)</f>
        <v>0</v>
      </c>
      <c r="P202">
        <f>VLOOKUP(H202,tag_dictionary!$A$1:$B$15,2,0)</f>
        <v>0</v>
      </c>
      <c r="Q202" t="str">
        <f>IF(ISNA(I202),0,VLOOKUP(I202,tag_dictionary!$A$1:$B$15,2,0))</f>
        <v>center</v>
      </c>
      <c r="R202" t="str">
        <f>IF(ISNA(J202),0,VLOOKUP(J202,tag_dictionary!$A$1:$B$15,2,0))</f>
        <v>center</v>
      </c>
      <c r="S202" t="b">
        <f t="shared" si="20"/>
        <v>1</v>
      </c>
      <c r="T202">
        <f t="shared" si="21"/>
        <v>2</v>
      </c>
      <c r="U202">
        <f t="shared" si="21"/>
        <v>0</v>
      </c>
      <c r="V202">
        <f t="shared" si="21"/>
        <v>0</v>
      </c>
      <c r="W202">
        <f t="shared" si="18"/>
        <v>0</v>
      </c>
      <c r="X202">
        <f t="shared" si="22"/>
        <v>0</v>
      </c>
      <c r="Y202" t="b">
        <f t="shared" si="19"/>
        <v>1</v>
      </c>
      <c r="Z202">
        <f>VLOOKUP(A202,'[1]tags (5)'!A:C,3,0)</f>
        <v>0</v>
      </c>
      <c r="AA202" t="b">
        <f t="shared" si="23"/>
        <v>1</v>
      </c>
    </row>
    <row r="203" spans="1:27" ht="60" x14ac:dyDescent="0.25">
      <c r="A203" s="8" t="s">
        <v>495</v>
      </c>
      <c r="B203" t="s">
        <v>824</v>
      </c>
      <c r="C203">
        <v>0</v>
      </c>
      <c r="D203">
        <v>0</v>
      </c>
      <c r="E203">
        <v>0</v>
      </c>
      <c r="F203">
        <v>0</v>
      </c>
      <c r="G203">
        <v>0</v>
      </c>
      <c r="H203">
        <v>0</v>
      </c>
      <c r="I203" t="s">
        <v>291</v>
      </c>
      <c r="J203" t="s">
        <v>291</v>
      </c>
      <c r="K203">
        <f>VLOOKUP(C203,tag_dictionary!$A$1:$B$15,2,0)</f>
        <v>0</v>
      </c>
      <c r="L203">
        <f>VLOOKUP(D203,tag_dictionary!$A$1:$B$15,2,0)</f>
        <v>0</v>
      </c>
      <c r="M203">
        <f>VLOOKUP(E203,tag_dictionary!$A$1:$B$15,2,0)</f>
        <v>0</v>
      </c>
      <c r="N203">
        <f>VLOOKUP(F203,tag_dictionary!$A$1:$B$15,2,0)</f>
        <v>0</v>
      </c>
      <c r="O203">
        <f>VLOOKUP(G203,tag_dictionary!$A$1:$B$15,2,0)</f>
        <v>0</v>
      </c>
      <c r="P203">
        <f>VLOOKUP(H203,tag_dictionary!$A$1:$B$15,2,0)</f>
        <v>0</v>
      </c>
      <c r="Q203" t="str">
        <f>IF(ISNA(I203),0,VLOOKUP(I203,tag_dictionary!$A$1:$B$15,2,0))</f>
        <v>center</v>
      </c>
      <c r="R203" t="str">
        <f>IF(ISNA(J203),0,VLOOKUP(J203,tag_dictionary!$A$1:$B$15,2,0))</f>
        <v>center</v>
      </c>
      <c r="S203" t="b">
        <f t="shared" si="20"/>
        <v>1</v>
      </c>
      <c r="T203">
        <f t="shared" si="21"/>
        <v>2</v>
      </c>
      <c r="U203">
        <f t="shared" si="21"/>
        <v>0</v>
      </c>
      <c r="V203">
        <f t="shared" si="21"/>
        <v>0</v>
      </c>
      <c r="W203">
        <f t="shared" si="18"/>
        <v>0</v>
      </c>
      <c r="X203">
        <f t="shared" si="22"/>
        <v>0</v>
      </c>
      <c r="Y203" t="b">
        <f t="shared" si="19"/>
        <v>1</v>
      </c>
      <c r="Z203">
        <f>VLOOKUP(A203,'[1]tags (5)'!A:C,3,0)</f>
        <v>0</v>
      </c>
      <c r="AA203" t="b">
        <f t="shared" si="23"/>
        <v>1</v>
      </c>
    </row>
    <row r="204" spans="1:27" ht="90" x14ac:dyDescent="0.25">
      <c r="A204" s="8" t="s">
        <v>496</v>
      </c>
      <c r="B204" t="s">
        <v>944</v>
      </c>
      <c r="C204">
        <v>0</v>
      </c>
      <c r="D204">
        <v>0</v>
      </c>
      <c r="E204">
        <v>0</v>
      </c>
      <c r="F204">
        <v>0</v>
      </c>
      <c r="G204">
        <v>0</v>
      </c>
      <c r="H204">
        <v>0</v>
      </c>
      <c r="I204" t="s">
        <v>291</v>
      </c>
      <c r="J204" t="s">
        <v>291</v>
      </c>
      <c r="K204">
        <f>VLOOKUP(C204,tag_dictionary!$A$1:$B$15,2,0)</f>
        <v>0</v>
      </c>
      <c r="L204">
        <f>VLOOKUP(D204,tag_dictionary!$A$1:$B$15,2,0)</f>
        <v>0</v>
      </c>
      <c r="M204">
        <f>VLOOKUP(E204,tag_dictionary!$A$1:$B$15,2,0)</f>
        <v>0</v>
      </c>
      <c r="N204">
        <f>VLOOKUP(F204,tag_dictionary!$A$1:$B$15,2,0)</f>
        <v>0</v>
      </c>
      <c r="O204">
        <f>VLOOKUP(G204,tag_dictionary!$A$1:$B$15,2,0)</f>
        <v>0</v>
      </c>
      <c r="P204">
        <f>VLOOKUP(H204,tag_dictionary!$A$1:$B$15,2,0)</f>
        <v>0</v>
      </c>
      <c r="Q204" t="str">
        <f>IF(ISNA(I204),0,VLOOKUP(I204,tag_dictionary!$A$1:$B$15,2,0))</f>
        <v>center</v>
      </c>
      <c r="R204" t="str">
        <f>IF(ISNA(J204),0,VLOOKUP(J204,tag_dictionary!$A$1:$B$15,2,0))</f>
        <v>center</v>
      </c>
      <c r="S204" t="b">
        <f t="shared" si="20"/>
        <v>1</v>
      </c>
      <c r="T204">
        <f t="shared" si="21"/>
        <v>2</v>
      </c>
      <c r="U204">
        <f t="shared" si="21"/>
        <v>0</v>
      </c>
      <c r="V204">
        <f t="shared" si="21"/>
        <v>0</v>
      </c>
      <c r="W204">
        <f t="shared" si="18"/>
        <v>0</v>
      </c>
      <c r="X204">
        <f t="shared" si="22"/>
        <v>0</v>
      </c>
      <c r="Y204" t="b">
        <f t="shared" si="19"/>
        <v>1</v>
      </c>
      <c r="Z204">
        <f>VLOOKUP(A204,'[1]tags (5)'!A:C,3,0)</f>
        <v>0</v>
      </c>
      <c r="AA204" t="b">
        <f t="shared" si="23"/>
        <v>1</v>
      </c>
    </row>
    <row r="205" spans="1:27" ht="60" x14ac:dyDescent="0.25">
      <c r="A205" s="8" t="s">
        <v>497</v>
      </c>
      <c r="B205" t="s">
        <v>945</v>
      </c>
      <c r="C205">
        <v>0</v>
      </c>
      <c r="D205">
        <v>0</v>
      </c>
      <c r="E205">
        <v>0</v>
      </c>
      <c r="F205">
        <v>0</v>
      </c>
      <c r="G205">
        <v>0</v>
      </c>
      <c r="H205">
        <v>0</v>
      </c>
      <c r="I205" t="s">
        <v>291</v>
      </c>
      <c r="J205" t="s">
        <v>291</v>
      </c>
      <c r="K205">
        <f>VLOOKUP(C205,tag_dictionary!$A$1:$B$15,2,0)</f>
        <v>0</v>
      </c>
      <c r="L205">
        <f>VLOOKUP(D205,tag_dictionary!$A$1:$B$15,2,0)</f>
        <v>0</v>
      </c>
      <c r="M205">
        <f>VLOOKUP(E205,tag_dictionary!$A$1:$B$15,2,0)</f>
        <v>0</v>
      </c>
      <c r="N205">
        <f>VLOOKUP(F205,tag_dictionary!$A$1:$B$15,2,0)</f>
        <v>0</v>
      </c>
      <c r="O205">
        <f>VLOOKUP(G205,tag_dictionary!$A$1:$B$15,2,0)</f>
        <v>0</v>
      </c>
      <c r="P205">
        <f>VLOOKUP(H205,tag_dictionary!$A$1:$B$15,2,0)</f>
        <v>0</v>
      </c>
      <c r="Q205" t="str">
        <f>IF(ISNA(I205),0,VLOOKUP(I205,tag_dictionary!$A$1:$B$15,2,0))</f>
        <v>center</v>
      </c>
      <c r="R205" t="str">
        <f>IF(ISNA(J205),0,VLOOKUP(J205,tag_dictionary!$A$1:$B$15,2,0))</f>
        <v>center</v>
      </c>
      <c r="S205" t="b">
        <f t="shared" si="20"/>
        <v>1</v>
      </c>
      <c r="T205">
        <f t="shared" si="21"/>
        <v>2</v>
      </c>
      <c r="U205">
        <f t="shared" si="21"/>
        <v>0</v>
      </c>
      <c r="V205">
        <f t="shared" si="21"/>
        <v>0</v>
      </c>
      <c r="W205">
        <f t="shared" si="18"/>
        <v>0</v>
      </c>
      <c r="X205">
        <f t="shared" si="22"/>
        <v>0</v>
      </c>
      <c r="Y205" t="b">
        <f t="shared" si="19"/>
        <v>1</v>
      </c>
      <c r="Z205">
        <f>VLOOKUP(A205,'[1]tags (5)'!A:C,3,0)</f>
        <v>0</v>
      </c>
      <c r="AA205" t="b">
        <f t="shared" si="23"/>
        <v>1</v>
      </c>
    </row>
    <row r="206" spans="1:27" ht="45" x14ac:dyDescent="0.25">
      <c r="A206" s="8" t="s">
        <v>499</v>
      </c>
      <c r="B206" t="s">
        <v>825</v>
      </c>
      <c r="C206">
        <v>0</v>
      </c>
      <c r="D206">
        <v>0</v>
      </c>
      <c r="E206">
        <v>0</v>
      </c>
      <c r="F206">
        <v>0</v>
      </c>
      <c r="G206">
        <v>0</v>
      </c>
      <c r="H206">
        <v>0</v>
      </c>
      <c r="I206" t="s">
        <v>291</v>
      </c>
      <c r="J206" t="s">
        <v>291</v>
      </c>
      <c r="K206">
        <f>VLOOKUP(C206,tag_dictionary!$A$1:$B$15,2,0)</f>
        <v>0</v>
      </c>
      <c r="L206">
        <f>VLOOKUP(D206,tag_dictionary!$A$1:$B$15,2,0)</f>
        <v>0</v>
      </c>
      <c r="M206">
        <f>VLOOKUP(E206,tag_dictionary!$A$1:$B$15,2,0)</f>
        <v>0</v>
      </c>
      <c r="N206">
        <f>VLOOKUP(F206,tag_dictionary!$A$1:$B$15,2,0)</f>
        <v>0</v>
      </c>
      <c r="O206">
        <f>VLOOKUP(G206,tag_dictionary!$A$1:$B$15,2,0)</f>
        <v>0</v>
      </c>
      <c r="P206">
        <f>VLOOKUP(H206,tag_dictionary!$A$1:$B$15,2,0)</f>
        <v>0</v>
      </c>
      <c r="Q206" t="str">
        <f>IF(ISNA(I206),0,VLOOKUP(I206,tag_dictionary!$A$1:$B$15,2,0))</f>
        <v>center</v>
      </c>
      <c r="R206" t="str">
        <f>IF(ISNA(J206),0,VLOOKUP(J206,tag_dictionary!$A$1:$B$15,2,0))</f>
        <v>center</v>
      </c>
      <c r="S206" t="b">
        <f t="shared" si="20"/>
        <v>1</v>
      </c>
      <c r="T206">
        <f t="shared" si="21"/>
        <v>2</v>
      </c>
      <c r="U206">
        <f t="shared" si="21"/>
        <v>0</v>
      </c>
      <c r="V206">
        <f t="shared" si="21"/>
        <v>0</v>
      </c>
      <c r="W206">
        <f t="shared" si="18"/>
        <v>0</v>
      </c>
      <c r="X206">
        <f t="shared" si="22"/>
        <v>0</v>
      </c>
      <c r="Y206" t="b">
        <f t="shared" si="19"/>
        <v>1</v>
      </c>
      <c r="Z206">
        <f>VLOOKUP(A206,'[1]tags (5)'!A:C,3,0)</f>
        <v>0</v>
      </c>
      <c r="AA206" t="b">
        <f t="shared" si="23"/>
        <v>1</v>
      </c>
    </row>
    <row r="207" spans="1:27" ht="45" x14ac:dyDescent="0.25">
      <c r="A207" s="8" t="s">
        <v>501</v>
      </c>
      <c r="B207" t="s">
        <v>826</v>
      </c>
      <c r="C207">
        <v>0</v>
      </c>
      <c r="D207">
        <v>0</v>
      </c>
      <c r="E207">
        <v>0</v>
      </c>
      <c r="F207">
        <v>0</v>
      </c>
      <c r="G207">
        <v>0</v>
      </c>
      <c r="H207">
        <v>0</v>
      </c>
      <c r="I207" t="s">
        <v>291</v>
      </c>
      <c r="J207" t="s">
        <v>291</v>
      </c>
      <c r="K207">
        <f>VLOOKUP(C207,tag_dictionary!$A$1:$B$15,2,0)</f>
        <v>0</v>
      </c>
      <c r="L207">
        <f>VLOOKUP(D207,tag_dictionary!$A$1:$B$15,2,0)</f>
        <v>0</v>
      </c>
      <c r="M207">
        <f>VLOOKUP(E207,tag_dictionary!$A$1:$B$15,2,0)</f>
        <v>0</v>
      </c>
      <c r="N207">
        <f>VLOOKUP(F207,tag_dictionary!$A$1:$B$15,2,0)</f>
        <v>0</v>
      </c>
      <c r="O207">
        <f>VLOOKUP(G207,tag_dictionary!$A$1:$B$15,2,0)</f>
        <v>0</v>
      </c>
      <c r="P207">
        <f>VLOOKUP(H207,tag_dictionary!$A$1:$B$15,2,0)</f>
        <v>0</v>
      </c>
      <c r="Q207" t="str">
        <f>IF(ISNA(I207),0,VLOOKUP(I207,tag_dictionary!$A$1:$B$15,2,0))</f>
        <v>center</v>
      </c>
      <c r="R207" t="str">
        <f>IF(ISNA(J207),0,VLOOKUP(J207,tag_dictionary!$A$1:$B$15,2,0))</f>
        <v>center</v>
      </c>
      <c r="S207" t="b">
        <f t="shared" si="20"/>
        <v>1</v>
      </c>
      <c r="T207">
        <f t="shared" si="21"/>
        <v>2</v>
      </c>
      <c r="U207">
        <f t="shared" si="21"/>
        <v>0</v>
      </c>
      <c r="V207">
        <f t="shared" si="21"/>
        <v>0</v>
      </c>
      <c r="W207">
        <f t="shared" si="18"/>
        <v>0</v>
      </c>
      <c r="X207">
        <f t="shared" si="22"/>
        <v>0</v>
      </c>
      <c r="Y207" t="b">
        <f t="shared" si="19"/>
        <v>1</v>
      </c>
      <c r="Z207">
        <f>VLOOKUP(A207,'[1]tags (5)'!A:C,3,0)</f>
        <v>0</v>
      </c>
      <c r="AA207" t="b">
        <f t="shared" si="23"/>
        <v>1</v>
      </c>
    </row>
    <row r="208" spans="1:27" ht="45" x14ac:dyDescent="0.25">
      <c r="A208" s="8" t="s">
        <v>502</v>
      </c>
      <c r="B208" t="s">
        <v>947</v>
      </c>
      <c r="C208">
        <v>0</v>
      </c>
      <c r="D208">
        <v>0</v>
      </c>
      <c r="E208">
        <v>0</v>
      </c>
      <c r="F208">
        <v>0</v>
      </c>
      <c r="G208">
        <v>0</v>
      </c>
      <c r="H208">
        <v>0</v>
      </c>
      <c r="I208" t="s">
        <v>291</v>
      </c>
      <c r="J208" t="s">
        <v>291</v>
      </c>
      <c r="K208">
        <f>VLOOKUP(C208,tag_dictionary!$A$1:$B$15,2,0)</f>
        <v>0</v>
      </c>
      <c r="L208">
        <f>VLOOKUP(D208,tag_dictionary!$A$1:$B$15,2,0)</f>
        <v>0</v>
      </c>
      <c r="M208">
        <f>VLOOKUP(E208,tag_dictionary!$A$1:$B$15,2,0)</f>
        <v>0</v>
      </c>
      <c r="N208">
        <f>VLOOKUP(F208,tag_dictionary!$A$1:$B$15,2,0)</f>
        <v>0</v>
      </c>
      <c r="O208">
        <f>VLOOKUP(G208,tag_dictionary!$A$1:$B$15,2,0)</f>
        <v>0</v>
      </c>
      <c r="P208">
        <f>VLOOKUP(H208,tag_dictionary!$A$1:$B$15,2,0)</f>
        <v>0</v>
      </c>
      <c r="Q208" t="str">
        <f>IF(ISNA(I208),0,VLOOKUP(I208,tag_dictionary!$A$1:$B$15,2,0))</f>
        <v>center</v>
      </c>
      <c r="R208" t="str">
        <f>IF(ISNA(J208),0,VLOOKUP(J208,tag_dictionary!$A$1:$B$15,2,0))</f>
        <v>center</v>
      </c>
      <c r="S208" t="b">
        <f t="shared" si="20"/>
        <v>1</v>
      </c>
      <c r="T208">
        <f t="shared" si="21"/>
        <v>2</v>
      </c>
      <c r="U208">
        <f t="shared" si="21"/>
        <v>0</v>
      </c>
      <c r="V208">
        <f t="shared" si="21"/>
        <v>0</v>
      </c>
      <c r="W208">
        <f t="shared" si="18"/>
        <v>0</v>
      </c>
      <c r="X208">
        <f t="shared" si="22"/>
        <v>0</v>
      </c>
      <c r="Y208" t="b">
        <f t="shared" si="19"/>
        <v>1</v>
      </c>
      <c r="Z208">
        <f>VLOOKUP(A208,'[1]tags (5)'!A:C,3,0)</f>
        <v>0</v>
      </c>
      <c r="AA208" t="b">
        <f t="shared" si="23"/>
        <v>1</v>
      </c>
    </row>
    <row r="209" spans="1:27" ht="60" x14ac:dyDescent="0.25">
      <c r="A209" s="8" t="s">
        <v>503</v>
      </c>
      <c r="B209" t="s">
        <v>827</v>
      </c>
      <c r="C209">
        <v>0</v>
      </c>
      <c r="D209">
        <v>0</v>
      </c>
      <c r="E209">
        <v>0</v>
      </c>
      <c r="F209">
        <v>0</v>
      </c>
      <c r="G209">
        <v>0</v>
      </c>
      <c r="H209">
        <v>0</v>
      </c>
      <c r="I209" t="s">
        <v>291</v>
      </c>
      <c r="J209" t="s">
        <v>291</v>
      </c>
      <c r="K209">
        <f>VLOOKUP(C209,tag_dictionary!$A$1:$B$15,2,0)</f>
        <v>0</v>
      </c>
      <c r="L209">
        <f>VLOOKUP(D209,tag_dictionary!$A$1:$B$15,2,0)</f>
        <v>0</v>
      </c>
      <c r="M209">
        <f>VLOOKUP(E209,tag_dictionary!$A$1:$B$15,2,0)</f>
        <v>0</v>
      </c>
      <c r="N209">
        <f>VLOOKUP(F209,tag_dictionary!$A$1:$B$15,2,0)</f>
        <v>0</v>
      </c>
      <c r="O209">
        <f>VLOOKUP(G209,tag_dictionary!$A$1:$B$15,2,0)</f>
        <v>0</v>
      </c>
      <c r="P209">
        <f>VLOOKUP(H209,tag_dictionary!$A$1:$B$15,2,0)</f>
        <v>0</v>
      </c>
      <c r="Q209" t="str">
        <f>IF(ISNA(I209),0,VLOOKUP(I209,tag_dictionary!$A$1:$B$15,2,0))</f>
        <v>center</v>
      </c>
      <c r="R209" t="str">
        <f>IF(ISNA(J209),0,VLOOKUP(J209,tag_dictionary!$A$1:$B$15,2,0))</f>
        <v>center</v>
      </c>
      <c r="S209" t="b">
        <f t="shared" si="20"/>
        <v>1</v>
      </c>
      <c r="T209">
        <f t="shared" si="21"/>
        <v>2</v>
      </c>
      <c r="U209">
        <f t="shared" si="21"/>
        <v>0</v>
      </c>
      <c r="V209">
        <f t="shared" si="21"/>
        <v>0</v>
      </c>
      <c r="W209">
        <f t="shared" si="18"/>
        <v>0</v>
      </c>
      <c r="X209">
        <f t="shared" si="22"/>
        <v>0</v>
      </c>
      <c r="Y209" t="b">
        <f t="shared" si="19"/>
        <v>1</v>
      </c>
      <c r="Z209">
        <f>VLOOKUP(A209,'[1]tags (5)'!A:C,3,0)</f>
        <v>0</v>
      </c>
      <c r="AA209" t="b">
        <f t="shared" si="23"/>
        <v>1</v>
      </c>
    </row>
    <row r="210" spans="1:27" ht="60" x14ac:dyDescent="0.25">
      <c r="A210" s="8" t="s">
        <v>505</v>
      </c>
      <c r="B210" t="s">
        <v>948</v>
      </c>
      <c r="C210">
        <v>0</v>
      </c>
      <c r="D210">
        <v>0</v>
      </c>
      <c r="E210">
        <v>0</v>
      </c>
      <c r="F210">
        <v>0</v>
      </c>
      <c r="G210">
        <v>0</v>
      </c>
      <c r="H210">
        <v>0</v>
      </c>
      <c r="I210" t="s">
        <v>291</v>
      </c>
      <c r="J210" t="s">
        <v>291</v>
      </c>
      <c r="K210">
        <f>VLOOKUP(C210,tag_dictionary!$A$1:$B$15,2,0)</f>
        <v>0</v>
      </c>
      <c r="L210">
        <f>VLOOKUP(D210,tag_dictionary!$A$1:$B$15,2,0)</f>
        <v>0</v>
      </c>
      <c r="M210">
        <f>VLOOKUP(E210,tag_dictionary!$A$1:$B$15,2,0)</f>
        <v>0</v>
      </c>
      <c r="N210">
        <f>VLOOKUP(F210,tag_dictionary!$A$1:$B$15,2,0)</f>
        <v>0</v>
      </c>
      <c r="O210">
        <f>VLOOKUP(G210,tag_dictionary!$A$1:$B$15,2,0)</f>
        <v>0</v>
      </c>
      <c r="P210">
        <f>VLOOKUP(H210,tag_dictionary!$A$1:$B$15,2,0)</f>
        <v>0</v>
      </c>
      <c r="Q210" t="str">
        <f>IF(ISNA(I210),0,VLOOKUP(I210,tag_dictionary!$A$1:$B$15,2,0))</f>
        <v>center</v>
      </c>
      <c r="R210" t="str">
        <f>IF(ISNA(J210),0,VLOOKUP(J210,tag_dictionary!$A$1:$B$15,2,0))</f>
        <v>center</v>
      </c>
      <c r="S210" t="b">
        <f t="shared" si="20"/>
        <v>1</v>
      </c>
      <c r="T210">
        <f t="shared" si="21"/>
        <v>2</v>
      </c>
      <c r="U210">
        <f t="shared" si="21"/>
        <v>0</v>
      </c>
      <c r="V210">
        <f t="shared" si="21"/>
        <v>0</v>
      </c>
      <c r="W210">
        <f t="shared" si="18"/>
        <v>0</v>
      </c>
      <c r="X210">
        <f t="shared" si="22"/>
        <v>0</v>
      </c>
      <c r="Y210" t="b">
        <f t="shared" si="19"/>
        <v>1</v>
      </c>
      <c r="Z210">
        <f>VLOOKUP(A210,'[1]tags (5)'!A:C,3,0)</f>
        <v>0</v>
      </c>
      <c r="AA210" t="b">
        <f t="shared" si="23"/>
        <v>1</v>
      </c>
    </row>
    <row r="211" spans="1:27" ht="45" x14ac:dyDescent="0.25">
      <c r="A211" s="8" t="s">
        <v>507</v>
      </c>
      <c r="B211" t="s">
        <v>949</v>
      </c>
      <c r="C211">
        <v>0</v>
      </c>
      <c r="D211">
        <v>0</v>
      </c>
      <c r="E211">
        <v>0</v>
      </c>
      <c r="F211">
        <v>0</v>
      </c>
      <c r="G211">
        <v>0</v>
      </c>
      <c r="H211">
        <v>0</v>
      </c>
      <c r="I211" t="s">
        <v>291</v>
      </c>
      <c r="J211" t="s">
        <v>291</v>
      </c>
      <c r="K211">
        <f>VLOOKUP(C211,tag_dictionary!$A$1:$B$15,2,0)</f>
        <v>0</v>
      </c>
      <c r="L211">
        <f>VLOOKUP(D211,tag_dictionary!$A$1:$B$15,2,0)</f>
        <v>0</v>
      </c>
      <c r="M211">
        <f>VLOOKUP(E211,tag_dictionary!$A$1:$B$15,2,0)</f>
        <v>0</v>
      </c>
      <c r="N211">
        <f>VLOOKUP(F211,tag_dictionary!$A$1:$B$15,2,0)</f>
        <v>0</v>
      </c>
      <c r="O211">
        <f>VLOOKUP(G211,tag_dictionary!$A$1:$B$15,2,0)</f>
        <v>0</v>
      </c>
      <c r="P211">
        <f>VLOOKUP(H211,tag_dictionary!$A$1:$B$15,2,0)</f>
        <v>0</v>
      </c>
      <c r="Q211" t="str">
        <f>IF(ISNA(I211),0,VLOOKUP(I211,tag_dictionary!$A$1:$B$15,2,0))</f>
        <v>center</v>
      </c>
      <c r="R211" t="str">
        <f>IF(ISNA(J211),0,VLOOKUP(J211,tag_dictionary!$A$1:$B$15,2,0))</f>
        <v>center</v>
      </c>
      <c r="S211" t="b">
        <f t="shared" si="20"/>
        <v>1</v>
      </c>
      <c r="T211">
        <f t="shared" si="21"/>
        <v>2</v>
      </c>
      <c r="U211">
        <f t="shared" si="21"/>
        <v>0</v>
      </c>
      <c r="V211">
        <f t="shared" si="21"/>
        <v>0</v>
      </c>
      <c r="W211">
        <f t="shared" si="18"/>
        <v>0</v>
      </c>
      <c r="X211">
        <f t="shared" si="22"/>
        <v>0</v>
      </c>
      <c r="Y211" t="b">
        <f t="shared" si="19"/>
        <v>1</v>
      </c>
      <c r="Z211">
        <f>VLOOKUP(A211,'[1]tags (5)'!A:C,3,0)</f>
        <v>0</v>
      </c>
      <c r="AA211" t="b">
        <f t="shared" si="23"/>
        <v>1</v>
      </c>
    </row>
    <row r="212" spans="1:27" ht="60" x14ac:dyDescent="0.25">
      <c r="A212" s="8" t="s">
        <v>509</v>
      </c>
      <c r="B212" t="s">
        <v>828</v>
      </c>
      <c r="C212">
        <v>0</v>
      </c>
      <c r="D212">
        <v>0</v>
      </c>
      <c r="E212">
        <v>0</v>
      </c>
      <c r="F212">
        <v>0</v>
      </c>
      <c r="G212">
        <v>0</v>
      </c>
      <c r="H212">
        <v>0</v>
      </c>
      <c r="I212" t="s">
        <v>293</v>
      </c>
      <c r="J212" t="s">
        <v>291</v>
      </c>
      <c r="K212">
        <f>VLOOKUP(C212,tag_dictionary!$A$1:$B$15,2,0)</f>
        <v>0</v>
      </c>
      <c r="L212">
        <f>VLOOKUP(D212,tag_dictionary!$A$1:$B$15,2,0)</f>
        <v>0</v>
      </c>
      <c r="M212">
        <f>VLOOKUP(E212,tag_dictionary!$A$1:$B$15,2,0)</f>
        <v>0</v>
      </c>
      <c r="N212">
        <f>VLOOKUP(F212,tag_dictionary!$A$1:$B$15,2,0)</f>
        <v>0</v>
      </c>
      <c r="O212">
        <f>VLOOKUP(G212,tag_dictionary!$A$1:$B$15,2,0)</f>
        <v>0</v>
      </c>
      <c r="P212">
        <f>VLOOKUP(H212,tag_dictionary!$A$1:$B$15,2,0)</f>
        <v>0</v>
      </c>
      <c r="Q212" t="str">
        <f>IF(ISNA(I212),0,VLOOKUP(I212,tag_dictionary!$A$1:$B$15,2,0))</f>
        <v>both</v>
      </c>
      <c r="R212" t="str">
        <f>IF(ISNA(J212),0,VLOOKUP(J212,tag_dictionary!$A$1:$B$15,2,0))</f>
        <v>center</v>
      </c>
      <c r="S212" t="b">
        <f t="shared" si="20"/>
        <v>0</v>
      </c>
      <c r="T212">
        <f t="shared" si="21"/>
        <v>1</v>
      </c>
      <c r="U212">
        <f t="shared" si="21"/>
        <v>1</v>
      </c>
      <c r="V212">
        <f t="shared" si="21"/>
        <v>0</v>
      </c>
      <c r="W212">
        <f t="shared" si="18"/>
        <v>0</v>
      </c>
      <c r="X212">
        <f t="shared" si="22"/>
        <v>0</v>
      </c>
      <c r="Y212" t="b">
        <f t="shared" si="19"/>
        <v>1</v>
      </c>
      <c r="Z212">
        <f>VLOOKUP(A212,'[1]tags (5)'!A:C,3,0)</f>
        <v>0</v>
      </c>
      <c r="AA212" t="b">
        <f t="shared" si="23"/>
        <v>1</v>
      </c>
    </row>
    <row r="213" spans="1:27" ht="45" x14ac:dyDescent="0.25">
      <c r="A213" s="8" t="s">
        <v>511</v>
      </c>
      <c r="B213" t="s">
        <v>829</v>
      </c>
      <c r="C213">
        <v>0</v>
      </c>
      <c r="D213">
        <v>0</v>
      </c>
      <c r="E213">
        <v>0</v>
      </c>
      <c r="F213">
        <v>0</v>
      </c>
      <c r="G213">
        <v>0</v>
      </c>
      <c r="H213">
        <v>0</v>
      </c>
      <c r="I213" t="s">
        <v>291</v>
      </c>
      <c r="J213" t="s">
        <v>291</v>
      </c>
      <c r="K213">
        <f>VLOOKUP(C213,tag_dictionary!$A$1:$B$15,2,0)</f>
        <v>0</v>
      </c>
      <c r="L213">
        <f>VLOOKUP(D213,tag_dictionary!$A$1:$B$15,2,0)</f>
        <v>0</v>
      </c>
      <c r="M213">
        <f>VLOOKUP(E213,tag_dictionary!$A$1:$B$15,2,0)</f>
        <v>0</v>
      </c>
      <c r="N213">
        <f>VLOOKUP(F213,tag_dictionary!$A$1:$B$15,2,0)</f>
        <v>0</v>
      </c>
      <c r="O213">
        <f>VLOOKUP(G213,tag_dictionary!$A$1:$B$15,2,0)</f>
        <v>0</v>
      </c>
      <c r="P213">
        <f>VLOOKUP(H213,tag_dictionary!$A$1:$B$15,2,0)</f>
        <v>0</v>
      </c>
      <c r="Q213" t="str">
        <f>IF(ISNA(I213),0,VLOOKUP(I213,tag_dictionary!$A$1:$B$15,2,0))</f>
        <v>center</v>
      </c>
      <c r="R213" t="str">
        <f>IF(ISNA(J213),0,VLOOKUP(J213,tag_dictionary!$A$1:$B$15,2,0))</f>
        <v>center</v>
      </c>
      <c r="S213" t="b">
        <f t="shared" si="20"/>
        <v>1</v>
      </c>
      <c r="T213">
        <f t="shared" si="21"/>
        <v>2</v>
      </c>
      <c r="U213">
        <f t="shared" si="21"/>
        <v>0</v>
      </c>
      <c r="V213">
        <f t="shared" si="21"/>
        <v>0</v>
      </c>
      <c r="W213">
        <f t="shared" si="18"/>
        <v>0</v>
      </c>
      <c r="X213">
        <f t="shared" si="22"/>
        <v>0</v>
      </c>
      <c r="Y213" t="b">
        <f t="shared" si="19"/>
        <v>1</v>
      </c>
      <c r="Z213">
        <f>VLOOKUP(A213,'[1]tags (5)'!A:C,3,0)</f>
        <v>0</v>
      </c>
      <c r="AA213" t="b">
        <f t="shared" si="23"/>
        <v>1</v>
      </c>
    </row>
    <row r="214" spans="1:27" ht="75" x14ac:dyDescent="0.25">
      <c r="A214" s="8" t="s">
        <v>517</v>
      </c>
      <c r="B214" t="s">
        <v>830</v>
      </c>
      <c r="C214">
        <v>0</v>
      </c>
      <c r="D214">
        <v>0</v>
      </c>
      <c r="E214">
        <v>0</v>
      </c>
      <c r="F214">
        <v>0</v>
      </c>
      <c r="G214">
        <v>0</v>
      </c>
      <c r="H214">
        <v>0</v>
      </c>
      <c r="I214" t="s">
        <v>291</v>
      </c>
      <c r="J214" t="s">
        <v>293</v>
      </c>
      <c r="K214">
        <f>VLOOKUP(C214,tag_dictionary!$A$1:$B$15,2,0)</f>
        <v>0</v>
      </c>
      <c r="L214">
        <f>VLOOKUP(D214,tag_dictionary!$A$1:$B$15,2,0)</f>
        <v>0</v>
      </c>
      <c r="M214">
        <f>VLOOKUP(E214,tag_dictionary!$A$1:$B$15,2,0)</f>
        <v>0</v>
      </c>
      <c r="N214">
        <f>VLOOKUP(F214,tag_dictionary!$A$1:$B$15,2,0)</f>
        <v>0</v>
      </c>
      <c r="O214">
        <f>VLOOKUP(G214,tag_dictionary!$A$1:$B$15,2,0)</f>
        <v>0</v>
      </c>
      <c r="P214">
        <f>VLOOKUP(H214,tag_dictionary!$A$1:$B$15,2,0)</f>
        <v>0</v>
      </c>
      <c r="Q214" t="str">
        <f>IF(ISNA(I214),0,VLOOKUP(I214,tag_dictionary!$A$1:$B$15,2,0))</f>
        <v>center</v>
      </c>
      <c r="R214" t="str">
        <f>IF(ISNA(J214),0,VLOOKUP(J214,tag_dictionary!$A$1:$B$15,2,0))</f>
        <v>both</v>
      </c>
      <c r="S214" t="b">
        <f t="shared" si="20"/>
        <v>0</v>
      </c>
      <c r="T214">
        <f t="shared" si="21"/>
        <v>1</v>
      </c>
      <c r="U214">
        <f t="shared" si="21"/>
        <v>1</v>
      </c>
      <c r="V214">
        <f t="shared" si="21"/>
        <v>0</v>
      </c>
      <c r="W214">
        <f t="shared" si="18"/>
        <v>0</v>
      </c>
      <c r="X214">
        <f t="shared" si="22"/>
        <v>0</v>
      </c>
      <c r="Y214" t="b">
        <f t="shared" si="19"/>
        <v>1</v>
      </c>
      <c r="Z214">
        <f>VLOOKUP(A214,'[1]tags (5)'!A:C,3,0)</f>
        <v>0</v>
      </c>
      <c r="AA214" t="b">
        <f t="shared" si="23"/>
        <v>1</v>
      </c>
    </row>
    <row r="215" spans="1:27" ht="75" x14ac:dyDescent="0.25">
      <c r="A215" s="8" t="s">
        <v>521</v>
      </c>
      <c r="B215" t="s">
        <v>850</v>
      </c>
      <c r="C215">
        <v>0</v>
      </c>
      <c r="D215">
        <v>0</v>
      </c>
      <c r="E215">
        <v>0</v>
      </c>
      <c r="F215">
        <v>0</v>
      </c>
      <c r="G215">
        <v>0</v>
      </c>
      <c r="H215">
        <v>0</v>
      </c>
      <c r="I215" t="s">
        <v>291</v>
      </c>
      <c r="J215" t="s">
        <v>291</v>
      </c>
      <c r="K215">
        <f>VLOOKUP(C215,tag_dictionary!$A$1:$B$15,2,0)</f>
        <v>0</v>
      </c>
      <c r="L215">
        <f>VLOOKUP(D215,tag_dictionary!$A$1:$B$15,2,0)</f>
        <v>0</v>
      </c>
      <c r="M215">
        <f>VLOOKUP(E215,tag_dictionary!$A$1:$B$15,2,0)</f>
        <v>0</v>
      </c>
      <c r="N215">
        <f>VLOOKUP(F215,tag_dictionary!$A$1:$B$15,2,0)</f>
        <v>0</v>
      </c>
      <c r="O215">
        <f>VLOOKUP(G215,tag_dictionary!$A$1:$B$15,2,0)</f>
        <v>0</v>
      </c>
      <c r="P215">
        <f>VLOOKUP(H215,tag_dictionary!$A$1:$B$15,2,0)</f>
        <v>0</v>
      </c>
      <c r="Q215" t="str">
        <f>IF(ISNA(I215),0,VLOOKUP(I215,tag_dictionary!$A$1:$B$15,2,0))</f>
        <v>center</v>
      </c>
      <c r="R215" t="str">
        <f>IF(ISNA(J215),0,VLOOKUP(J215,tag_dictionary!$A$1:$B$15,2,0))</f>
        <v>center</v>
      </c>
      <c r="S215" t="b">
        <f t="shared" si="20"/>
        <v>1</v>
      </c>
      <c r="T215">
        <f t="shared" si="21"/>
        <v>2</v>
      </c>
      <c r="U215">
        <f t="shared" si="21"/>
        <v>0</v>
      </c>
      <c r="V215">
        <f t="shared" si="21"/>
        <v>0</v>
      </c>
      <c r="W215">
        <f t="shared" si="18"/>
        <v>0</v>
      </c>
      <c r="X215">
        <f t="shared" si="22"/>
        <v>0</v>
      </c>
      <c r="Y215" t="b">
        <f t="shared" si="19"/>
        <v>1</v>
      </c>
      <c r="Z215">
        <f>VLOOKUP(A215,'[1]tags (5)'!A:C,3,0)</f>
        <v>0</v>
      </c>
      <c r="AA215" t="b">
        <f t="shared" si="23"/>
        <v>1</v>
      </c>
    </row>
    <row r="216" spans="1:27" ht="75" x14ac:dyDescent="0.25">
      <c r="A216" s="8" t="s">
        <v>523</v>
      </c>
      <c r="B216" t="s">
        <v>851</v>
      </c>
      <c r="C216">
        <v>0</v>
      </c>
      <c r="D216">
        <v>0</v>
      </c>
      <c r="E216">
        <v>0</v>
      </c>
      <c r="F216">
        <v>0</v>
      </c>
      <c r="G216">
        <v>0</v>
      </c>
      <c r="H216">
        <v>0</v>
      </c>
      <c r="I216" t="s">
        <v>293</v>
      </c>
      <c r="J216" t="s">
        <v>293</v>
      </c>
      <c r="K216">
        <f>VLOOKUP(C216,tag_dictionary!$A$1:$B$15,2,0)</f>
        <v>0</v>
      </c>
      <c r="L216">
        <f>VLOOKUP(D216,tag_dictionary!$A$1:$B$15,2,0)</f>
        <v>0</v>
      </c>
      <c r="M216">
        <f>VLOOKUP(E216,tag_dictionary!$A$1:$B$15,2,0)</f>
        <v>0</v>
      </c>
      <c r="N216">
        <f>VLOOKUP(F216,tag_dictionary!$A$1:$B$15,2,0)</f>
        <v>0</v>
      </c>
      <c r="O216">
        <f>VLOOKUP(G216,tag_dictionary!$A$1:$B$15,2,0)</f>
        <v>0</v>
      </c>
      <c r="P216">
        <f>VLOOKUP(H216,tag_dictionary!$A$1:$B$15,2,0)</f>
        <v>0</v>
      </c>
      <c r="Q216" t="str">
        <f>IF(ISNA(I216),0,VLOOKUP(I216,tag_dictionary!$A$1:$B$15,2,0))</f>
        <v>both</v>
      </c>
      <c r="R216" t="str">
        <f>IF(ISNA(J216),0,VLOOKUP(J216,tag_dictionary!$A$1:$B$15,2,0))</f>
        <v>both</v>
      </c>
      <c r="S216" t="b">
        <f t="shared" si="20"/>
        <v>1</v>
      </c>
      <c r="T216">
        <f t="shared" si="21"/>
        <v>0</v>
      </c>
      <c r="U216">
        <f t="shared" si="21"/>
        <v>2</v>
      </c>
      <c r="V216">
        <f t="shared" si="21"/>
        <v>0</v>
      </c>
      <c r="W216">
        <f t="shared" si="18"/>
        <v>1</v>
      </c>
      <c r="X216">
        <f t="shared" si="22"/>
        <v>1</v>
      </c>
      <c r="Y216" t="b">
        <f t="shared" si="19"/>
        <v>1</v>
      </c>
      <c r="Z216">
        <f>VLOOKUP(A216,'[1]tags (5)'!A:C,3,0)</f>
        <v>1</v>
      </c>
      <c r="AA216" t="b">
        <f t="shared" si="23"/>
        <v>1</v>
      </c>
    </row>
    <row r="217" spans="1:27" ht="90" x14ac:dyDescent="0.25">
      <c r="A217" s="8" t="s">
        <v>525</v>
      </c>
      <c r="B217" t="s">
        <v>950</v>
      </c>
      <c r="C217">
        <v>0</v>
      </c>
      <c r="D217">
        <v>0</v>
      </c>
      <c r="E217">
        <v>0</v>
      </c>
      <c r="F217">
        <v>0</v>
      </c>
      <c r="G217">
        <v>0</v>
      </c>
      <c r="H217">
        <v>0</v>
      </c>
      <c r="I217" t="s">
        <v>291</v>
      </c>
      <c r="J217" t="s">
        <v>291</v>
      </c>
      <c r="K217">
        <f>VLOOKUP(C217,tag_dictionary!$A$1:$B$15,2,0)</f>
        <v>0</v>
      </c>
      <c r="L217">
        <f>VLOOKUP(D217,tag_dictionary!$A$1:$B$15,2,0)</f>
        <v>0</v>
      </c>
      <c r="M217">
        <f>VLOOKUP(E217,tag_dictionary!$A$1:$B$15,2,0)</f>
        <v>0</v>
      </c>
      <c r="N217">
        <f>VLOOKUP(F217,tag_dictionary!$A$1:$B$15,2,0)</f>
        <v>0</v>
      </c>
      <c r="O217">
        <f>VLOOKUP(G217,tag_dictionary!$A$1:$B$15,2,0)</f>
        <v>0</v>
      </c>
      <c r="P217">
        <f>VLOOKUP(H217,tag_dictionary!$A$1:$B$15,2,0)</f>
        <v>0</v>
      </c>
      <c r="Q217" t="str">
        <f>IF(ISNA(I217),0,VLOOKUP(I217,tag_dictionary!$A$1:$B$15,2,0))</f>
        <v>center</v>
      </c>
      <c r="R217" t="str">
        <f>IF(ISNA(J217),0,VLOOKUP(J217,tag_dictionary!$A$1:$B$15,2,0))</f>
        <v>center</v>
      </c>
      <c r="S217" t="b">
        <f t="shared" si="20"/>
        <v>1</v>
      </c>
      <c r="T217">
        <f t="shared" si="21"/>
        <v>2</v>
      </c>
      <c r="U217">
        <f t="shared" si="21"/>
        <v>0</v>
      </c>
      <c r="V217">
        <f t="shared" si="21"/>
        <v>0</v>
      </c>
      <c r="W217">
        <f t="shared" si="18"/>
        <v>0</v>
      </c>
      <c r="X217">
        <f t="shared" si="22"/>
        <v>0</v>
      </c>
      <c r="Y217" t="b">
        <f t="shared" si="19"/>
        <v>1</v>
      </c>
      <c r="Z217">
        <f>VLOOKUP(A217,'[1]tags (5)'!A:C,3,0)</f>
        <v>0</v>
      </c>
      <c r="AA217" t="b">
        <f t="shared" si="23"/>
        <v>1</v>
      </c>
    </row>
    <row r="218" spans="1:27" ht="60" x14ac:dyDescent="0.25">
      <c r="A218" s="8" t="s">
        <v>527</v>
      </c>
      <c r="B218" t="s">
        <v>1423</v>
      </c>
      <c r="C218">
        <v>0</v>
      </c>
      <c r="D218">
        <v>0</v>
      </c>
      <c r="E218">
        <v>0</v>
      </c>
      <c r="F218">
        <v>0</v>
      </c>
      <c r="G218">
        <v>0</v>
      </c>
      <c r="H218">
        <v>0</v>
      </c>
      <c r="I218" t="s">
        <v>291</v>
      </c>
      <c r="J218" t="s">
        <v>291</v>
      </c>
      <c r="K218">
        <f>VLOOKUP(C218,tag_dictionary!$A$1:$B$15,2,0)</f>
        <v>0</v>
      </c>
      <c r="L218">
        <f>VLOOKUP(D218,tag_dictionary!$A$1:$B$15,2,0)</f>
        <v>0</v>
      </c>
      <c r="M218">
        <f>VLOOKUP(E218,tag_dictionary!$A$1:$B$15,2,0)</f>
        <v>0</v>
      </c>
      <c r="N218">
        <f>VLOOKUP(F218,tag_dictionary!$A$1:$B$15,2,0)</f>
        <v>0</v>
      </c>
      <c r="O218">
        <f>VLOOKUP(G218,tag_dictionary!$A$1:$B$15,2,0)</f>
        <v>0</v>
      </c>
      <c r="P218">
        <f>VLOOKUP(H218,tag_dictionary!$A$1:$B$15,2,0)</f>
        <v>0</v>
      </c>
      <c r="Q218" t="str">
        <f>IF(ISNA(I218),0,VLOOKUP(I218,tag_dictionary!$A$1:$B$15,2,0))</f>
        <v>center</v>
      </c>
      <c r="R218" t="str">
        <f>IF(ISNA(J218),0,VLOOKUP(J218,tag_dictionary!$A$1:$B$15,2,0))</f>
        <v>center</v>
      </c>
      <c r="S218" t="b">
        <f t="shared" si="20"/>
        <v>1</v>
      </c>
      <c r="T218">
        <f t="shared" si="21"/>
        <v>2</v>
      </c>
      <c r="U218">
        <f t="shared" si="21"/>
        <v>0</v>
      </c>
      <c r="V218">
        <f t="shared" si="21"/>
        <v>0</v>
      </c>
      <c r="W218">
        <f t="shared" si="18"/>
        <v>0</v>
      </c>
      <c r="X218">
        <f t="shared" si="22"/>
        <v>0</v>
      </c>
      <c r="Y218" t="b">
        <f t="shared" si="19"/>
        <v>1</v>
      </c>
      <c r="Z218">
        <f>VLOOKUP(A218,'[1]tags (5)'!A:C,3,0)</f>
        <v>0</v>
      </c>
      <c r="AA218" t="b">
        <f t="shared" si="23"/>
        <v>1</v>
      </c>
    </row>
    <row r="219" spans="1:27" ht="75" x14ac:dyDescent="0.25">
      <c r="A219" s="8" t="s">
        <v>529</v>
      </c>
      <c r="B219" t="s">
        <v>852</v>
      </c>
      <c r="C219">
        <v>0</v>
      </c>
      <c r="D219">
        <v>0</v>
      </c>
      <c r="E219">
        <v>0</v>
      </c>
      <c r="F219">
        <v>0</v>
      </c>
      <c r="G219">
        <v>0</v>
      </c>
      <c r="H219">
        <v>0</v>
      </c>
      <c r="I219" t="s">
        <v>293</v>
      </c>
      <c r="J219" t="s">
        <v>291</v>
      </c>
      <c r="K219">
        <f>VLOOKUP(C219,tag_dictionary!$A$1:$B$15,2,0)</f>
        <v>0</v>
      </c>
      <c r="L219">
        <f>VLOOKUP(D219,tag_dictionary!$A$1:$B$15,2,0)</f>
        <v>0</v>
      </c>
      <c r="M219">
        <f>VLOOKUP(E219,tag_dictionary!$A$1:$B$15,2,0)</f>
        <v>0</v>
      </c>
      <c r="N219">
        <f>VLOOKUP(F219,tag_dictionary!$A$1:$B$15,2,0)</f>
        <v>0</v>
      </c>
      <c r="O219">
        <f>VLOOKUP(G219,tag_dictionary!$A$1:$B$15,2,0)</f>
        <v>0</v>
      </c>
      <c r="P219">
        <f>VLOOKUP(H219,tag_dictionary!$A$1:$B$15,2,0)</f>
        <v>0</v>
      </c>
      <c r="Q219" t="str">
        <f>IF(ISNA(I219),0,VLOOKUP(I219,tag_dictionary!$A$1:$B$15,2,0))</f>
        <v>both</v>
      </c>
      <c r="R219" t="str">
        <f>IF(ISNA(J219),0,VLOOKUP(J219,tag_dictionary!$A$1:$B$15,2,0))</f>
        <v>center</v>
      </c>
      <c r="S219" t="b">
        <f t="shared" si="20"/>
        <v>0</v>
      </c>
      <c r="T219">
        <f t="shared" si="21"/>
        <v>1</v>
      </c>
      <c r="U219">
        <f t="shared" si="21"/>
        <v>1</v>
      </c>
      <c r="V219">
        <f t="shared" si="21"/>
        <v>0</v>
      </c>
      <c r="W219">
        <f t="shared" si="18"/>
        <v>0</v>
      </c>
      <c r="X219">
        <f t="shared" si="22"/>
        <v>0</v>
      </c>
      <c r="Y219" t="b">
        <f t="shared" si="19"/>
        <v>1</v>
      </c>
      <c r="Z219">
        <f>VLOOKUP(A219,'[1]tags (5)'!A:C,3,0)</f>
        <v>0</v>
      </c>
      <c r="AA219" t="b">
        <f t="shared" si="23"/>
        <v>1</v>
      </c>
    </row>
    <row r="220" spans="1:27" ht="75" x14ac:dyDescent="0.25">
      <c r="A220" s="8" t="s">
        <v>531</v>
      </c>
      <c r="B220" t="s">
        <v>952</v>
      </c>
      <c r="C220">
        <v>0</v>
      </c>
      <c r="D220">
        <v>0</v>
      </c>
      <c r="E220">
        <v>0</v>
      </c>
      <c r="F220">
        <v>0</v>
      </c>
      <c r="G220">
        <v>0</v>
      </c>
      <c r="H220">
        <v>0</v>
      </c>
      <c r="I220" t="s">
        <v>291</v>
      </c>
      <c r="J220" t="s">
        <v>291</v>
      </c>
      <c r="K220">
        <f>VLOOKUP(C220,tag_dictionary!$A$1:$B$15,2,0)</f>
        <v>0</v>
      </c>
      <c r="L220">
        <f>VLOOKUP(D220,tag_dictionary!$A$1:$B$15,2,0)</f>
        <v>0</v>
      </c>
      <c r="M220">
        <f>VLOOKUP(E220,tag_dictionary!$A$1:$B$15,2,0)</f>
        <v>0</v>
      </c>
      <c r="N220">
        <f>VLOOKUP(F220,tag_dictionary!$A$1:$B$15,2,0)</f>
        <v>0</v>
      </c>
      <c r="O220">
        <f>VLOOKUP(G220,tag_dictionary!$A$1:$B$15,2,0)</f>
        <v>0</v>
      </c>
      <c r="P220">
        <f>VLOOKUP(H220,tag_dictionary!$A$1:$B$15,2,0)</f>
        <v>0</v>
      </c>
      <c r="Q220" t="str">
        <f>IF(ISNA(I220),0,VLOOKUP(I220,tag_dictionary!$A$1:$B$15,2,0))</f>
        <v>center</v>
      </c>
      <c r="R220" t="str">
        <f>IF(ISNA(J220),0,VLOOKUP(J220,tag_dictionary!$A$1:$B$15,2,0))</f>
        <v>center</v>
      </c>
      <c r="S220" t="b">
        <f t="shared" si="20"/>
        <v>1</v>
      </c>
      <c r="T220">
        <f t="shared" si="21"/>
        <v>2</v>
      </c>
      <c r="U220">
        <f t="shared" si="21"/>
        <v>0</v>
      </c>
      <c r="V220">
        <f t="shared" si="21"/>
        <v>0</v>
      </c>
      <c r="W220">
        <f t="shared" si="18"/>
        <v>0</v>
      </c>
      <c r="X220">
        <f t="shared" si="22"/>
        <v>0</v>
      </c>
      <c r="Y220" t="b">
        <f t="shared" si="19"/>
        <v>1</v>
      </c>
      <c r="Z220">
        <f>VLOOKUP(A220,'[1]tags (5)'!A:C,3,0)</f>
        <v>0</v>
      </c>
      <c r="AA220" t="b">
        <f t="shared" si="23"/>
        <v>1</v>
      </c>
    </row>
    <row r="221" spans="1:27" ht="45" x14ac:dyDescent="0.25">
      <c r="A221" s="8" t="s">
        <v>533</v>
      </c>
      <c r="B221" t="s">
        <v>401</v>
      </c>
      <c r="C221">
        <v>0</v>
      </c>
      <c r="D221">
        <v>0</v>
      </c>
      <c r="E221">
        <v>0</v>
      </c>
      <c r="F221">
        <v>0</v>
      </c>
      <c r="G221">
        <v>0</v>
      </c>
      <c r="H221">
        <v>0</v>
      </c>
      <c r="I221" t="s">
        <v>291</v>
      </c>
      <c r="J221" t="s">
        <v>291</v>
      </c>
      <c r="K221">
        <f>VLOOKUP(C221,tag_dictionary!$A$1:$B$15,2,0)</f>
        <v>0</v>
      </c>
      <c r="L221">
        <f>VLOOKUP(D221,tag_dictionary!$A$1:$B$15,2,0)</f>
        <v>0</v>
      </c>
      <c r="M221">
        <f>VLOOKUP(E221,tag_dictionary!$A$1:$B$15,2,0)</f>
        <v>0</v>
      </c>
      <c r="N221">
        <f>VLOOKUP(F221,tag_dictionary!$A$1:$B$15,2,0)</f>
        <v>0</v>
      </c>
      <c r="O221">
        <f>VLOOKUP(G221,tag_dictionary!$A$1:$B$15,2,0)</f>
        <v>0</v>
      </c>
      <c r="P221">
        <f>VLOOKUP(H221,tag_dictionary!$A$1:$B$15,2,0)</f>
        <v>0</v>
      </c>
      <c r="Q221" t="str">
        <f>IF(ISNA(I221),0,VLOOKUP(I221,tag_dictionary!$A$1:$B$15,2,0))</f>
        <v>center</v>
      </c>
      <c r="R221" t="str">
        <f>IF(ISNA(J221),0,VLOOKUP(J221,tag_dictionary!$A$1:$B$15,2,0))</f>
        <v>center</v>
      </c>
      <c r="S221" t="b">
        <f t="shared" si="20"/>
        <v>1</v>
      </c>
      <c r="T221">
        <f t="shared" si="21"/>
        <v>2</v>
      </c>
      <c r="U221">
        <f t="shared" si="21"/>
        <v>0</v>
      </c>
      <c r="V221">
        <f t="shared" si="21"/>
        <v>0</v>
      </c>
      <c r="W221">
        <f t="shared" si="18"/>
        <v>0</v>
      </c>
      <c r="X221">
        <f t="shared" si="22"/>
        <v>0</v>
      </c>
      <c r="Y221" t="b">
        <f t="shared" si="19"/>
        <v>1</v>
      </c>
      <c r="Z221">
        <f>VLOOKUP(A221,'[1]tags (5)'!A:C,3,0)</f>
        <v>0</v>
      </c>
      <c r="AA221" t="b">
        <f t="shared" si="23"/>
        <v>1</v>
      </c>
    </row>
    <row r="222" spans="1:27" ht="75" x14ac:dyDescent="0.25">
      <c r="A222" s="8" t="s">
        <v>534</v>
      </c>
      <c r="B222" t="s">
        <v>953</v>
      </c>
      <c r="C222">
        <v>0</v>
      </c>
      <c r="D222">
        <v>0</v>
      </c>
      <c r="E222">
        <v>0</v>
      </c>
      <c r="F222">
        <v>0</v>
      </c>
      <c r="G222">
        <v>0</v>
      </c>
      <c r="H222">
        <v>0</v>
      </c>
      <c r="I222" t="s">
        <v>291</v>
      </c>
      <c r="J222" t="s">
        <v>291</v>
      </c>
      <c r="K222">
        <f>VLOOKUP(C222,tag_dictionary!$A$1:$B$15,2,0)</f>
        <v>0</v>
      </c>
      <c r="L222">
        <f>VLOOKUP(D222,tag_dictionary!$A$1:$B$15,2,0)</f>
        <v>0</v>
      </c>
      <c r="M222">
        <f>VLOOKUP(E222,tag_dictionary!$A$1:$B$15,2,0)</f>
        <v>0</v>
      </c>
      <c r="N222">
        <f>VLOOKUP(F222,tag_dictionary!$A$1:$B$15,2,0)</f>
        <v>0</v>
      </c>
      <c r="O222">
        <f>VLOOKUP(G222,tag_dictionary!$A$1:$B$15,2,0)</f>
        <v>0</v>
      </c>
      <c r="P222">
        <f>VLOOKUP(H222,tag_dictionary!$A$1:$B$15,2,0)</f>
        <v>0</v>
      </c>
      <c r="Q222" t="str">
        <f>IF(ISNA(I222),0,VLOOKUP(I222,tag_dictionary!$A$1:$B$15,2,0))</f>
        <v>center</v>
      </c>
      <c r="R222" t="str">
        <f>IF(ISNA(J222),0,VLOOKUP(J222,tag_dictionary!$A$1:$B$15,2,0))</f>
        <v>center</v>
      </c>
      <c r="S222" t="b">
        <f t="shared" si="20"/>
        <v>1</v>
      </c>
      <c r="T222">
        <f t="shared" si="21"/>
        <v>2</v>
      </c>
      <c r="U222">
        <f t="shared" si="21"/>
        <v>0</v>
      </c>
      <c r="V222">
        <f t="shared" si="21"/>
        <v>0</v>
      </c>
      <c r="W222">
        <f t="shared" si="18"/>
        <v>0</v>
      </c>
      <c r="X222">
        <f t="shared" si="22"/>
        <v>0</v>
      </c>
      <c r="Y222" t="b">
        <f t="shared" si="19"/>
        <v>1</v>
      </c>
      <c r="Z222">
        <f>VLOOKUP(A222,'[1]tags (5)'!A:C,3,0)</f>
        <v>0</v>
      </c>
      <c r="AA222" t="b">
        <f t="shared" si="23"/>
        <v>1</v>
      </c>
    </row>
    <row r="223" spans="1:27" ht="45" x14ac:dyDescent="0.25">
      <c r="A223" s="8" t="s">
        <v>538</v>
      </c>
      <c r="B223" t="s">
        <v>967</v>
      </c>
      <c r="C223">
        <v>0</v>
      </c>
      <c r="D223">
        <v>0</v>
      </c>
      <c r="E223">
        <v>0</v>
      </c>
      <c r="F223">
        <v>0</v>
      </c>
      <c r="G223">
        <v>0</v>
      </c>
      <c r="H223">
        <v>0</v>
      </c>
      <c r="I223" t="s">
        <v>293</v>
      </c>
      <c r="J223" t="s">
        <v>291</v>
      </c>
      <c r="K223">
        <f>VLOOKUP(C223,tag_dictionary!$A$1:$B$15,2,0)</f>
        <v>0</v>
      </c>
      <c r="L223">
        <f>VLOOKUP(D223,tag_dictionary!$A$1:$B$15,2,0)</f>
        <v>0</v>
      </c>
      <c r="M223">
        <f>VLOOKUP(E223,tag_dictionary!$A$1:$B$15,2,0)</f>
        <v>0</v>
      </c>
      <c r="N223">
        <f>VLOOKUP(F223,tag_dictionary!$A$1:$B$15,2,0)</f>
        <v>0</v>
      </c>
      <c r="O223">
        <f>VLOOKUP(G223,tag_dictionary!$A$1:$B$15,2,0)</f>
        <v>0</v>
      </c>
      <c r="P223">
        <f>VLOOKUP(H223,tag_dictionary!$A$1:$B$15,2,0)</f>
        <v>0</v>
      </c>
      <c r="Q223" t="str">
        <f>IF(ISNA(I223),0,VLOOKUP(I223,tag_dictionary!$A$1:$B$15,2,0))</f>
        <v>both</v>
      </c>
      <c r="R223" t="str">
        <f>IF(ISNA(J223),0,VLOOKUP(J223,tag_dictionary!$A$1:$B$15,2,0))</f>
        <v>center</v>
      </c>
      <c r="S223" t="b">
        <f t="shared" si="20"/>
        <v>0</v>
      </c>
      <c r="T223">
        <f t="shared" si="21"/>
        <v>1</v>
      </c>
      <c r="U223">
        <f t="shared" si="21"/>
        <v>1</v>
      </c>
      <c r="V223">
        <f t="shared" si="21"/>
        <v>0</v>
      </c>
      <c r="W223">
        <f t="shared" si="18"/>
        <v>0</v>
      </c>
      <c r="X223">
        <f t="shared" si="22"/>
        <v>0</v>
      </c>
      <c r="Y223" t="b">
        <f t="shared" si="19"/>
        <v>1</v>
      </c>
      <c r="Z223">
        <f>VLOOKUP(A223,'[1]tags (5)'!A:C,3,0)</f>
        <v>0</v>
      </c>
      <c r="AA223" t="b">
        <f t="shared" si="23"/>
        <v>1</v>
      </c>
    </row>
    <row r="224" spans="1:27" ht="60" x14ac:dyDescent="0.25">
      <c r="A224" s="8" t="s">
        <v>540</v>
      </c>
      <c r="B224" t="s">
        <v>968</v>
      </c>
      <c r="C224">
        <v>0</v>
      </c>
      <c r="D224">
        <v>0</v>
      </c>
      <c r="E224">
        <v>0</v>
      </c>
      <c r="F224">
        <v>0</v>
      </c>
      <c r="G224">
        <v>0</v>
      </c>
      <c r="H224">
        <v>0</v>
      </c>
      <c r="I224" t="s">
        <v>293</v>
      </c>
      <c r="J224" t="s">
        <v>291</v>
      </c>
      <c r="K224">
        <f>VLOOKUP(C224,tag_dictionary!$A$1:$B$15,2,0)</f>
        <v>0</v>
      </c>
      <c r="L224">
        <f>VLOOKUP(D224,tag_dictionary!$A$1:$B$15,2,0)</f>
        <v>0</v>
      </c>
      <c r="M224">
        <f>VLOOKUP(E224,tag_dictionary!$A$1:$B$15,2,0)</f>
        <v>0</v>
      </c>
      <c r="N224">
        <f>VLOOKUP(F224,tag_dictionary!$A$1:$B$15,2,0)</f>
        <v>0</v>
      </c>
      <c r="O224">
        <f>VLOOKUP(G224,tag_dictionary!$A$1:$B$15,2,0)</f>
        <v>0</v>
      </c>
      <c r="P224">
        <f>VLOOKUP(H224,tag_dictionary!$A$1:$B$15,2,0)</f>
        <v>0</v>
      </c>
      <c r="Q224" t="str">
        <f>IF(ISNA(I224),0,VLOOKUP(I224,tag_dictionary!$A$1:$B$15,2,0))</f>
        <v>both</v>
      </c>
      <c r="R224" t="str">
        <f>IF(ISNA(J224),0,VLOOKUP(J224,tag_dictionary!$A$1:$B$15,2,0))</f>
        <v>center</v>
      </c>
      <c r="S224" t="b">
        <f t="shared" si="20"/>
        <v>0</v>
      </c>
      <c r="T224">
        <f t="shared" si="21"/>
        <v>1</v>
      </c>
      <c r="U224">
        <f t="shared" si="21"/>
        <v>1</v>
      </c>
      <c r="V224">
        <f t="shared" si="21"/>
        <v>0</v>
      </c>
      <c r="W224">
        <f t="shared" si="18"/>
        <v>0</v>
      </c>
      <c r="X224">
        <f t="shared" si="22"/>
        <v>0</v>
      </c>
      <c r="Y224" t="b">
        <f t="shared" si="19"/>
        <v>1</v>
      </c>
      <c r="Z224">
        <f>VLOOKUP(A224,'[1]tags (5)'!A:C,3,0)</f>
        <v>0</v>
      </c>
      <c r="AA224" t="b">
        <f t="shared" si="23"/>
        <v>1</v>
      </c>
    </row>
    <row r="225" spans="1:27" ht="75" x14ac:dyDescent="0.25">
      <c r="A225" s="8" t="s">
        <v>541</v>
      </c>
      <c r="B225" t="s">
        <v>969</v>
      </c>
      <c r="C225">
        <v>0</v>
      </c>
      <c r="D225">
        <v>0</v>
      </c>
      <c r="E225">
        <v>0</v>
      </c>
      <c r="F225">
        <v>0</v>
      </c>
      <c r="G225">
        <v>0</v>
      </c>
      <c r="H225">
        <v>0</v>
      </c>
      <c r="I225" t="s">
        <v>291</v>
      </c>
      <c r="J225" t="s">
        <v>291</v>
      </c>
      <c r="K225">
        <f>VLOOKUP(C225,tag_dictionary!$A$1:$B$15,2,0)</f>
        <v>0</v>
      </c>
      <c r="L225">
        <f>VLOOKUP(D225,tag_dictionary!$A$1:$B$15,2,0)</f>
        <v>0</v>
      </c>
      <c r="M225">
        <f>VLOOKUP(E225,tag_dictionary!$A$1:$B$15,2,0)</f>
        <v>0</v>
      </c>
      <c r="N225">
        <f>VLOOKUP(F225,tag_dictionary!$A$1:$B$15,2,0)</f>
        <v>0</v>
      </c>
      <c r="O225">
        <f>VLOOKUP(G225,tag_dictionary!$A$1:$B$15,2,0)</f>
        <v>0</v>
      </c>
      <c r="P225">
        <f>VLOOKUP(H225,tag_dictionary!$A$1:$B$15,2,0)</f>
        <v>0</v>
      </c>
      <c r="Q225" t="str">
        <f>IF(ISNA(I225),0,VLOOKUP(I225,tag_dictionary!$A$1:$B$15,2,0))</f>
        <v>center</v>
      </c>
      <c r="R225" t="str">
        <f>IF(ISNA(J225),0,VLOOKUP(J225,tag_dictionary!$A$1:$B$15,2,0))</f>
        <v>center</v>
      </c>
      <c r="S225" t="b">
        <f t="shared" si="20"/>
        <v>1</v>
      </c>
      <c r="T225">
        <f t="shared" si="21"/>
        <v>2</v>
      </c>
      <c r="U225">
        <f t="shared" si="21"/>
        <v>0</v>
      </c>
      <c r="V225">
        <f t="shared" si="21"/>
        <v>0</v>
      </c>
      <c r="W225">
        <f t="shared" si="18"/>
        <v>0</v>
      </c>
      <c r="X225">
        <f t="shared" si="22"/>
        <v>0</v>
      </c>
      <c r="Y225" t="b">
        <f t="shared" si="19"/>
        <v>1</v>
      </c>
      <c r="Z225">
        <f>VLOOKUP(A225,'[1]tags (5)'!A:C,3,0)</f>
        <v>0</v>
      </c>
      <c r="AA225" t="b">
        <f t="shared" si="23"/>
        <v>1</v>
      </c>
    </row>
    <row r="226" spans="1:27" x14ac:dyDescent="0.25">
      <c r="A226" t="s">
        <v>543</v>
      </c>
      <c r="B226" t="s">
        <v>1071</v>
      </c>
      <c r="C226">
        <v>0</v>
      </c>
      <c r="D226">
        <v>0</v>
      </c>
      <c r="E226">
        <v>0</v>
      </c>
      <c r="F226">
        <v>0</v>
      </c>
      <c r="G226">
        <v>0</v>
      </c>
      <c r="H226">
        <v>0</v>
      </c>
      <c r="I226" t="s">
        <v>291</v>
      </c>
      <c r="J226" t="s">
        <v>291</v>
      </c>
      <c r="K226">
        <f>VLOOKUP(C226,tag_dictionary!$A$1:$B$15,2,0)</f>
        <v>0</v>
      </c>
      <c r="L226">
        <f>VLOOKUP(D226,tag_dictionary!$A$1:$B$15,2,0)</f>
        <v>0</v>
      </c>
      <c r="M226">
        <f>VLOOKUP(E226,tag_dictionary!$A$1:$B$15,2,0)</f>
        <v>0</v>
      </c>
      <c r="N226">
        <f>VLOOKUP(F226,tag_dictionary!$A$1:$B$15,2,0)</f>
        <v>0</v>
      </c>
      <c r="O226">
        <f>VLOOKUP(G226,tag_dictionary!$A$1:$B$15,2,0)</f>
        <v>0</v>
      </c>
      <c r="P226">
        <f>VLOOKUP(H226,tag_dictionary!$A$1:$B$15,2,0)</f>
        <v>0</v>
      </c>
      <c r="Q226" t="str">
        <f>IF(ISNA(I226),0,VLOOKUP(I226,tag_dictionary!$A$1:$B$15,2,0))</f>
        <v>center</v>
      </c>
      <c r="R226" t="str">
        <f>IF(ISNA(J226),0,VLOOKUP(J226,tag_dictionary!$A$1:$B$15,2,0))</f>
        <v>center</v>
      </c>
      <c r="S226" t="b">
        <f t="shared" si="20"/>
        <v>1</v>
      </c>
      <c r="T226">
        <f t="shared" si="21"/>
        <v>2</v>
      </c>
      <c r="U226">
        <f t="shared" si="21"/>
        <v>0</v>
      </c>
      <c r="V226">
        <f t="shared" si="21"/>
        <v>0</v>
      </c>
      <c r="W226">
        <f t="shared" si="18"/>
        <v>0</v>
      </c>
      <c r="X226">
        <f t="shared" si="22"/>
        <v>0</v>
      </c>
      <c r="Y226" t="b">
        <f t="shared" si="19"/>
        <v>1</v>
      </c>
      <c r="Z226">
        <f>VLOOKUP(A226,'[1]tags (5)'!A:C,3,0)</f>
        <v>0</v>
      </c>
      <c r="AA226" t="b">
        <f t="shared" si="23"/>
        <v>1</v>
      </c>
    </row>
    <row r="227" spans="1:27" x14ac:dyDescent="0.25">
      <c r="A227" t="s">
        <v>545</v>
      </c>
      <c r="B227" t="s">
        <v>1424</v>
      </c>
      <c r="C227">
        <v>0</v>
      </c>
      <c r="D227">
        <v>0</v>
      </c>
      <c r="E227">
        <v>0</v>
      </c>
      <c r="F227">
        <v>0</v>
      </c>
      <c r="G227">
        <v>0</v>
      </c>
      <c r="H227">
        <v>0</v>
      </c>
      <c r="I227" t="s">
        <v>329</v>
      </c>
      <c r="J227" t="s">
        <v>291</v>
      </c>
      <c r="K227">
        <f>VLOOKUP(C227,tag_dictionary!$A$1:$B$15,2,0)</f>
        <v>0</v>
      </c>
      <c r="L227">
        <f>VLOOKUP(D227,tag_dictionary!$A$1:$B$15,2,0)</f>
        <v>0</v>
      </c>
      <c r="M227">
        <f>VLOOKUP(E227,tag_dictionary!$A$1:$B$15,2,0)</f>
        <v>0</v>
      </c>
      <c r="N227">
        <f>VLOOKUP(F227,tag_dictionary!$A$1:$B$15,2,0)</f>
        <v>0</v>
      </c>
      <c r="O227">
        <f>VLOOKUP(G227,tag_dictionary!$A$1:$B$15,2,0)</f>
        <v>0</v>
      </c>
      <c r="P227">
        <f>VLOOKUP(H227,tag_dictionary!$A$1:$B$15,2,0)</f>
        <v>0</v>
      </c>
      <c r="Q227">
        <f>IF(ISNA(I227),0,VLOOKUP(I227,tag_dictionary!$A$1:$B$15,2,0))</f>
        <v>0</v>
      </c>
      <c r="R227" t="str">
        <f>IF(ISNA(J227),0,VLOOKUP(J227,tag_dictionary!$A$1:$B$15,2,0))</f>
        <v>center</v>
      </c>
      <c r="S227" t="b">
        <f t="shared" si="20"/>
        <v>0</v>
      </c>
      <c r="T227">
        <f t="shared" ref="T227:V258" si="24">COUNTIF($K227:$R227,T$1)</f>
        <v>1</v>
      </c>
      <c r="U227">
        <f t="shared" si="24"/>
        <v>0</v>
      </c>
      <c r="V227">
        <f t="shared" si="24"/>
        <v>0</v>
      </c>
      <c r="W227">
        <f t="shared" si="18"/>
        <v>0</v>
      </c>
      <c r="X227">
        <f t="shared" si="22"/>
        <v>0</v>
      </c>
      <c r="Y227" t="b">
        <f t="shared" si="19"/>
        <v>1</v>
      </c>
      <c r="Z227">
        <f>VLOOKUP(A227,'[1]tags (5)'!A:C,3,0)</f>
        <v>0</v>
      </c>
      <c r="AA227" t="b">
        <f t="shared" si="23"/>
        <v>1</v>
      </c>
    </row>
    <row r="228" spans="1:27" x14ac:dyDescent="0.25">
      <c r="A228" t="s">
        <v>546</v>
      </c>
      <c r="B228" t="s">
        <v>971</v>
      </c>
      <c r="C228">
        <v>0</v>
      </c>
      <c r="D228">
        <v>0</v>
      </c>
      <c r="E228">
        <v>0</v>
      </c>
      <c r="F228">
        <v>0</v>
      </c>
      <c r="G228">
        <v>0</v>
      </c>
      <c r="H228">
        <v>0</v>
      </c>
      <c r="I228" t="s">
        <v>291</v>
      </c>
      <c r="J228" t="s">
        <v>291</v>
      </c>
      <c r="K228">
        <f>VLOOKUP(C228,tag_dictionary!$A$1:$B$15,2,0)</f>
        <v>0</v>
      </c>
      <c r="L228">
        <f>VLOOKUP(D228,tag_dictionary!$A$1:$B$15,2,0)</f>
        <v>0</v>
      </c>
      <c r="M228">
        <f>VLOOKUP(E228,tag_dictionary!$A$1:$B$15,2,0)</f>
        <v>0</v>
      </c>
      <c r="N228">
        <f>VLOOKUP(F228,tag_dictionary!$A$1:$B$15,2,0)</f>
        <v>0</v>
      </c>
      <c r="O228">
        <f>VLOOKUP(G228,tag_dictionary!$A$1:$B$15,2,0)</f>
        <v>0</v>
      </c>
      <c r="P228">
        <f>VLOOKUP(H228,tag_dictionary!$A$1:$B$15,2,0)</f>
        <v>0</v>
      </c>
      <c r="Q228" t="str">
        <f>IF(ISNA(I228),0,VLOOKUP(I228,tag_dictionary!$A$1:$B$15,2,0))</f>
        <v>center</v>
      </c>
      <c r="R228" t="str">
        <f>IF(ISNA(J228),0,VLOOKUP(J228,tag_dictionary!$A$1:$B$15,2,0))</f>
        <v>center</v>
      </c>
      <c r="S228" t="b">
        <f t="shared" si="20"/>
        <v>1</v>
      </c>
      <c r="T228">
        <f t="shared" si="24"/>
        <v>2</v>
      </c>
      <c r="U228">
        <f t="shared" si="24"/>
        <v>0</v>
      </c>
      <c r="V228">
        <f t="shared" si="24"/>
        <v>0</v>
      </c>
      <c r="W228">
        <f t="shared" si="18"/>
        <v>0</v>
      </c>
      <c r="X228">
        <f t="shared" si="22"/>
        <v>0</v>
      </c>
      <c r="Y228" t="b">
        <f t="shared" si="19"/>
        <v>1</v>
      </c>
      <c r="Z228">
        <f>VLOOKUP(A228,'[1]tags (5)'!A:C,3,0)</f>
        <v>0</v>
      </c>
      <c r="AA228" t="b">
        <f t="shared" si="23"/>
        <v>1</v>
      </c>
    </row>
    <row r="229" spans="1:27" x14ac:dyDescent="0.25">
      <c r="A229" t="s">
        <v>548</v>
      </c>
      <c r="B229" t="s">
        <v>853</v>
      </c>
      <c r="C229">
        <v>0</v>
      </c>
      <c r="D229">
        <v>0</v>
      </c>
      <c r="E229">
        <v>0</v>
      </c>
      <c r="F229">
        <v>0</v>
      </c>
      <c r="G229">
        <v>0</v>
      </c>
      <c r="H229">
        <v>0</v>
      </c>
      <c r="I229" t="s">
        <v>291</v>
      </c>
      <c r="J229" t="s">
        <v>291</v>
      </c>
      <c r="K229">
        <f>VLOOKUP(C229,tag_dictionary!$A$1:$B$15,2,0)</f>
        <v>0</v>
      </c>
      <c r="L229">
        <f>VLOOKUP(D229,tag_dictionary!$A$1:$B$15,2,0)</f>
        <v>0</v>
      </c>
      <c r="M229">
        <f>VLOOKUP(E229,tag_dictionary!$A$1:$B$15,2,0)</f>
        <v>0</v>
      </c>
      <c r="N229">
        <f>VLOOKUP(F229,tag_dictionary!$A$1:$B$15,2,0)</f>
        <v>0</v>
      </c>
      <c r="O229">
        <f>VLOOKUP(G229,tag_dictionary!$A$1:$B$15,2,0)</f>
        <v>0</v>
      </c>
      <c r="P229">
        <f>VLOOKUP(H229,tag_dictionary!$A$1:$B$15,2,0)</f>
        <v>0</v>
      </c>
      <c r="Q229" t="str">
        <f>IF(ISNA(I229),0,VLOOKUP(I229,tag_dictionary!$A$1:$B$15,2,0))</f>
        <v>center</v>
      </c>
      <c r="R229" t="str">
        <f>IF(ISNA(J229),0,VLOOKUP(J229,tag_dictionary!$A$1:$B$15,2,0))</f>
        <v>center</v>
      </c>
      <c r="S229" t="b">
        <f t="shared" si="20"/>
        <v>1</v>
      </c>
      <c r="T229">
        <f t="shared" si="24"/>
        <v>2</v>
      </c>
      <c r="U229">
        <f t="shared" si="24"/>
        <v>0</v>
      </c>
      <c r="V229">
        <f t="shared" si="24"/>
        <v>0</v>
      </c>
      <c r="W229">
        <f t="shared" si="18"/>
        <v>0</v>
      </c>
      <c r="X229">
        <f t="shared" si="22"/>
        <v>0</v>
      </c>
      <c r="Y229" t="b">
        <f t="shared" si="19"/>
        <v>1</v>
      </c>
      <c r="Z229">
        <f>VLOOKUP(A229,'[1]tags (5)'!A:C,3,0)</f>
        <v>0</v>
      </c>
      <c r="AA229" t="b">
        <f t="shared" si="23"/>
        <v>1</v>
      </c>
    </row>
    <row r="230" spans="1:27" x14ac:dyDescent="0.25">
      <c r="A230" t="s">
        <v>550</v>
      </c>
      <c r="B230" t="s">
        <v>972</v>
      </c>
      <c r="C230">
        <v>0</v>
      </c>
      <c r="D230">
        <v>0</v>
      </c>
      <c r="E230">
        <v>0</v>
      </c>
      <c r="F230">
        <v>0</v>
      </c>
      <c r="G230">
        <v>0</v>
      </c>
      <c r="H230">
        <v>0</v>
      </c>
      <c r="I230" t="s">
        <v>291</v>
      </c>
      <c r="J230" t="s">
        <v>291</v>
      </c>
      <c r="K230">
        <f>VLOOKUP(C230,tag_dictionary!$A$1:$B$15,2,0)</f>
        <v>0</v>
      </c>
      <c r="L230">
        <f>VLOOKUP(D230,tag_dictionary!$A$1:$B$15,2,0)</f>
        <v>0</v>
      </c>
      <c r="M230">
        <f>VLOOKUP(E230,tag_dictionary!$A$1:$B$15,2,0)</f>
        <v>0</v>
      </c>
      <c r="N230">
        <f>VLOOKUP(F230,tag_dictionary!$A$1:$B$15,2,0)</f>
        <v>0</v>
      </c>
      <c r="O230">
        <f>VLOOKUP(G230,tag_dictionary!$A$1:$B$15,2,0)</f>
        <v>0</v>
      </c>
      <c r="P230">
        <f>VLOOKUP(H230,tag_dictionary!$A$1:$B$15,2,0)</f>
        <v>0</v>
      </c>
      <c r="Q230" t="str">
        <f>IF(ISNA(I230),0,VLOOKUP(I230,tag_dictionary!$A$1:$B$15,2,0))</f>
        <v>center</v>
      </c>
      <c r="R230" t="str">
        <f>IF(ISNA(J230),0,VLOOKUP(J230,tag_dictionary!$A$1:$B$15,2,0))</f>
        <v>center</v>
      </c>
      <c r="S230" t="b">
        <f t="shared" si="20"/>
        <v>1</v>
      </c>
      <c r="T230">
        <f t="shared" si="24"/>
        <v>2</v>
      </c>
      <c r="U230">
        <f t="shared" si="24"/>
        <v>0</v>
      </c>
      <c r="V230">
        <f t="shared" si="24"/>
        <v>0</v>
      </c>
      <c r="W230">
        <f t="shared" si="18"/>
        <v>0</v>
      </c>
      <c r="X230">
        <f t="shared" si="22"/>
        <v>0</v>
      </c>
      <c r="Y230" t="b">
        <f t="shared" si="19"/>
        <v>1</v>
      </c>
      <c r="Z230">
        <f>VLOOKUP(A230,'[1]tags (5)'!A:C,3,0)</f>
        <v>0</v>
      </c>
      <c r="AA230" t="b">
        <f t="shared" si="23"/>
        <v>1</v>
      </c>
    </row>
    <row r="231" spans="1:27" x14ac:dyDescent="0.25">
      <c r="A231" t="s">
        <v>551</v>
      </c>
      <c r="B231" t="s">
        <v>854</v>
      </c>
      <c r="C231">
        <v>0</v>
      </c>
      <c r="D231">
        <v>0</v>
      </c>
      <c r="E231">
        <v>0</v>
      </c>
      <c r="F231">
        <v>0</v>
      </c>
      <c r="G231">
        <v>0</v>
      </c>
      <c r="H231">
        <v>0</v>
      </c>
      <c r="I231" t="s">
        <v>291</v>
      </c>
      <c r="J231" t="s">
        <v>291</v>
      </c>
      <c r="K231">
        <f>VLOOKUP(C231,tag_dictionary!$A$1:$B$15,2,0)</f>
        <v>0</v>
      </c>
      <c r="L231">
        <f>VLOOKUP(D231,tag_dictionary!$A$1:$B$15,2,0)</f>
        <v>0</v>
      </c>
      <c r="M231">
        <f>VLOOKUP(E231,tag_dictionary!$A$1:$B$15,2,0)</f>
        <v>0</v>
      </c>
      <c r="N231">
        <f>VLOOKUP(F231,tag_dictionary!$A$1:$B$15,2,0)</f>
        <v>0</v>
      </c>
      <c r="O231">
        <f>VLOOKUP(G231,tag_dictionary!$A$1:$B$15,2,0)</f>
        <v>0</v>
      </c>
      <c r="P231">
        <f>VLOOKUP(H231,tag_dictionary!$A$1:$B$15,2,0)</f>
        <v>0</v>
      </c>
      <c r="Q231" t="str">
        <f>IF(ISNA(I231),0,VLOOKUP(I231,tag_dictionary!$A$1:$B$15,2,0))</f>
        <v>center</v>
      </c>
      <c r="R231" t="str">
        <f>IF(ISNA(J231),0,VLOOKUP(J231,tag_dictionary!$A$1:$B$15,2,0))</f>
        <v>center</v>
      </c>
      <c r="S231" t="b">
        <f t="shared" si="20"/>
        <v>1</v>
      </c>
      <c r="T231">
        <f t="shared" si="24"/>
        <v>2</v>
      </c>
      <c r="U231">
        <f t="shared" si="24"/>
        <v>0</v>
      </c>
      <c r="V231">
        <f t="shared" si="24"/>
        <v>0</v>
      </c>
      <c r="W231">
        <f t="shared" si="18"/>
        <v>0</v>
      </c>
      <c r="X231">
        <f t="shared" si="22"/>
        <v>0</v>
      </c>
      <c r="Y231" t="b">
        <f t="shared" si="19"/>
        <v>1</v>
      </c>
      <c r="Z231">
        <f>VLOOKUP(A231,'[1]tags (5)'!A:C,3,0)</f>
        <v>0</v>
      </c>
      <c r="AA231" t="b">
        <f t="shared" si="23"/>
        <v>1</v>
      </c>
    </row>
    <row r="232" spans="1:27" x14ac:dyDescent="0.25">
      <c r="A232" t="s">
        <v>552</v>
      </c>
      <c r="B232" t="s">
        <v>855</v>
      </c>
      <c r="C232">
        <v>0</v>
      </c>
      <c r="D232">
        <v>0</v>
      </c>
      <c r="E232">
        <v>0</v>
      </c>
      <c r="F232">
        <v>0</v>
      </c>
      <c r="G232">
        <v>0</v>
      </c>
      <c r="H232">
        <v>0</v>
      </c>
      <c r="I232" t="s">
        <v>291</v>
      </c>
      <c r="J232" t="s">
        <v>291</v>
      </c>
      <c r="K232">
        <f>VLOOKUP(C232,tag_dictionary!$A$1:$B$15,2,0)</f>
        <v>0</v>
      </c>
      <c r="L232">
        <f>VLOOKUP(D232,tag_dictionary!$A$1:$B$15,2,0)</f>
        <v>0</v>
      </c>
      <c r="M232">
        <f>VLOOKUP(E232,tag_dictionary!$A$1:$B$15,2,0)</f>
        <v>0</v>
      </c>
      <c r="N232">
        <f>VLOOKUP(F232,tag_dictionary!$A$1:$B$15,2,0)</f>
        <v>0</v>
      </c>
      <c r="O232">
        <f>VLOOKUP(G232,tag_dictionary!$A$1:$B$15,2,0)</f>
        <v>0</v>
      </c>
      <c r="P232">
        <f>VLOOKUP(H232,tag_dictionary!$A$1:$B$15,2,0)</f>
        <v>0</v>
      </c>
      <c r="Q232" t="str">
        <f>IF(ISNA(I232),0,VLOOKUP(I232,tag_dictionary!$A$1:$B$15,2,0))</f>
        <v>center</v>
      </c>
      <c r="R232" t="str">
        <f>IF(ISNA(J232),0,VLOOKUP(J232,tag_dictionary!$A$1:$B$15,2,0))</f>
        <v>center</v>
      </c>
      <c r="S232" t="b">
        <f t="shared" si="20"/>
        <v>1</v>
      </c>
      <c r="T232">
        <f t="shared" si="24"/>
        <v>2</v>
      </c>
      <c r="U232">
        <f t="shared" si="24"/>
        <v>0</v>
      </c>
      <c r="V232">
        <f t="shared" si="24"/>
        <v>0</v>
      </c>
      <c r="W232">
        <f t="shared" si="18"/>
        <v>0</v>
      </c>
      <c r="X232">
        <f t="shared" si="22"/>
        <v>0</v>
      </c>
      <c r="Y232" t="b">
        <f t="shared" si="19"/>
        <v>1</v>
      </c>
      <c r="Z232">
        <f>VLOOKUP(A232,'[1]tags (5)'!A:C,3,0)</f>
        <v>0</v>
      </c>
      <c r="AA232" t="b">
        <f t="shared" si="23"/>
        <v>1</v>
      </c>
    </row>
    <row r="233" spans="1:27" x14ac:dyDescent="0.25">
      <c r="A233" t="s">
        <v>4</v>
      </c>
      <c r="B233" t="s">
        <v>1425</v>
      </c>
      <c r="C233">
        <v>0</v>
      </c>
      <c r="D233" t="s">
        <v>292</v>
      </c>
      <c r="E233" t="s">
        <v>293</v>
      </c>
      <c r="F233" t="s">
        <v>292</v>
      </c>
      <c r="G233">
        <v>0</v>
      </c>
      <c r="H233">
        <v>0</v>
      </c>
      <c r="I233" t="s">
        <v>291</v>
      </c>
      <c r="J233" t="s">
        <v>291</v>
      </c>
      <c r="K233">
        <f>VLOOKUP(C233,tag_dictionary!$A$1:$B$15,2,0)</f>
        <v>0</v>
      </c>
      <c r="L233" t="str">
        <f>VLOOKUP(D233,tag_dictionary!$A$1:$B$15,2,0)</f>
        <v>base</v>
      </c>
      <c r="M233" t="str">
        <f>VLOOKUP(E233,tag_dictionary!$A$1:$B$15,2,0)</f>
        <v>both</v>
      </c>
      <c r="N233" t="str">
        <f>VLOOKUP(F233,tag_dictionary!$A$1:$B$15,2,0)</f>
        <v>base</v>
      </c>
      <c r="O233">
        <f>VLOOKUP(G233,tag_dictionary!$A$1:$B$15,2,0)</f>
        <v>0</v>
      </c>
      <c r="P233">
        <f>VLOOKUP(H233,tag_dictionary!$A$1:$B$15,2,0)</f>
        <v>0</v>
      </c>
      <c r="Q233" t="str">
        <f>IF(ISNA(I233),0,VLOOKUP(I233,tag_dictionary!$A$1:$B$15,2,0))</f>
        <v>center</v>
      </c>
      <c r="R233" t="str">
        <f>IF(ISNA(J233),0,VLOOKUP(J233,tag_dictionary!$A$1:$B$15,2,0))</f>
        <v>center</v>
      </c>
      <c r="S233" t="b">
        <f t="shared" si="20"/>
        <v>1</v>
      </c>
      <c r="T233">
        <f t="shared" si="24"/>
        <v>2</v>
      </c>
      <c r="U233">
        <f t="shared" si="24"/>
        <v>1</v>
      </c>
      <c r="V233">
        <f t="shared" si="24"/>
        <v>2</v>
      </c>
      <c r="W233">
        <f t="shared" si="18"/>
        <v>0</v>
      </c>
      <c r="X233">
        <f t="shared" si="22"/>
        <v>0</v>
      </c>
      <c r="Y233" t="b">
        <f t="shared" si="19"/>
        <v>0</v>
      </c>
      <c r="Z233" t="e">
        <f>VLOOKUP(A233,'[1]tags (5)'!A:C,3,0)</f>
        <v>#N/A</v>
      </c>
      <c r="AA233" t="e">
        <f t="shared" si="23"/>
        <v>#N/A</v>
      </c>
    </row>
    <row r="234" spans="1:27" x14ac:dyDescent="0.25">
      <c r="A234" t="s">
        <v>21</v>
      </c>
      <c r="B234" t="s">
        <v>856</v>
      </c>
      <c r="C234" t="s">
        <v>291</v>
      </c>
      <c r="D234" t="s">
        <v>291</v>
      </c>
      <c r="E234" t="s">
        <v>291</v>
      </c>
      <c r="F234">
        <v>0</v>
      </c>
      <c r="G234" t="s">
        <v>291</v>
      </c>
      <c r="H234">
        <v>0</v>
      </c>
      <c r="I234" t="s">
        <v>292</v>
      </c>
      <c r="J234" t="s">
        <v>293</v>
      </c>
      <c r="K234" t="str">
        <f>VLOOKUP(C234,tag_dictionary!$A$1:$B$15,2,0)</f>
        <v>center</v>
      </c>
      <c r="L234" t="str">
        <f>VLOOKUP(D234,tag_dictionary!$A$1:$B$15,2,0)</f>
        <v>center</v>
      </c>
      <c r="M234" t="str">
        <f>VLOOKUP(E234,tag_dictionary!$A$1:$B$15,2,0)</f>
        <v>center</v>
      </c>
      <c r="N234">
        <f>VLOOKUP(F234,tag_dictionary!$A$1:$B$15,2,0)</f>
        <v>0</v>
      </c>
      <c r="O234" t="str">
        <f>VLOOKUP(G234,tag_dictionary!$A$1:$B$15,2,0)</f>
        <v>center</v>
      </c>
      <c r="P234">
        <f>VLOOKUP(H234,tag_dictionary!$A$1:$B$15,2,0)</f>
        <v>0</v>
      </c>
      <c r="Q234" t="str">
        <f>IF(ISNA(I234),0,VLOOKUP(I234,tag_dictionary!$A$1:$B$15,2,0))</f>
        <v>base</v>
      </c>
      <c r="R234" t="str">
        <f>IF(ISNA(J234),0,VLOOKUP(J234,tag_dictionary!$A$1:$B$15,2,0))</f>
        <v>both</v>
      </c>
      <c r="S234" t="b">
        <f t="shared" si="20"/>
        <v>0</v>
      </c>
      <c r="T234">
        <f t="shared" si="24"/>
        <v>4</v>
      </c>
      <c r="U234">
        <f t="shared" si="24"/>
        <v>1</v>
      </c>
      <c r="V234">
        <f t="shared" si="24"/>
        <v>1</v>
      </c>
      <c r="W234">
        <f t="shared" si="18"/>
        <v>0</v>
      </c>
      <c r="X234">
        <f t="shared" si="22"/>
        <v>0</v>
      </c>
      <c r="Y234" t="b">
        <f t="shared" si="19"/>
        <v>0</v>
      </c>
      <c r="Z234" t="e">
        <f>VLOOKUP(A234,'[1]tags (5)'!A:C,3,0)</f>
        <v>#N/A</v>
      </c>
      <c r="AA234" t="e">
        <f t="shared" si="23"/>
        <v>#N/A</v>
      </c>
    </row>
    <row r="235" spans="1:27" x14ac:dyDescent="0.25">
      <c r="A235" t="s">
        <v>22</v>
      </c>
      <c r="B235" t="s">
        <v>974</v>
      </c>
      <c r="C235" t="s">
        <v>291</v>
      </c>
      <c r="D235" t="s">
        <v>291</v>
      </c>
      <c r="E235" t="s">
        <v>292</v>
      </c>
      <c r="F235">
        <v>0</v>
      </c>
      <c r="G235" t="s">
        <v>291</v>
      </c>
      <c r="H235" t="s">
        <v>292</v>
      </c>
      <c r="I235" t="s">
        <v>291</v>
      </c>
      <c r="J235" t="s">
        <v>291</v>
      </c>
      <c r="K235" t="str">
        <f>VLOOKUP(C235,tag_dictionary!$A$1:$B$15,2,0)</f>
        <v>center</v>
      </c>
      <c r="L235" t="str">
        <f>VLOOKUP(D235,tag_dictionary!$A$1:$B$15,2,0)</f>
        <v>center</v>
      </c>
      <c r="M235" t="str">
        <f>VLOOKUP(E235,tag_dictionary!$A$1:$B$15,2,0)</f>
        <v>base</v>
      </c>
      <c r="N235">
        <f>VLOOKUP(F235,tag_dictionary!$A$1:$B$15,2,0)</f>
        <v>0</v>
      </c>
      <c r="O235" t="str">
        <f>VLOOKUP(G235,tag_dictionary!$A$1:$B$15,2,0)</f>
        <v>center</v>
      </c>
      <c r="P235" t="str">
        <f>VLOOKUP(H235,tag_dictionary!$A$1:$B$15,2,0)</f>
        <v>base</v>
      </c>
      <c r="Q235" t="str">
        <f>IF(ISNA(I235),0,VLOOKUP(I235,tag_dictionary!$A$1:$B$15,2,0))</f>
        <v>center</v>
      </c>
      <c r="R235" t="str">
        <f>IF(ISNA(J235),0,VLOOKUP(J235,tag_dictionary!$A$1:$B$15,2,0))</f>
        <v>center</v>
      </c>
      <c r="S235" t="b">
        <f t="shared" si="20"/>
        <v>1</v>
      </c>
      <c r="T235">
        <f t="shared" si="24"/>
        <v>5</v>
      </c>
      <c r="U235">
        <f t="shared" si="24"/>
        <v>0</v>
      </c>
      <c r="V235">
        <f t="shared" si="24"/>
        <v>2</v>
      </c>
      <c r="W235">
        <f t="shared" si="18"/>
        <v>0</v>
      </c>
      <c r="X235">
        <f t="shared" si="22"/>
        <v>0</v>
      </c>
      <c r="Y235" t="b">
        <f t="shared" si="19"/>
        <v>0</v>
      </c>
      <c r="Z235" t="e">
        <f>VLOOKUP(A235,'[1]tags (5)'!A:C,3,0)</f>
        <v>#N/A</v>
      </c>
      <c r="AA235" t="e">
        <f t="shared" si="23"/>
        <v>#N/A</v>
      </c>
    </row>
    <row r="236" spans="1:27" x14ac:dyDescent="0.25">
      <c r="A236" t="s">
        <v>23</v>
      </c>
      <c r="B236" t="s">
        <v>975</v>
      </c>
      <c r="C236" t="s">
        <v>293</v>
      </c>
      <c r="D236" t="s">
        <v>293</v>
      </c>
      <c r="E236" t="s">
        <v>293</v>
      </c>
      <c r="F236">
        <v>0</v>
      </c>
      <c r="G236" t="s">
        <v>291</v>
      </c>
      <c r="H236" t="s">
        <v>292</v>
      </c>
      <c r="I236" t="e">
        <v>#N/A</v>
      </c>
      <c r="J236" t="e">
        <v>#N/A</v>
      </c>
      <c r="K236" t="str">
        <f>VLOOKUP(C236,tag_dictionary!$A$1:$B$15,2,0)</f>
        <v>both</v>
      </c>
      <c r="L236" t="str">
        <f>VLOOKUP(D236,tag_dictionary!$A$1:$B$15,2,0)</f>
        <v>both</v>
      </c>
      <c r="M236" t="str">
        <f>VLOOKUP(E236,tag_dictionary!$A$1:$B$15,2,0)</f>
        <v>both</v>
      </c>
      <c r="N236">
        <f>VLOOKUP(F236,tag_dictionary!$A$1:$B$15,2,0)</f>
        <v>0</v>
      </c>
      <c r="O236" t="str">
        <f>VLOOKUP(G236,tag_dictionary!$A$1:$B$15,2,0)</f>
        <v>center</v>
      </c>
      <c r="P236" t="str">
        <f>VLOOKUP(H236,tag_dictionary!$A$1:$B$15,2,0)</f>
        <v>base</v>
      </c>
      <c r="Q236">
        <f>IF(ISNA(I236),0,VLOOKUP(I236,tag_dictionary!$A$1:$B$15,2,0))</f>
        <v>0</v>
      </c>
      <c r="R236">
        <f>IF(ISNA(J236),0,VLOOKUP(J236,tag_dictionary!$A$1:$B$15,2,0))</f>
        <v>0</v>
      </c>
      <c r="S236" t="b">
        <f t="shared" si="20"/>
        <v>0</v>
      </c>
      <c r="T236">
        <f t="shared" si="24"/>
        <v>1</v>
      </c>
      <c r="U236">
        <f t="shared" si="24"/>
        <v>3</v>
      </c>
      <c r="V236">
        <f t="shared" si="24"/>
        <v>1</v>
      </c>
      <c r="W236">
        <f t="shared" si="18"/>
        <v>1</v>
      </c>
      <c r="X236">
        <f t="shared" si="22"/>
        <v>0</v>
      </c>
      <c r="Y236" t="b">
        <f t="shared" si="19"/>
        <v>0</v>
      </c>
      <c r="Z236" t="e">
        <f>VLOOKUP(A236,'[1]tags (5)'!A:C,3,0)</f>
        <v>#N/A</v>
      </c>
      <c r="AA236" t="e">
        <f t="shared" si="23"/>
        <v>#N/A</v>
      </c>
    </row>
    <row r="237" spans="1:27" x14ac:dyDescent="0.25">
      <c r="A237" t="s">
        <v>26</v>
      </c>
      <c r="B237" t="s">
        <v>954</v>
      </c>
      <c r="C237" t="s">
        <v>292</v>
      </c>
      <c r="D237" t="s">
        <v>292</v>
      </c>
      <c r="E237">
        <v>0</v>
      </c>
      <c r="F237" t="s">
        <v>292</v>
      </c>
      <c r="G237">
        <v>0</v>
      </c>
      <c r="H237">
        <v>0</v>
      </c>
      <c r="I237" t="e">
        <v>#N/A</v>
      </c>
      <c r="J237" t="e">
        <v>#N/A</v>
      </c>
      <c r="K237" t="str">
        <f>VLOOKUP(C237,tag_dictionary!$A$1:$B$15,2,0)</f>
        <v>base</v>
      </c>
      <c r="L237" t="str">
        <f>VLOOKUP(D237,tag_dictionary!$A$1:$B$15,2,0)</f>
        <v>base</v>
      </c>
      <c r="M237">
        <f>VLOOKUP(E237,tag_dictionary!$A$1:$B$15,2,0)</f>
        <v>0</v>
      </c>
      <c r="N237" t="str">
        <f>VLOOKUP(F237,tag_dictionary!$A$1:$B$15,2,0)</f>
        <v>base</v>
      </c>
      <c r="O237">
        <f>VLOOKUP(G237,tag_dictionary!$A$1:$B$15,2,0)</f>
        <v>0</v>
      </c>
      <c r="P237">
        <f>VLOOKUP(H237,tag_dictionary!$A$1:$B$15,2,0)</f>
        <v>0</v>
      </c>
      <c r="Q237">
        <f>IF(ISNA(I237),0,VLOOKUP(I237,tag_dictionary!$A$1:$B$15,2,0))</f>
        <v>0</v>
      </c>
      <c r="R237">
        <f>IF(ISNA(J237),0,VLOOKUP(J237,tag_dictionary!$A$1:$B$15,2,0))</f>
        <v>0</v>
      </c>
      <c r="S237" t="b">
        <f t="shared" si="20"/>
        <v>0</v>
      </c>
      <c r="T237">
        <f t="shared" si="24"/>
        <v>0</v>
      </c>
      <c r="U237">
        <f t="shared" si="24"/>
        <v>0</v>
      </c>
      <c r="V237">
        <f t="shared" si="24"/>
        <v>3</v>
      </c>
      <c r="W237">
        <f t="shared" si="18"/>
        <v>2</v>
      </c>
      <c r="X237">
        <f t="shared" si="22"/>
        <v>2</v>
      </c>
      <c r="Y237" t="b">
        <f t="shared" si="19"/>
        <v>1</v>
      </c>
      <c r="Z237">
        <f>VLOOKUP(A237,'[1]tags (5)'!A:C,3,0)</f>
        <v>2</v>
      </c>
      <c r="AA237" t="b">
        <f t="shared" si="23"/>
        <v>1</v>
      </c>
    </row>
    <row r="238" spans="1:27" x14ac:dyDescent="0.25">
      <c r="A238" t="s">
        <v>29</v>
      </c>
      <c r="B238" t="s">
        <v>955</v>
      </c>
      <c r="C238" t="s">
        <v>295</v>
      </c>
      <c r="D238">
        <v>0</v>
      </c>
      <c r="E238" t="s">
        <v>295</v>
      </c>
      <c r="F238">
        <v>0</v>
      </c>
      <c r="G238">
        <v>0</v>
      </c>
      <c r="H238" t="s">
        <v>295</v>
      </c>
      <c r="I238" t="e">
        <v>#N/A</v>
      </c>
      <c r="J238" t="e">
        <v>#N/A</v>
      </c>
      <c r="K238" t="str">
        <f>VLOOKUP(C238,tag_dictionary!$A$1:$B$15,2,0)</f>
        <v>not center</v>
      </c>
      <c r="L238">
        <f>VLOOKUP(D238,tag_dictionary!$A$1:$B$15,2,0)</f>
        <v>0</v>
      </c>
      <c r="M238" t="str">
        <f>VLOOKUP(E238,tag_dictionary!$A$1:$B$15,2,0)</f>
        <v>not center</v>
      </c>
      <c r="N238">
        <f>VLOOKUP(F238,tag_dictionary!$A$1:$B$15,2,0)</f>
        <v>0</v>
      </c>
      <c r="O238">
        <f>VLOOKUP(G238,tag_dictionary!$A$1:$B$15,2,0)</f>
        <v>0</v>
      </c>
      <c r="P238" t="str">
        <f>VLOOKUP(H238,tag_dictionary!$A$1:$B$15,2,0)</f>
        <v>not center</v>
      </c>
      <c r="Q238">
        <f>IF(ISNA(I238),0,VLOOKUP(I238,tag_dictionary!$A$1:$B$15,2,0))</f>
        <v>0</v>
      </c>
      <c r="R238">
        <f>IF(ISNA(J238),0,VLOOKUP(J238,tag_dictionary!$A$1:$B$15,2,0))</f>
        <v>0</v>
      </c>
      <c r="S238" t="b">
        <f t="shared" si="20"/>
        <v>0</v>
      </c>
      <c r="T238">
        <f t="shared" si="24"/>
        <v>0</v>
      </c>
      <c r="U238">
        <f t="shared" si="24"/>
        <v>0</v>
      </c>
      <c r="V238">
        <f t="shared" si="24"/>
        <v>0</v>
      </c>
      <c r="W238">
        <f t="shared" si="18"/>
        <v>0</v>
      </c>
      <c r="X238">
        <f t="shared" si="22"/>
        <v>1</v>
      </c>
      <c r="Y238" t="b">
        <f t="shared" si="19"/>
        <v>1</v>
      </c>
      <c r="Z238">
        <f>VLOOKUP(A238,'[1]tags (5)'!A:C,3,0)</f>
        <v>1</v>
      </c>
      <c r="AA238" t="b">
        <f t="shared" si="23"/>
        <v>1</v>
      </c>
    </row>
    <row r="239" spans="1:27" x14ac:dyDescent="0.25">
      <c r="A239" t="s">
        <v>34</v>
      </c>
      <c r="B239" t="s">
        <v>956</v>
      </c>
      <c r="C239" t="s">
        <v>292</v>
      </c>
      <c r="D239" t="s">
        <v>292</v>
      </c>
      <c r="E239">
        <v>0</v>
      </c>
      <c r="F239" t="s">
        <v>292</v>
      </c>
      <c r="G239">
        <v>0</v>
      </c>
      <c r="H239">
        <v>0</v>
      </c>
      <c r="I239" t="e">
        <v>#N/A</v>
      </c>
      <c r="J239" t="e">
        <v>#N/A</v>
      </c>
      <c r="K239" t="str">
        <f>VLOOKUP(C239,tag_dictionary!$A$1:$B$15,2,0)</f>
        <v>base</v>
      </c>
      <c r="L239" t="str">
        <f>VLOOKUP(D239,tag_dictionary!$A$1:$B$15,2,0)</f>
        <v>base</v>
      </c>
      <c r="M239">
        <f>VLOOKUP(E239,tag_dictionary!$A$1:$B$15,2,0)</f>
        <v>0</v>
      </c>
      <c r="N239" t="str">
        <f>VLOOKUP(F239,tag_dictionary!$A$1:$B$15,2,0)</f>
        <v>base</v>
      </c>
      <c r="O239">
        <f>VLOOKUP(G239,tag_dictionary!$A$1:$B$15,2,0)</f>
        <v>0</v>
      </c>
      <c r="P239">
        <f>VLOOKUP(H239,tag_dictionary!$A$1:$B$15,2,0)</f>
        <v>0</v>
      </c>
      <c r="Q239">
        <f>IF(ISNA(I239),0,VLOOKUP(I239,tag_dictionary!$A$1:$B$15,2,0))</f>
        <v>0</v>
      </c>
      <c r="R239">
        <f>IF(ISNA(J239),0,VLOOKUP(J239,tag_dictionary!$A$1:$B$15,2,0))</f>
        <v>0</v>
      </c>
      <c r="S239" t="b">
        <f t="shared" si="20"/>
        <v>0</v>
      </c>
      <c r="T239">
        <f t="shared" si="24"/>
        <v>0</v>
      </c>
      <c r="U239">
        <f t="shared" si="24"/>
        <v>0</v>
      </c>
      <c r="V239">
        <f t="shared" si="24"/>
        <v>3</v>
      </c>
      <c r="W239">
        <f t="shared" si="18"/>
        <v>2</v>
      </c>
      <c r="X239">
        <f t="shared" si="22"/>
        <v>2</v>
      </c>
      <c r="Y239" t="b">
        <f t="shared" si="19"/>
        <v>1</v>
      </c>
      <c r="Z239">
        <f>VLOOKUP(A239,'[1]tags (5)'!A:C,3,0)</f>
        <v>2</v>
      </c>
      <c r="AA239" t="b">
        <f t="shared" si="23"/>
        <v>1</v>
      </c>
    </row>
    <row r="240" spans="1:27" x14ac:dyDescent="0.25">
      <c r="A240" t="s">
        <v>36</v>
      </c>
      <c r="B240" t="s">
        <v>957</v>
      </c>
      <c r="C240" t="s">
        <v>292</v>
      </c>
      <c r="D240" t="s">
        <v>292</v>
      </c>
      <c r="E240">
        <v>0</v>
      </c>
      <c r="F240">
        <v>0</v>
      </c>
      <c r="G240">
        <v>0</v>
      </c>
      <c r="H240" t="s">
        <v>292</v>
      </c>
      <c r="I240" t="e">
        <v>#N/A</v>
      </c>
      <c r="J240" t="e">
        <v>#N/A</v>
      </c>
      <c r="K240" t="str">
        <f>VLOOKUP(C240,tag_dictionary!$A$1:$B$15,2,0)</f>
        <v>base</v>
      </c>
      <c r="L240" t="str">
        <f>VLOOKUP(D240,tag_dictionary!$A$1:$B$15,2,0)</f>
        <v>base</v>
      </c>
      <c r="M240">
        <f>VLOOKUP(E240,tag_dictionary!$A$1:$B$15,2,0)</f>
        <v>0</v>
      </c>
      <c r="N240">
        <f>VLOOKUP(F240,tag_dictionary!$A$1:$B$15,2,0)</f>
        <v>0</v>
      </c>
      <c r="O240">
        <f>VLOOKUP(G240,tag_dictionary!$A$1:$B$15,2,0)</f>
        <v>0</v>
      </c>
      <c r="P240" t="str">
        <f>VLOOKUP(H240,tag_dictionary!$A$1:$B$15,2,0)</f>
        <v>base</v>
      </c>
      <c r="Q240">
        <f>IF(ISNA(I240),0,VLOOKUP(I240,tag_dictionary!$A$1:$B$15,2,0))</f>
        <v>0</v>
      </c>
      <c r="R240">
        <f>IF(ISNA(J240),0,VLOOKUP(J240,tag_dictionary!$A$1:$B$15,2,0))</f>
        <v>0</v>
      </c>
      <c r="S240" t="b">
        <f t="shared" si="20"/>
        <v>0</v>
      </c>
      <c r="T240">
        <f t="shared" si="24"/>
        <v>0</v>
      </c>
      <c r="U240">
        <f t="shared" si="24"/>
        <v>0</v>
      </c>
      <c r="V240">
        <f t="shared" si="24"/>
        <v>3</v>
      </c>
      <c r="W240">
        <f t="shared" si="18"/>
        <v>2</v>
      </c>
      <c r="X240">
        <f t="shared" si="22"/>
        <v>2</v>
      </c>
      <c r="Y240" t="b">
        <f t="shared" si="19"/>
        <v>1</v>
      </c>
      <c r="Z240">
        <f>VLOOKUP(A240,'[1]tags (5)'!A:C,3,0)</f>
        <v>2</v>
      </c>
      <c r="AA240" t="b">
        <f t="shared" si="23"/>
        <v>1</v>
      </c>
    </row>
    <row r="241" spans="1:27" x14ac:dyDescent="0.25">
      <c r="A241" t="s">
        <v>37</v>
      </c>
      <c r="B241" t="s">
        <v>958</v>
      </c>
      <c r="C241" t="s">
        <v>292</v>
      </c>
      <c r="D241" t="s">
        <v>291</v>
      </c>
      <c r="E241">
        <v>0</v>
      </c>
      <c r="F241" t="s">
        <v>292</v>
      </c>
      <c r="G241">
        <v>0</v>
      </c>
      <c r="H241">
        <v>0</v>
      </c>
      <c r="I241" t="s">
        <v>329</v>
      </c>
      <c r="J241" t="s">
        <v>293</v>
      </c>
      <c r="K241" t="str">
        <f>VLOOKUP(C241,tag_dictionary!$A$1:$B$15,2,0)</f>
        <v>base</v>
      </c>
      <c r="L241" t="str">
        <f>VLOOKUP(D241,tag_dictionary!$A$1:$B$15,2,0)</f>
        <v>center</v>
      </c>
      <c r="M241">
        <f>VLOOKUP(E241,tag_dictionary!$A$1:$B$15,2,0)</f>
        <v>0</v>
      </c>
      <c r="N241" t="str">
        <f>VLOOKUP(F241,tag_dictionary!$A$1:$B$15,2,0)</f>
        <v>base</v>
      </c>
      <c r="O241">
        <f>VLOOKUP(G241,tag_dictionary!$A$1:$B$15,2,0)</f>
        <v>0</v>
      </c>
      <c r="P241">
        <f>VLOOKUP(H241,tag_dictionary!$A$1:$B$15,2,0)</f>
        <v>0</v>
      </c>
      <c r="Q241">
        <f>IF(ISNA(I241),0,VLOOKUP(I241,tag_dictionary!$A$1:$B$15,2,0))</f>
        <v>0</v>
      </c>
      <c r="R241" t="str">
        <f>IF(ISNA(J241),0,VLOOKUP(J241,tag_dictionary!$A$1:$B$15,2,0))</f>
        <v>both</v>
      </c>
      <c r="S241" t="b">
        <f t="shared" si="20"/>
        <v>0</v>
      </c>
      <c r="T241">
        <f t="shared" si="24"/>
        <v>1</v>
      </c>
      <c r="U241">
        <f t="shared" si="24"/>
        <v>1</v>
      </c>
      <c r="V241">
        <f t="shared" si="24"/>
        <v>2</v>
      </c>
      <c r="W241">
        <f t="shared" si="18"/>
        <v>2</v>
      </c>
      <c r="X241">
        <f t="shared" si="22"/>
        <v>0</v>
      </c>
      <c r="Y241" t="b">
        <f t="shared" si="19"/>
        <v>0</v>
      </c>
      <c r="Z241" t="e">
        <f>VLOOKUP(A241,'[1]tags (5)'!A:C,3,0)</f>
        <v>#N/A</v>
      </c>
      <c r="AA241" t="e">
        <f t="shared" si="23"/>
        <v>#N/A</v>
      </c>
    </row>
    <row r="242" spans="1:27" x14ac:dyDescent="0.25">
      <c r="A242" t="s">
        <v>45</v>
      </c>
      <c r="B242" t="s">
        <v>857</v>
      </c>
      <c r="C242" t="s">
        <v>292</v>
      </c>
      <c r="D242" t="s">
        <v>292</v>
      </c>
      <c r="E242" t="s">
        <v>292</v>
      </c>
      <c r="F242">
        <v>0</v>
      </c>
      <c r="G242" t="s">
        <v>292</v>
      </c>
      <c r="H242">
        <v>0</v>
      </c>
      <c r="I242" t="e">
        <v>#N/A</v>
      </c>
      <c r="J242" t="e">
        <v>#N/A</v>
      </c>
      <c r="K242" t="str">
        <f>VLOOKUP(C242,tag_dictionary!$A$1:$B$15,2,0)</f>
        <v>base</v>
      </c>
      <c r="L242" t="str">
        <f>VLOOKUP(D242,tag_dictionary!$A$1:$B$15,2,0)</f>
        <v>base</v>
      </c>
      <c r="M242" t="str">
        <f>VLOOKUP(E242,tag_dictionary!$A$1:$B$15,2,0)</f>
        <v>base</v>
      </c>
      <c r="N242">
        <f>VLOOKUP(F242,tag_dictionary!$A$1:$B$15,2,0)</f>
        <v>0</v>
      </c>
      <c r="O242" t="str">
        <f>VLOOKUP(G242,tag_dictionary!$A$1:$B$15,2,0)</f>
        <v>base</v>
      </c>
      <c r="P242">
        <f>VLOOKUP(H242,tag_dictionary!$A$1:$B$15,2,0)</f>
        <v>0</v>
      </c>
      <c r="Q242">
        <f>IF(ISNA(I242),0,VLOOKUP(I242,tag_dictionary!$A$1:$B$15,2,0))</f>
        <v>0</v>
      </c>
      <c r="R242">
        <f>IF(ISNA(J242),0,VLOOKUP(J242,tag_dictionary!$A$1:$B$15,2,0))</f>
        <v>0</v>
      </c>
      <c r="S242" t="b">
        <f t="shared" si="20"/>
        <v>0</v>
      </c>
      <c r="T242">
        <f t="shared" si="24"/>
        <v>0</v>
      </c>
      <c r="U242">
        <f t="shared" si="24"/>
        <v>0</v>
      </c>
      <c r="V242">
        <f t="shared" si="24"/>
        <v>4</v>
      </c>
      <c r="W242">
        <f t="shared" si="18"/>
        <v>2</v>
      </c>
      <c r="X242">
        <f t="shared" si="22"/>
        <v>2</v>
      </c>
      <c r="Y242" t="b">
        <f t="shared" si="19"/>
        <v>1</v>
      </c>
      <c r="Z242">
        <f>VLOOKUP(A242,'[1]tags (5)'!A:C,3,0)</f>
        <v>2</v>
      </c>
      <c r="AA242" t="b">
        <f t="shared" si="23"/>
        <v>1</v>
      </c>
    </row>
    <row r="243" spans="1:27" x14ac:dyDescent="0.25">
      <c r="A243" t="s">
        <v>46</v>
      </c>
      <c r="B243" t="s">
        <v>959</v>
      </c>
      <c r="C243" t="s">
        <v>292</v>
      </c>
      <c r="D243" t="s">
        <v>292</v>
      </c>
      <c r="E243" t="s">
        <v>292</v>
      </c>
      <c r="F243">
        <v>0</v>
      </c>
      <c r="G243" t="s">
        <v>292</v>
      </c>
      <c r="H243">
        <v>0</v>
      </c>
      <c r="I243" t="e">
        <v>#N/A</v>
      </c>
      <c r="J243" t="e">
        <v>#N/A</v>
      </c>
      <c r="K243" t="str">
        <f>VLOOKUP(C243,tag_dictionary!$A$1:$B$15,2,0)</f>
        <v>base</v>
      </c>
      <c r="L243" t="str">
        <f>VLOOKUP(D243,tag_dictionary!$A$1:$B$15,2,0)</f>
        <v>base</v>
      </c>
      <c r="M243" t="str">
        <f>VLOOKUP(E243,tag_dictionary!$A$1:$B$15,2,0)</f>
        <v>base</v>
      </c>
      <c r="N243">
        <f>VLOOKUP(F243,tag_dictionary!$A$1:$B$15,2,0)</f>
        <v>0</v>
      </c>
      <c r="O243" t="str">
        <f>VLOOKUP(G243,tag_dictionary!$A$1:$B$15,2,0)</f>
        <v>base</v>
      </c>
      <c r="P243">
        <f>VLOOKUP(H243,tag_dictionary!$A$1:$B$15,2,0)</f>
        <v>0</v>
      </c>
      <c r="Q243">
        <f>IF(ISNA(I243),0,VLOOKUP(I243,tag_dictionary!$A$1:$B$15,2,0))</f>
        <v>0</v>
      </c>
      <c r="R243">
        <f>IF(ISNA(J243),0,VLOOKUP(J243,tag_dictionary!$A$1:$B$15,2,0))</f>
        <v>0</v>
      </c>
      <c r="S243" t="b">
        <f t="shared" si="20"/>
        <v>0</v>
      </c>
      <c r="T243">
        <f t="shared" si="24"/>
        <v>0</v>
      </c>
      <c r="U243">
        <f t="shared" si="24"/>
        <v>0</v>
      </c>
      <c r="V243">
        <f t="shared" si="24"/>
        <v>4</v>
      </c>
      <c r="W243">
        <f t="shared" si="18"/>
        <v>2</v>
      </c>
      <c r="X243">
        <f t="shared" si="22"/>
        <v>2</v>
      </c>
      <c r="Y243" t="b">
        <f t="shared" si="19"/>
        <v>1</v>
      </c>
      <c r="Z243">
        <f>VLOOKUP(A243,'[1]tags (5)'!A:C,3,0)</f>
        <v>2</v>
      </c>
      <c r="AA243" t="b">
        <f t="shared" si="23"/>
        <v>1</v>
      </c>
    </row>
    <row r="244" spans="1:27" x14ac:dyDescent="0.25">
      <c r="A244" t="s">
        <v>47</v>
      </c>
      <c r="B244" t="s">
        <v>977</v>
      </c>
      <c r="C244" t="s">
        <v>292</v>
      </c>
      <c r="D244" t="s">
        <v>292</v>
      </c>
      <c r="E244" t="s">
        <v>293</v>
      </c>
      <c r="F244" t="s">
        <v>291</v>
      </c>
      <c r="G244" t="s">
        <v>291</v>
      </c>
      <c r="H244">
        <v>0</v>
      </c>
      <c r="I244" t="s">
        <v>292</v>
      </c>
      <c r="J244" t="s">
        <v>293</v>
      </c>
      <c r="K244" t="str">
        <f>VLOOKUP(C244,tag_dictionary!$A$1:$B$15,2,0)</f>
        <v>base</v>
      </c>
      <c r="L244" t="str">
        <f>VLOOKUP(D244,tag_dictionary!$A$1:$B$15,2,0)</f>
        <v>base</v>
      </c>
      <c r="M244" t="str">
        <f>VLOOKUP(E244,tag_dictionary!$A$1:$B$15,2,0)</f>
        <v>both</v>
      </c>
      <c r="N244" t="str">
        <f>VLOOKUP(F244,tag_dictionary!$A$1:$B$15,2,0)</f>
        <v>center</v>
      </c>
      <c r="O244" t="str">
        <f>VLOOKUP(G244,tag_dictionary!$A$1:$B$15,2,0)</f>
        <v>center</v>
      </c>
      <c r="P244">
        <f>VLOOKUP(H244,tag_dictionary!$A$1:$B$15,2,0)</f>
        <v>0</v>
      </c>
      <c r="Q244" t="str">
        <f>IF(ISNA(I244),0,VLOOKUP(I244,tag_dictionary!$A$1:$B$15,2,0))</f>
        <v>base</v>
      </c>
      <c r="R244" t="str">
        <f>IF(ISNA(J244),0,VLOOKUP(J244,tag_dictionary!$A$1:$B$15,2,0))</f>
        <v>both</v>
      </c>
      <c r="S244" t="b">
        <f t="shared" si="20"/>
        <v>0</v>
      </c>
      <c r="T244">
        <f t="shared" si="24"/>
        <v>2</v>
      </c>
      <c r="U244">
        <f t="shared" si="24"/>
        <v>2</v>
      </c>
      <c r="V244">
        <f t="shared" si="24"/>
        <v>3</v>
      </c>
      <c r="W244">
        <f t="shared" si="18"/>
        <v>2</v>
      </c>
      <c r="X244">
        <f t="shared" si="22"/>
        <v>0</v>
      </c>
      <c r="Y244" t="b">
        <f t="shared" si="19"/>
        <v>0</v>
      </c>
      <c r="Z244" t="e">
        <f>VLOOKUP(A244,'[1]tags (5)'!A:C,3,0)</f>
        <v>#N/A</v>
      </c>
      <c r="AA244" t="e">
        <f t="shared" si="23"/>
        <v>#N/A</v>
      </c>
    </row>
    <row r="245" spans="1:27" x14ac:dyDescent="0.25">
      <c r="A245" t="s">
        <v>48</v>
      </c>
      <c r="B245" t="s">
        <v>858</v>
      </c>
      <c r="C245" t="s">
        <v>292</v>
      </c>
      <c r="D245" t="s">
        <v>292</v>
      </c>
      <c r="E245">
        <v>0</v>
      </c>
      <c r="F245" t="s">
        <v>292</v>
      </c>
      <c r="G245">
        <v>0</v>
      </c>
      <c r="H245">
        <v>0</v>
      </c>
      <c r="I245" t="e">
        <v>#N/A</v>
      </c>
      <c r="J245" t="e">
        <v>#N/A</v>
      </c>
      <c r="K245" t="str">
        <f>VLOOKUP(C245,tag_dictionary!$A$1:$B$15,2,0)</f>
        <v>base</v>
      </c>
      <c r="L245" t="str">
        <f>VLOOKUP(D245,tag_dictionary!$A$1:$B$15,2,0)</f>
        <v>base</v>
      </c>
      <c r="M245">
        <f>VLOOKUP(E245,tag_dictionary!$A$1:$B$15,2,0)</f>
        <v>0</v>
      </c>
      <c r="N245" t="str">
        <f>VLOOKUP(F245,tag_dictionary!$A$1:$B$15,2,0)</f>
        <v>base</v>
      </c>
      <c r="O245">
        <f>VLOOKUP(G245,tag_dictionary!$A$1:$B$15,2,0)</f>
        <v>0</v>
      </c>
      <c r="P245">
        <f>VLOOKUP(H245,tag_dictionary!$A$1:$B$15,2,0)</f>
        <v>0</v>
      </c>
      <c r="Q245">
        <f>IF(ISNA(I245),0,VLOOKUP(I245,tag_dictionary!$A$1:$B$15,2,0))</f>
        <v>0</v>
      </c>
      <c r="R245">
        <f>IF(ISNA(J245),0,VLOOKUP(J245,tag_dictionary!$A$1:$B$15,2,0))</f>
        <v>0</v>
      </c>
      <c r="S245" t="b">
        <f t="shared" si="20"/>
        <v>0</v>
      </c>
      <c r="T245">
        <f t="shared" si="24"/>
        <v>0</v>
      </c>
      <c r="U245">
        <f t="shared" si="24"/>
        <v>0</v>
      </c>
      <c r="V245">
        <f t="shared" si="24"/>
        <v>3</v>
      </c>
      <c r="W245">
        <f t="shared" si="18"/>
        <v>2</v>
      </c>
      <c r="X245">
        <f t="shared" si="22"/>
        <v>2</v>
      </c>
      <c r="Y245" t="b">
        <f t="shared" si="19"/>
        <v>1</v>
      </c>
      <c r="Z245">
        <f>VLOOKUP(A245,'[1]tags (5)'!A:C,3,0)</f>
        <v>2</v>
      </c>
      <c r="AA245" t="b">
        <f t="shared" si="23"/>
        <v>1</v>
      </c>
    </row>
    <row r="246" spans="1:27" x14ac:dyDescent="0.25">
      <c r="A246" t="s">
        <v>56</v>
      </c>
      <c r="B246" t="s">
        <v>960</v>
      </c>
      <c r="C246" t="s">
        <v>292</v>
      </c>
      <c r="D246" t="s">
        <v>292</v>
      </c>
      <c r="E246">
        <v>0</v>
      </c>
      <c r="F246" t="s">
        <v>292</v>
      </c>
      <c r="G246">
        <v>0</v>
      </c>
      <c r="H246">
        <v>0</v>
      </c>
      <c r="I246" t="e">
        <v>#N/A</v>
      </c>
      <c r="J246" t="e">
        <v>#N/A</v>
      </c>
      <c r="K246" t="str">
        <f>VLOOKUP(C246,tag_dictionary!$A$1:$B$15,2,0)</f>
        <v>base</v>
      </c>
      <c r="L246" t="str">
        <f>VLOOKUP(D246,tag_dictionary!$A$1:$B$15,2,0)</f>
        <v>base</v>
      </c>
      <c r="M246">
        <f>VLOOKUP(E246,tag_dictionary!$A$1:$B$15,2,0)</f>
        <v>0</v>
      </c>
      <c r="N246" t="str">
        <f>VLOOKUP(F246,tag_dictionary!$A$1:$B$15,2,0)</f>
        <v>base</v>
      </c>
      <c r="O246">
        <f>VLOOKUP(G246,tag_dictionary!$A$1:$B$15,2,0)</f>
        <v>0</v>
      </c>
      <c r="P246">
        <f>VLOOKUP(H246,tag_dictionary!$A$1:$B$15,2,0)</f>
        <v>0</v>
      </c>
      <c r="Q246">
        <f>IF(ISNA(I246),0,VLOOKUP(I246,tag_dictionary!$A$1:$B$15,2,0))</f>
        <v>0</v>
      </c>
      <c r="R246">
        <f>IF(ISNA(J246),0,VLOOKUP(J246,tag_dictionary!$A$1:$B$15,2,0))</f>
        <v>0</v>
      </c>
      <c r="S246" t="b">
        <f t="shared" si="20"/>
        <v>0</v>
      </c>
      <c r="T246">
        <f t="shared" si="24"/>
        <v>0</v>
      </c>
      <c r="U246">
        <f t="shared" si="24"/>
        <v>0</v>
      </c>
      <c r="V246">
        <f t="shared" si="24"/>
        <v>3</v>
      </c>
      <c r="W246">
        <f t="shared" si="18"/>
        <v>2</v>
      </c>
      <c r="X246">
        <f t="shared" si="22"/>
        <v>2</v>
      </c>
      <c r="Y246" t="b">
        <f t="shared" si="19"/>
        <v>1</v>
      </c>
      <c r="Z246">
        <f>VLOOKUP(A246,'[1]tags (5)'!A:C,3,0)</f>
        <v>2</v>
      </c>
      <c r="AA246" t="b">
        <f t="shared" si="23"/>
        <v>1</v>
      </c>
    </row>
    <row r="247" spans="1:27" x14ac:dyDescent="0.25">
      <c r="A247" t="s">
        <v>58</v>
      </c>
      <c r="B247" t="s">
        <v>859</v>
      </c>
      <c r="C247" t="s">
        <v>292</v>
      </c>
      <c r="D247" t="s">
        <v>292</v>
      </c>
      <c r="E247">
        <v>0</v>
      </c>
      <c r="F247">
        <v>0</v>
      </c>
      <c r="G247" t="s">
        <v>292</v>
      </c>
      <c r="H247">
        <v>0</v>
      </c>
      <c r="I247" t="e">
        <v>#N/A</v>
      </c>
      <c r="J247" t="e">
        <v>#N/A</v>
      </c>
      <c r="K247" t="str">
        <f>VLOOKUP(C247,tag_dictionary!$A$1:$B$15,2,0)</f>
        <v>base</v>
      </c>
      <c r="L247" t="str">
        <f>VLOOKUP(D247,tag_dictionary!$A$1:$B$15,2,0)</f>
        <v>base</v>
      </c>
      <c r="M247">
        <f>VLOOKUP(E247,tag_dictionary!$A$1:$B$15,2,0)</f>
        <v>0</v>
      </c>
      <c r="N247">
        <f>VLOOKUP(F247,tag_dictionary!$A$1:$B$15,2,0)</f>
        <v>0</v>
      </c>
      <c r="O247" t="str">
        <f>VLOOKUP(G247,tag_dictionary!$A$1:$B$15,2,0)</f>
        <v>base</v>
      </c>
      <c r="P247">
        <f>VLOOKUP(H247,tag_dictionary!$A$1:$B$15,2,0)</f>
        <v>0</v>
      </c>
      <c r="Q247">
        <f>IF(ISNA(I247),0,VLOOKUP(I247,tag_dictionary!$A$1:$B$15,2,0))</f>
        <v>0</v>
      </c>
      <c r="R247">
        <f>IF(ISNA(J247),0,VLOOKUP(J247,tag_dictionary!$A$1:$B$15,2,0))</f>
        <v>0</v>
      </c>
      <c r="S247" t="b">
        <f t="shared" si="20"/>
        <v>0</v>
      </c>
      <c r="T247">
        <f t="shared" si="24"/>
        <v>0</v>
      </c>
      <c r="U247">
        <f t="shared" si="24"/>
        <v>0</v>
      </c>
      <c r="V247">
        <f t="shared" si="24"/>
        <v>3</v>
      </c>
      <c r="W247">
        <f t="shared" si="18"/>
        <v>2</v>
      </c>
      <c r="X247">
        <f t="shared" si="22"/>
        <v>2</v>
      </c>
      <c r="Y247" t="b">
        <f t="shared" si="19"/>
        <v>1</v>
      </c>
      <c r="Z247">
        <f>VLOOKUP(A247,'[1]tags (5)'!A:C,3,0)</f>
        <v>2</v>
      </c>
      <c r="AA247" t="b">
        <f t="shared" si="23"/>
        <v>1</v>
      </c>
    </row>
    <row r="248" spans="1:27" x14ac:dyDescent="0.25">
      <c r="A248" t="s">
        <v>60</v>
      </c>
      <c r="B248" t="s">
        <v>961</v>
      </c>
      <c r="C248">
        <v>0</v>
      </c>
      <c r="D248" t="s">
        <v>292</v>
      </c>
      <c r="E248">
        <v>0</v>
      </c>
      <c r="F248" t="s">
        <v>292</v>
      </c>
      <c r="G248">
        <v>0</v>
      </c>
      <c r="H248">
        <v>0</v>
      </c>
      <c r="I248" t="s">
        <v>291</v>
      </c>
      <c r="J248" t="s">
        <v>293</v>
      </c>
      <c r="K248">
        <f>VLOOKUP(C248,tag_dictionary!$A$1:$B$15,2,0)</f>
        <v>0</v>
      </c>
      <c r="L248" t="str">
        <f>VLOOKUP(D248,tag_dictionary!$A$1:$B$15,2,0)</f>
        <v>base</v>
      </c>
      <c r="M248">
        <f>VLOOKUP(E248,tag_dictionary!$A$1:$B$15,2,0)</f>
        <v>0</v>
      </c>
      <c r="N248" t="str">
        <f>VLOOKUP(F248,tag_dictionary!$A$1:$B$15,2,0)</f>
        <v>base</v>
      </c>
      <c r="O248">
        <f>VLOOKUP(G248,tag_dictionary!$A$1:$B$15,2,0)</f>
        <v>0</v>
      </c>
      <c r="P248">
        <f>VLOOKUP(H248,tag_dictionary!$A$1:$B$15,2,0)</f>
        <v>0</v>
      </c>
      <c r="Q248" t="str">
        <f>IF(ISNA(I248),0,VLOOKUP(I248,tag_dictionary!$A$1:$B$15,2,0))</f>
        <v>center</v>
      </c>
      <c r="R248" t="str">
        <f>IF(ISNA(J248),0,VLOOKUP(J248,tag_dictionary!$A$1:$B$15,2,0))</f>
        <v>both</v>
      </c>
      <c r="S248" t="b">
        <f t="shared" si="20"/>
        <v>0</v>
      </c>
      <c r="T248">
        <f t="shared" si="24"/>
        <v>1</v>
      </c>
      <c r="U248">
        <f t="shared" si="24"/>
        <v>1</v>
      </c>
      <c r="V248">
        <f t="shared" si="24"/>
        <v>2</v>
      </c>
      <c r="W248">
        <f t="shared" si="18"/>
        <v>2</v>
      </c>
      <c r="X248">
        <f t="shared" si="22"/>
        <v>0</v>
      </c>
      <c r="Y248" t="b">
        <f t="shared" si="19"/>
        <v>0</v>
      </c>
      <c r="Z248" t="e">
        <f>VLOOKUP(A248,'[1]tags (5)'!A:C,3,0)</f>
        <v>#N/A</v>
      </c>
      <c r="AA248" t="e">
        <f t="shared" si="23"/>
        <v>#N/A</v>
      </c>
    </row>
    <row r="249" spans="1:27" x14ac:dyDescent="0.25">
      <c r="A249" t="s">
        <v>61</v>
      </c>
      <c r="B249" t="s">
        <v>962</v>
      </c>
      <c r="C249" t="s">
        <v>292</v>
      </c>
      <c r="D249" t="s">
        <v>292</v>
      </c>
      <c r="E249">
        <v>0</v>
      </c>
      <c r="F249" t="s">
        <v>292</v>
      </c>
      <c r="G249">
        <v>0</v>
      </c>
      <c r="H249">
        <v>0</v>
      </c>
      <c r="I249" t="e">
        <v>#N/A</v>
      </c>
      <c r="J249" t="e">
        <v>#N/A</v>
      </c>
      <c r="K249" t="str">
        <f>VLOOKUP(C249,tag_dictionary!$A$1:$B$15,2,0)</f>
        <v>base</v>
      </c>
      <c r="L249" t="str">
        <f>VLOOKUP(D249,tag_dictionary!$A$1:$B$15,2,0)</f>
        <v>base</v>
      </c>
      <c r="M249">
        <f>VLOOKUP(E249,tag_dictionary!$A$1:$B$15,2,0)</f>
        <v>0</v>
      </c>
      <c r="N249" t="str">
        <f>VLOOKUP(F249,tag_dictionary!$A$1:$B$15,2,0)</f>
        <v>base</v>
      </c>
      <c r="O249">
        <f>VLOOKUP(G249,tag_dictionary!$A$1:$B$15,2,0)</f>
        <v>0</v>
      </c>
      <c r="P249">
        <f>VLOOKUP(H249,tag_dictionary!$A$1:$B$15,2,0)</f>
        <v>0</v>
      </c>
      <c r="Q249">
        <f>IF(ISNA(I249),0,VLOOKUP(I249,tag_dictionary!$A$1:$B$15,2,0))</f>
        <v>0</v>
      </c>
      <c r="R249">
        <f>IF(ISNA(J249),0,VLOOKUP(J249,tag_dictionary!$A$1:$B$15,2,0))</f>
        <v>0</v>
      </c>
      <c r="S249" t="b">
        <f t="shared" si="20"/>
        <v>0</v>
      </c>
      <c r="T249">
        <f t="shared" si="24"/>
        <v>0</v>
      </c>
      <c r="U249">
        <f t="shared" si="24"/>
        <v>0</v>
      </c>
      <c r="V249">
        <f t="shared" si="24"/>
        <v>3</v>
      </c>
      <c r="W249">
        <f t="shared" si="18"/>
        <v>2</v>
      </c>
      <c r="X249">
        <f t="shared" si="22"/>
        <v>2</v>
      </c>
      <c r="Y249" t="b">
        <f t="shared" si="19"/>
        <v>1</v>
      </c>
      <c r="Z249">
        <f>VLOOKUP(A249,'[1]tags (5)'!A:C,3,0)</f>
        <v>2</v>
      </c>
      <c r="AA249" t="b">
        <f t="shared" si="23"/>
        <v>1</v>
      </c>
    </row>
    <row r="250" spans="1:27" x14ac:dyDescent="0.25">
      <c r="A250" t="s">
        <v>67</v>
      </c>
      <c r="B250" t="s">
        <v>978</v>
      </c>
      <c r="C250">
        <v>0</v>
      </c>
      <c r="D250" t="s">
        <v>292</v>
      </c>
      <c r="E250" t="s">
        <v>292</v>
      </c>
      <c r="F250">
        <v>0</v>
      </c>
      <c r="G250">
        <v>0</v>
      </c>
      <c r="H250" t="s">
        <v>292</v>
      </c>
      <c r="I250" t="e">
        <v>#N/A</v>
      </c>
      <c r="J250" t="e">
        <v>#N/A</v>
      </c>
      <c r="K250">
        <f>VLOOKUP(C250,tag_dictionary!$A$1:$B$15,2,0)</f>
        <v>0</v>
      </c>
      <c r="L250" t="str">
        <f>VLOOKUP(D250,tag_dictionary!$A$1:$B$15,2,0)</f>
        <v>base</v>
      </c>
      <c r="M250" t="str">
        <f>VLOOKUP(E250,tag_dictionary!$A$1:$B$15,2,0)</f>
        <v>base</v>
      </c>
      <c r="N250">
        <f>VLOOKUP(F250,tag_dictionary!$A$1:$B$15,2,0)</f>
        <v>0</v>
      </c>
      <c r="O250">
        <f>VLOOKUP(G250,tag_dictionary!$A$1:$B$15,2,0)</f>
        <v>0</v>
      </c>
      <c r="P250" t="str">
        <f>VLOOKUP(H250,tag_dictionary!$A$1:$B$15,2,0)</f>
        <v>base</v>
      </c>
      <c r="Q250">
        <f>IF(ISNA(I250),0,VLOOKUP(I250,tag_dictionary!$A$1:$B$15,2,0))</f>
        <v>0</v>
      </c>
      <c r="R250">
        <f>IF(ISNA(J250),0,VLOOKUP(J250,tag_dictionary!$A$1:$B$15,2,0))</f>
        <v>0</v>
      </c>
      <c r="S250" t="b">
        <f t="shared" si="20"/>
        <v>0</v>
      </c>
      <c r="T250">
        <f t="shared" si="24"/>
        <v>0</v>
      </c>
      <c r="U250">
        <f t="shared" si="24"/>
        <v>0</v>
      </c>
      <c r="V250">
        <f t="shared" si="24"/>
        <v>3</v>
      </c>
      <c r="W250">
        <f t="shared" si="18"/>
        <v>2</v>
      </c>
      <c r="X250">
        <f t="shared" si="22"/>
        <v>2</v>
      </c>
      <c r="Y250" t="b">
        <f t="shared" si="19"/>
        <v>1</v>
      </c>
      <c r="Z250">
        <f>VLOOKUP(A250,'[1]tags (5)'!A:C,3,0)</f>
        <v>2</v>
      </c>
      <c r="AA250" t="b">
        <f t="shared" si="23"/>
        <v>1</v>
      </c>
    </row>
    <row r="251" spans="1:27" ht="15.75" thickBot="1" x14ac:dyDescent="0.3">
      <c r="A251" t="s">
        <v>68</v>
      </c>
      <c r="B251" t="s">
        <v>979</v>
      </c>
      <c r="C251" t="s">
        <v>292</v>
      </c>
      <c r="D251" t="s">
        <v>292</v>
      </c>
      <c r="E251">
        <v>0</v>
      </c>
      <c r="F251" t="s">
        <v>292</v>
      </c>
      <c r="G251">
        <v>0</v>
      </c>
      <c r="H251">
        <v>0</v>
      </c>
      <c r="I251" t="e">
        <v>#N/A</v>
      </c>
      <c r="J251" t="e">
        <v>#N/A</v>
      </c>
      <c r="K251" t="str">
        <f>VLOOKUP(C251,tag_dictionary!$A$1:$B$15,2,0)</f>
        <v>base</v>
      </c>
      <c r="L251" t="str">
        <f>VLOOKUP(D251,tag_dictionary!$A$1:$B$15,2,0)</f>
        <v>base</v>
      </c>
      <c r="M251">
        <f>VLOOKUP(E251,tag_dictionary!$A$1:$B$15,2,0)</f>
        <v>0</v>
      </c>
      <c r="N251" t="str">
        <f>VLOOKUP(F251,tag_dictionary!$A$1:$B$15,2,0)</f>
        <v>base</v>
      </c>
      <c r="O251">
        <f>VLOOKUP(G251,tag_dictionary!$A$1:$B$15,2,0)</f>
        <v>0</v>
      </c>
      <c r="P251">
        <f>VLOOKUP(H251,tag_dictionary!$A$1:$B$15,2,0)</f>
        <v>0</v>
      </c>
      <c r="Q251">
        <f>IF(ISNA(I251),0,VLOOKUP(I251,tag_dictionary!$A$1:$B$15,2,0))</f>
        <v>0</v>
      </c>
      <c r="R251">
        <f>IF(ISNA(J251),0,VLOOKUP(J251,tag_dictionary!$A$1:$B$15,2,0))</f>
        <v>0</v>
      </c>
      <c r="S251" t="b">
        <f t="shared" si="20"/>
        <v>0</v>
      </c>
      <c r="T251">
        <f t="shared" si="24"/>
        <v>0</v>
      </c>
      <c r="U251">
        <f t="shared" si="24"/>
        <v>0</v>
      </c>
      <c r="V251">
        <f t="shared" si="24"/>
        <v>3</v>
      </c>
      <c r="W251">
        <f t="shared" si="18"/>
        <v>2</v>
      </c>
      <c r="X251">
        <f t="shared" si="22"/>
        <v>2</v>
      </c>
      <c r="Y251" t="b">
        <f t="shared" si="19"/>
        <v>1</v>
      </c>
      <c r="Z251">
        <f>VLOOKUP(A251,'[1]tags (5)'!A:C,3,0)</f>
        <v>2</v>
      </c>
      <c r="AA251" t="b">
        <f t="shared" si="23"/>
        <v>1</v>
      </c>
    </row>
    <row r="252" spans="1:27" ht="15.75" thickBot="1" x14ac:dyDescent="0.3">
      <c r="A252" s="15" t="s">
        <v>69</v>
      </c>
      <c r="B252" t="s">
        <v>980</v>
      </c>
      <c r="C252" t="s">
        <v>292</v>
      </c>
      <c r="D252" t="s">
        <v>291</v>
      </c>
      <c r="E252">
        <v>0</v>
      </c>
      <c r="F252" t="s">
        <v>292</v>
      </c>
      <c r="G252">
        <v>0</v>
      </c>
      <c r="H252">
        <v>0</v>
      </c>
      <c r="I252" t="s">
        <v>291</v>
      </c>
      <c r="J252" t="s">
        <v>291</v>
      </c>
      <c r="K252" t="str">
        <f>VLOOKUP(C252,tag_dictionary!$A$1:$B$15,2,0)</f>
        <v>base</v>
      </c>
      <c r="L252" t="str">
        <f>VLOOKUP(D252,tag_dictionary!$A$1:$B$15,2,0)</f>
        <v>center</v>
      </c>
      <c r="M252">
        <f>VLOOKUP(E252,tag_dictionary!$A$1:$B$15,2,0)</f>
        <v>0</v>
      </c>
      <c r="N252" t="str">
        <f>VLOOKUP(F252,tag_dictionary!$A$1:$B$15,2,0)</f>
        <v>base</v>
      </c>
      <c r="O252">
        <f>VLOOKUP(G252,tag_dictionary!$A$1:$B$15,2,0)</f>
        <v>0</v>
      </c>
      <c r="P252">
        <f>VLOOKUP(H252,tag_dictionary!$A$1:$B$15,2,0)</f>
        <v>0</v>
      </c>
      <c r="Q252" t="str">
        <f>IF(ISNA(I252),0,VLOOKUP(I252,tag_dictionary!$A$1:$B$15,2,0))</f>
        <v>center</v>
      </c>
      <c r="R252" t="str">
        <f>IF(ISNA(J252),0,VLOOKUP(J252,tag_dictionary!$A$1:$B$15,2,0))</f>
        <v>center</v>
      </c>
      <c r="S252" t="b">
        <f t="shared" si="20"/>
        <v>1</v>
      </c>
      <c r="T252">
        <f t="shared" si="24"/>
        <v>3</v>
      </c>
      <c r="U252">
        <f t="shared" si="24"/>
        <v>0</v>
      </c>
      <c r="V252">
        <f t="shared" si="24"/>
        <v>2</v>
      </c>
      <c r="W252">
        <f t="shared" si="18"/>
        <v>0</v>
      </c>
      <c r="X252">
        <f t="shared" si="22"/>
        <v>0</v>
      </c>
      <c r="Y252" t="b">
        <f t="shared" si="19"/>
        <v>0</v>
      </c>
      <c r="Z252" t="e">
        <f>VLOOKUP(A252,'[1]tags (5)'!A:C,3,0)</f>
        <v>#N/A</v>
      </c>
      <c r="AA252" t="e">
        <f t="shared" si="23"/>
        <v>#N/A</v>
      </c>
    </row>
    <row r="253" spans="1:27" ht="15.75" thickBot="1" x14ac:dyDescent="0.3">
      <c r="A253" s="15" t="s">
        <v>70</v>
      </c>
      <c r="B253" t="s">
        <v>963</v>
      </c>
      <c r="C253" t="s">
        <v>292</v>
      </c>
      <c r="D253" t="s">
        <v>292</v>
      </c>
      <c r="E253" t="s">
        <v>292</v>
      </c>
      <c r="F253">
        <v>0</v>
      </c>
      <c r="G253" t="s">
        <v>292</v>
      </c>
      <c r="H253">
        <v>0</v>
      </c>
      <c r="I253" t="e">
        <v>#N/A</v>
      </c>
      <c r="J253" t="e">
        <v>#N/A</v>
      </c>
      <c r="K253" t="str">
        <f>VLOOKUP(C253,tag_dictionary!$A$1:$B$15,2,0)</f>
        <v>base</v>
      </c>
      <c r="L253" t="str">
        <f>VLOOKUP(D253,tag_dictionary!$A$1:$B$15,2,0)</f>
        <v>base</v>
      </c>
      <c r="M253" t="str">
        <f>VLOOKUP(E253,tag_dictionary!$A$1:$B$15,2,0)</f>
        <v>base</v>
      </c>
      <c r="N253">
        <f>VLOOKUP(F253,tag_dictionary!$A$1:$B$15,2,0)</f>
        <v>0</v>
      </c>
      <c r="O253" t="str">
        <f>VLOOKUP(G253,tag_dictionary!$A$1:$B$15,2,0)</f>
        <v>base</v>
      </c>
      <c r="P253">
        <f>VLOOKUP(H253,tag_dictionary!$A$1:$B$15,2,0)</f>
        <v>0</v>
      </c>
      <c r="Q253">
        <f>IF(ISNA(I253),0,VLOOKUP(I253,tag_dictionary!$A$1:$B$15,2,0))</f>
        <v>0</v>
      </c>
      <c r="R253">
        <f>IF(ISNA(J253),0,VLOOKUP(J253,tag_dictionary!$A$1:$B$15,2,0))</f>
        <v>0</v>
      </c>
      <c r="S253" t="b">
        <f t="shared" si="20"/>
        <v>0</v>
      </c>
      <c r="T253">
        <f t="shared" si="24"/>
        <v>0</v>
      </c>
      <c r="U253">
        <f t="shared" si="24"/>
        <v>0</v>
      </c>
      <c r="V253">
        <f t="shared" si="24"/>
        <v>4</v>
      </c>
      <c r="W253">
        <f t="shared" si="18"/>
        <v>2</v>
      </c>
      <c r="X253">
        <f t="shared" si="22"/>
        <v>2</v>
      </c>
      <c r="Y253" t="b">
        <f t="shared" si="19"/>
        <v>1</v>
      </c>
      <c r="Z253">
        <f>VLOOKUP(A253,'[1]tags (5)'!A:C,3,0)</f>
        <v>2</v>
      </c>
      <c r="AA253" t="b">
        <f t="shared" si="23"/>
        <v>1</v>
      </c>
    </row>
    <row r="254" spans="1:27" ht="15.75" thickBot="1" x14ac:dyDescent="0.3">
      <c r="A254" s="15" t="s">
        <v>71</v>
      </c>
      <c r="B254" t="s">
        <v>981</v>
      </c>
      <c r="C254" t="s">
        <v>293</v>
      </c>
      <c r="D254" t="s">
        <v>292</v>
      </c>
      <c r="E254" t="s">
        <v>292</v>
      </c>
      <c r="F254">
        <v>0</v>
      </c>
      <c r="G254">
        <v>0</v>
      </c>
      <c r="H254" t="s">
        <v>292</v>
      </c>
      <c r="I254" t="e">
        <v>#N/A</v>
      </c>
      <c r="J254" t="e">
        <v>#N/A</v>
      </c>
      <c r="K254" t="str">
        <f>VLOOKUP(C254,tag_dictionary!$A$1:$B$15,2,0)</f>
        <v>both</v>
      </c>
      <c r="L254" t="str">
        <f>VLOOKUP(D254,tag_dictionary!$A$1:$B$15,2,0)</f>
        <v>base</v>
      </c>
      <c r="M254" t="str">
        <f>VLOOKUP(E254,tag_dictionary!$A$1:$B$15,2,0)</f>
        <v>base</v>
      </c>
      <c r="N254">
        <f>VLOOKUP(F254,tag_dictionary!$A$1:$B$15,2,0)</f>
        <v>0</v>
      </c>
      <c r="O254">
        <f>VLOOKUP(G254,tag_dictionary!$A$1:$B$15,2,0)</f>
        <v>0</v>
      </c>
      <c r="P254" t="str">
        <f>VLOOKUP(H254,tag_dictionary!$A$1:$B$15,2,0)</f>
        <v>base</v>
      </c>
      <c r="Q254">
        <f>IF(ISNA(I254),0,VLOOKUP(I254,tag_dictionary!$A$1:$B$15,2,0))</f>
        <v>0</v>
      </c>
      <c r="R254">
        <f>IF(ISNA(J254),0,VLOOKUP(J254,tag_dictionary!$A$1:$B$15,2,0))</f>
        <v>0</v>
      </c>
      <c r="S254" t="b">
        <f t="shared" si="20"/>
        <v>0</v>
      </c>
      <c r="T254">
        <f t="shared" si="24"/>
        <v>0</v>
      </c>
      <c r="U254">
        <f t="shared" si="24"/>
        <v>1</v>
      </c>
      <c r="V254">
        <f t="shared" si="24"/>
        <v>3</v>
      </c>
      <c r="W254">
        <f t="shared" si="18"/>
        <v>2</v>
      </c>
      <c r="X254">
        <f t="shared" si="22"/>
        <v>2</v>
      </c>
      <c r="Y254" t="b">
        <f t="shared" si="19"/>
        <v>1</v>
      </c>
      <c r="Z254">
        <f>VLOOKUP(A254,'[1]tags (5)'!A:C,3,0)</f>
        <v>2</v>
      </c>
      <c r="AA254" t="b">
        <f t="shared" si="23"/>
        <v>1</v>
      </c>
    </row>
    <row r="255" spans="1:27" ht="15.75" thickBot="1" x14ac:dyDescent="0.3">
      <c r="A255" s="15" t="s">
        <v>72</v>
      </c>
      <c r="B255" t="s">
        <v>982</v>
      </c>
      <c r="C255" t="s">
        <v>292</v>
      </c>
      <c r="D255" t="s">
        <v>292</v>
      </c>
      <c r="E255" t="s">
        <v>293</v>
      </c>
      <c r="F255">
        <v>0</v>
      </c>
      <c r="G255">
        <v>0</v>
      </c>
      <c r="H255" t="s">
        <v>292</v>
      </c>
      <c r="I255" t="e">
        <v>#N/A</v>
      </c>
      <c r="J255" t="e">
        <v>#N/A</v>
      </c>
      <c r="K255" t="str">
        <f>VLOOKUP(C255,tag_dictionary!$A$1:$B$15,2,0)</f>
        <v>base</v>
      </c>
      <c r="L255" t="str">
        <f>VLOOKUP(D255,tag_dictionary!$A$1:$B$15,2,0)</f>
        <v>base</v>
      </c>
      <c r="M255" t="str">
        <f>VLOOKUP(E255,tag_dictionary!$A$1:$B$15,2,0)</f>
        <v>both</v>
      </c>
      <c r="N255">
        <f>VLOOKUP(F255,tag_dictionary!$A$1:$B$15,2,0)</f>
        <v>0</v>
      </c>
      <c r="O255">
        <f>VLOOKUP(G255,tag_dictionary!$A$1:$B$15,2,0)</f>
        <v>0</v>
      </c>
      <c r="P255" t="str">
        <f>VLOOKUP(H255,tag_dictionary!$A$1:$B$15,2,0)</f>
        <v>base</v>
      </c>
      <c r="Q255">
        <f>IF(ISNA(I255),0,VLOOKUP(I255,tag_dictionary!$A$1:$B$15,2,0))</f>
        <v>0</v>
      </c>
      <c r="R255">
        <f>IF(ISNA(J255),0,VLOOKUP(J255,tag_dictionary!$A$1:$B$15,2,0))</f>
        <v>0</v>
      </c>
      <c r="S255" t="b">
        <f t="shared" si="20"/>
        <v>0</v>
      </c>
      <c r="T255">
        <f t="shared" si="24"/>
        <v>0</v>
      </c>
      <c r="U255">
        <f t="shared" si="24"/>
        <v>1</v>
      </c>
      <c r="V255">
        <f t="shared" si="24"/>
        <v>3</v>
      </c>
      <c r="W255">
        <f t="shared" si="18"/>
        <v>2</v>
      </c>
      <c r="X255">
        <f t="shared" si="22"/>
        <v>2</v>
      </c>
      <c r="Y255" t="b">
        <f t="shared" si="19"/>
        <v>1</v>
      </c>
      <c r="Z255">
        <f>VLOOKUP(A255,'[1]tags (5)'!A:C,3,0)</f>
        <v>2</v>
      </c>
      <c r="AA255" t="b">
        <f t="shared" si="23"/>
        <v>1</v>
      </c>
    </row>
    <row r="256" spans="1:27" ht="15.75" thickBot="1" x14ac:dyDescent="0.3">
      <c r="A256" s="15" t="s">
        <v>74</v>
      </c>
      <c r="B256" t="s">
        <v>964</v>
      </c>
      <c r="C256">
        <v>0</v>
      </c>
      <c r="D256" t="s">
        <v>292</v>
      </c>
      <c r="E256" t="s">
        <v>292</v>
      </c>
      <c r="F256">
        <v>0</v>
      </c>
      <c r="G256" t="s">
        <v>292</v>
      </c>
      <c r="H256">
        <v>0</v>
      </c>
      <c r="I256" t="e">
        <v>#N/A</v>
      </c>
      <c r="J256" t="e">
        <v>#N/A</v>
      </c>
      <c r="K256">
        <f>VLOOKUP(C256,tag_dictionary!$A$1:$B$15,2,0)</f>
        <v>0</v>
      </c>
      <c r="L256" t="str">
        <f>VLOOKUP(D256,tag_dictionary!$A$1:$B$15,2,0)</f>
        <v>base</v>
      </c>
      <c r="M256" t="str">
        <f>VLOOKUP(E256,tag_dictionary!$A$1:$B$15,2,0)</f>
        <v>base</v>
      </c>
      <c r="N256">
        <f>VLOOKUP(F256,tag_dictionary!$A$1:$B$15,2,0)</f>
        <v>0</v>
      </c>
      <c r="O256" t="str">
        <f>VLOOKUP(G256,tag_dictionary!$A$1:$B$15,2,0)</f>
        <v>base</v>
      </c>
      <c r="P256">
        <f>VLOOKUP(H256,tag_dictionary!$A$1:$B$15,2,0)</f>
        <v>0</v>
      </c>
      <c r="Q256">
        <f>IF(ISNA(I256),0,VLOOKUP(I256,tag_dictionary!$A$1:$B$15,2,0))</f>
        <v>0</v>
      </c>
      <c r="R256">
        <f>IF(ISNA(J256),0,VLOOKUP(J256,tag_dictionary!$A$1:$B$15,2,0))</f>
        <v>0</v>
      </c>
      <c r="S256" t="b">
        <f t="shared" si="20"/>
        <v>0</v>
      </c>
      <c r="T256">
        <f t="shared" si="24"/>
        <v>0</v>
      </c>
      <c r="U256">
        <f t="shared" si="24"/>
        <v>0</v>
      </c>
      <c r="V256">
        <f t="shared" si="24"/>
        <v>3</v>
      </c>
      <c r="W256">
        <f t="shared" si="18"/>
        <v>2</v>
      </c>
      <c r="X256">
        <f t="shared" si="22"/>
        <v>2</v>
      </c>
      <c r="Y256" t="b">
        <f t="shared" si="19"/>
        <v>1</v>
      </c>
      <c r="Z256">
        <f>VLOOKUP(A256,'[1]tags (5)'!A:C,3,0)</f>
        <v>2</v>
      </c>
      <c r="AA256" t="b">
        <f t="shared" si="23"/>
        <v>1</v>
      </c>
    </row>
    <row r="257" spans="1:27" ht="15.75" thickBot="1" x14ac:dyDescent="0.3">
      <c r="A257" s="15" t="s">
        <v>75</v>
      </c>
      <c r="B257" t="s">
        <v>983</v>
      </c>
      <c r="C257" t="s">
        <v>291</v>
      </c>
      <c r="D257" t="s">
        <v>291</v>
      </c>
      <c r="E257">
        <v>0</v>
      </c>
      <c r="F257" t="s">
        <v>292</v>
      </c>
      <c r="G257">
        <v>0</v>
      </c>
      <c r="H257">
        <v>0</v>
      </c>
      <c r="I257" t="s">
        <v>291</v>
      </c>
      <c r="J257" t="s">
        <v>291</v>
      </c>
      <c r="K257" t="str">
        <f>VLOOKUP(C257,tag_dictionary!$A$1:$B$15,2,0)</f>
        <v>center</v>
      </c>
      <c r="L257" t="str">
        <f>VLOOKUP(D257,tag_dictionary!$A$1:$B$15,2,0)</f>
        <v>center</v>
      </c>
      <c r="M257">
        <f>VLOOKUP(E257,tag_dictionary!$A$1:$B$15,2,0)</f>
        <v>0</v>
      </c>
      <c r="N257" t="str">
        <f>VLOOKUP(F257,tag_dictionary!$A$1:$B$15,2,0)</f>
        <v>base</v>
      </c>
      <c r="O257">
        <f>VLOOKUP(G257,tag_dictionary!$A$1:$B$15,2,0)</f>
        <v>0</v>
      </c>
      <c r="P257">
        <f>VLOOKUP(H257,tag_dictionary!$A$1:$B$15,2,0)</f>
        <v>0</v>
      </c>
      <c r="Q257" t="str">
        <f>IF(ISNA(I257),0,VLOOKUP(I257,tag_dictionary!$A$1:$B$15,2,0))</f>
        <v>center</v>
      </c>
      <c r="R257" t="str">
        <f>IF(ISNA(J257),0,VLOOKUP(J257,tag_dictionary!$A$1:$B$15,2,0))</f>
        <v>center</v>
      </c>
      <c r="S257" t="b">
        <f t="shared" si="20"/>
        <v>1</v>
      </c>
      <c r="T257">
        <f t="shared" si="24"/>
        <v>4</v>
      </c>
      <c r="U257">
        <f t="shared" si="24"/>
        <v>0</v>
      </c>
      <c r="V257">
        <f t="shared" si="24"/>
        <v>1</v>
      </c>
      <c r="W257">
        <f t="shared" si="18"/>
        <v>0</v>
      </c>
      <c r="X257">
        <f t="shared" si="22"/>
        <v>0</v>
      </c>
      <c r="Y257" t="b">
        <f t="shared" si="19"/>
        <v>0</v>
      </c>
      <c r="Z257" t="e">
        <f>VLOOKUP(A257,'[1]tags (5)'!A:C,3,0)</f>
        <v>#N/A</v>
      </c>
      <c r="AA257" t="e">
        <f t="shared" si="23"/>
        <v>#N/A</v>
      </c>
    </row>
    <row r="258" spans="1:27" ht="15.75" thickBot="1" x14ac:dyDescent="0.3">
      <c r="A258" s="15" t="s">
        <v>83</v>
      </c>
      <c r="B258" t="s">
        <v>984</v>
      </c>
      <c r="C258" t="s">
        <v>291</v>
      </c>
      <c r="D258" t="s">
        <v>292</v>
      </c>
      <c r="E258">
        <v>0</v>
      </c>
      <c r="F258" t="s">
        <v>291</v>
      </c>
      <c r="G258" t="s">
        <v>292</v>
      </c>
      <c r="H258">
        <v>0</v>
      </c>
      <c r="I258" t="e">
        <v>#N/A</v>
      </c>
      <c r="J258" t="e">
        <v>#N/A</v>
      </c>
      <c r="K258" t="str">
        <f>VLOOKUP(C258,tag_dictionary!$A$1:$B$15,2,0)</f>
        <v>center</v>
      </c>
      <c r="L258" t="str">
        <f>VLOOKUP(D258,tag_dictionary!$A$1:$B$15,2,0)</f>
        <v>base</v>
      </c>
      <c r="M258">
        <f>VLOOKUP(E258,tag_dictionary!$A$1:$B$15,2,0)</f>
        <v>0</v>
      </c>
      <c r="N258" t="str">
        <f>VLOOKUP(F258,tag_dictionary!$A$1:$B$15,2,0)</f>
        <v>center</v>
      </c>
      <c r="O258" t="str">
        <f>VLOOKUP(G258,tag_dictionary!$A$1:$B$15,2,0)</f>
        <v>base</v>
      </c>
      <c r="P258">
        <f>VLOOKUP(H258,tag_dictionary!$A$1:$B$15,2,0)</f>
        <v>0</v>
      </c>
      <c r="Q258">
        <f>IF(ISNA(I258),0,VLOOKUP(I258,tag_dictionary!$A$1:$B$15,2,0))</f>
        <v>0</v>
      </c>
      <c r="R258">
        <f>IF(ISNA(J258),0,VLOOKUP(J258,tag_dictionary!$A$1:$B$15,2,0))</f>
        <v>0</v>
      </c>
      <c r="S258" t="b">
        <f t="shared" si="20"/>
        <v>0</v>
      </c>
      <c r="T258">
        <f t="shared" si="24"/>
        <v>2</v>
      </c>
      <c r="U258">
        <f t="shared" si="24"/>
        <v>0</v>
      </c>
      <c r="V258">
        <f t="shared" si="24"/>
        <v>2</v>
      </c>
      <c r="W258">
        <f t="shared" ref="W258:W321" si="25">MATCH(MAX(T258:V258),T258:V258,0)-1</f>
        <v>0</v>
      </c>
      <c r="X258">
        <f t="shared" si="22"/>
        <v>0</v>
      </c>
      <c r="Y258" t="b">
        <f t="shared" ref="Y258:Y321" si="26">T258*V258&lt;=0</f>
        <v>0</v>
      </c>
      <c r="Z258" t="e">
        <f>VLOOKUP(A258,'[1]tags (5)'!A:C,3,0)</f>
        <v>#N/A</v>
      </c>
      <c r="AA258" t="e">
        <f t="shared" si="23"/>
        <v>#N/A</v>
      </c>
    </row>
    <row r="259" spans="1:27" ht="15.75" thickBot="1" x14ac:dyDescent="0.3">
      <c r="A259" s="15" t="s">
        <v>93</v>
      </c>
      <c r="B259" t="s">
        <v>985</v>
      </c>
      <c r="C259" t="s">
        <v>291</v>
      </c>
      <c r="D259" t="s">
        <v>291</v>
      </c>
      <c r="E259" t="s">
        <v>292</v>
      </c>
      <c r="F259" t="s">
        <v>291</v>
      </c>
      <c r="G259" t="s">
        <v>292</v>
      </c>
      <c r="H259">
        <v>0</v>
      </c>
      <c r="I259">
        <v>0</v>
      </c>
      <c r="J259" t="s">
        <v>585</v>
      </c>
      <c r="K259" t="str">
        <f>VLOOKUP(C259,tag_dictionary!$A$1:$B$15,2,0)</f>
        <v>center</v>
      </c>
      <c r="L259" t="str">
        <f>VLOOKUP(D259,tag_dictionary!$A$1:$B$15,2,0)</f>
        <v>center</v>
      </c>
      <c r="M259" t="str">
        <f>VLOOKUP(E259,tag_dictionary!$A$1:$B$15,2,0)</f>
        <v>base</v>
      </c>
      <c r="N259" t="str">
        <f>VLOOKUP(F259,tag_dictionary!$A$1:$B$15,2,0)</f>
        <v>center</v>
      </c>
      <c r="O259" t="str">
        <f>VLOOKUP(G259,tag_dictionary!$A$1:$B$15,2,0)</f>
        <v>base</v>
      </c>
      <c r="P259">
        <f>VLOOKUP(H259,tag_dictionary!$A$1:$B$15,2,0)</f>
        <v>0</v>
      </c>
      <c r="Q259">
        <f>IF(ISNA(I259),0,VLOOKUP(I259,tag_dictionary!$A$1:$B$15,2,0))</f>
        <v>0</v>
      </c>
      <c r="R259">
        <f>IF(ISNA(J259),0,VLOOKUP(J259,tag_dictionary!$A$1:$B$15,2,0))</f>
        <v>0</v>
      </c>
      <c r="S259" t="b">
        <f t="shared" ref="S259:S322" si="27">IF(OR(ISNA(Q259),ISNA(R259)),FALSE,IF(Q259=R259,NOT(Q259=0),FALSE))</f>
        <v>0</v>
      </c>
      <c r="T259">
        <f t="shared" ref="T259:V290" si="28">COUNTIF($K259:$R259,T$1)</f>
        <v>3</v>
      </c>
      <c r="U259">
        <f t="shared" si="28"/>
        <v>0</v>
      </c>
      <c r="V259">
        <f t="shared" si="28"/>
        <v>2</v>
      </c>
      <c r="W259">
        <f t="shared" si="25"/>
        <v>0</v>
      </c>
      <c r="X259">
        <f t="shared" ref="X259:X322" si="29">IF(AND(S259,$AB$1),MATCH(Q259,$T$1:$V$1,0)-1,IF(T259&gt;0,0,IF(V259&gt;0,2,1)))</f>
        <v>0</v>
      </c>
      <c r="Y259" t="b">
        <f t="shared" si="26"/>
        <v>0</v>
      </c>
      <c r="Z259" t="e">
        <f>VLOOKUP(A259,'[1]tags (5)'!A:C,3,0)</f>
        <v>#N/A</v>
      </c>
      <c r="AA259" t="e">
        <f t="shared" ref="AA259:AA322" si="30">X259=Z259</f>
        <v>#N/A</v>
      </c>
    </row>
    <row r="260" spans="1:27" ht="15.75" thickBot="1" x14ac:dyDescent="0.3">
      <c r="A260" s="15" t="s">
        <v>95</v>
      </c>
      <c r="B260" t="s">
        <v>1426</v>
      </c>
      <c r="C260" t="s">
        <v>292</v>
      </c>
      <c r="D260" t="s">
        <v>292</v>
      </c>
      <c r="E260">
        <v>0</v>
      </c>
      <c r="F260" t="s">
        <v>291</v>
      </c>
      <c r="G260">
        <v>0</v>
      </c>
      <c r="H260">
        <v>0</v>
      </c>
      <c r="I260" t="s">
        <v>292</v>
      </c>
      <c r="J260" t="s">
        <v>291</v>
      </c>
      <c r="K260" t="str">
        <f>VLOOKUP(C260,tag_dictionary!$A$1:$B$15,2,0)</f>
        <v>base</v>
      </c>
      <c r="L260" t="str">
        <f>VLOOKUP(D260,tag_dictionary!$A$1:$B$15,2,0)</f>
        <v>base</v>
      </c>
      <c r="M260">
        <f>VLOOKUP(E260,tag_dictionary!$A$1:$B$15,2,0)</f>
        <v>0</v>
      </c>
      <c r="N260" t="str">
        <f>VLOOKUP(F260,tag_dictionary!$A$1:$B$15,2,0)</f>
        <v>center</v>
      </c>
      <c r="O260">
        <f>VLOOKUP(G260,tag_dictionary!$A$1:$B$15,2,0)</f>
        <v>0</v>
      </c>
      <c r="P260">
        <f>VLOOKUP(H260,tag_dictionary!$A$1:$B$15,2,0)</f>
        <v>0</v>
      </c>
      <c r="Q260" t="str">
        <f>IF(ISNA(I260),0,VLOOKUP(I260,tag_dictionary!$A$1:$B$15,2,0))</f>
        <v>base</v>
      </c>
      <c r="R260" t="str">
        <f>IF(ISNA(J260),0,VLOOKUP(J260,tag_dictionary!$A$1:$B$15,2,0))</f>
        <v>center</v>
      </c>
      <c r="S260" t="b">
        <f t="shared" si="27"/>
        <v>0</v>
      </c>
      <c r="T260">
        <f t="shared" si="28"/>
        <v>2</v>
      </c>
      <c r="U260">
        <f t="shared" si="28"/>
        <v>0</v>
      </c>
      <c r="V260">
        <f t="shared" si="28"/>
        <v>3</v>
      </c>
      <c r="W260">
        <f t="shared" si="25"/>
        <v>2</v>
      </c>
      <c r="X260">
        <f t="shared" si="29"/>
        <v>0</v>
      </c>
      <c r="Y260" t="b">
        <f t="shared" si="26"/>
        <v>0</v>
      </c>
      <c r="Z260" t="e">
        <f>VLOOKUP(A260,'[1]tags (5)'!A:C,3,0)</f>
        <v>#N/A</v>
      </c>
      <c r="AA260" t="e">
        <f t="shared" si="30"/>
        <v>#N/A</v>
      </c>
    </row>
    <row r="261" spans="1:27" ht="15.75" thickBot="1" x14ac:dyDescent="0.3">
      <c r="A261" s="15" t="s">
        <v>103</v>
      </c>
      <c r="B261" t="s">
        <v>987</v>
      </c>
      <c r="C261" t="s">
        <v>291</v>
      </c>
      <c r="D261" t="s">
        <v>291</v>
      </c>
      <c r="E261" t="s">
        <v>293</v>
      </c>
      <c r="F261" t="s">
        <v>292</v>
      </c>
      <c r="G261" t="s">
        <v>291</v>
      </c>
      <c r="H261">
        <v>0</v>
      </c>
      <c r="I261">
        <v>0</v>
      </c>
      <c r="J261" t="s">
        <v>291</v>
      </c>
      <c r="K261" t="str">
        <f>VLOOKUP(C261,tag_dictionary!$A$1:$B$15,2,0)</f>
        <v>center</v>
      </c>
      <c r="L261" t="str">
        <f>VLOOKUP(D261,tag_dictionary!$A$1:$B$15,2,0)</f>
        <v>center</v>
      </c>
      <c r="M261" t="str">
        <f>VLOOKUP(E261,tag_dictionary!$A$1:$B$15,2,0)</f>
        <v>both</v>
      </c>
      <c r="N261" t="str">
        <f>VLOOKUP(F261,tag_dictionary!$A$1:$B$15,2,0)</f>
        <v>base</v>
      </c>
      <c r="O261" t="str">
        <f>VLOOKUP(G261,tag_dictionary!$A$1:$B$15,2,0)</f>
        <v>center</v>
      </c>
      <c r="P261">
        <f>VLOOKUP(H261,tag_dictionary!$A$1:$B$15,2,0)</f>
        <v>0</v>
      </c>
      <c r="Q261">
        <f>IF(ISNA(I261),0,VLOOKUP(I261,tag_dictionary!$A$1:$B$15,2,0))</f>
        <v>0</v>
      </c>
      <c r="R261" t="str">
        <f>IF(ISNA(J261),0,VLOOKUP(J261,tag_dictionary!$A$1:$B$15,2,0))</f>
        <v>center</v>
      </c>
      <c r="S261" t="b">
        <f t="shared" si="27"/>
        <v>0</v>
      </c>
      <c r="T261">
        <f t="shared" si="28"/>
        <v>4</v>
      </c>
      <c r="U261">
        <f t="shared" si="28"/>
        <v>1</v>
      </c>
      <c r="V261">
        <f t="shared" si="28"/>
        <v>1</v>
      </c>
      <c r="W261">
        <f t="shared" si="25"/>
        <v>0</v>
      </c>
      <c r="X261">
        <f t="shared" si="29"/>
        <v>0</v>
      </c>
      <c r="Y261" t="b">
        <f t="shared" si="26"/>
        <v>0</v>
      </c>
      <c r="Z261" t="e">
        <f>VLOOKUP(A261,'[1]tags (5)'!A:C,3,0)</f>
        <v>#N/A</v>
      </c>
      <c r="AA261" t="e">
        <f t="shared" si="30"/>
        <v>#N/A</v>
      </c>
    </row>
    <row r="262" spans="1:27" ht="15.75" thickBot="1" x14ac:dyDescent="0.3">
      <c r="A262" s="15" t="s">
        <v>110</v>
      </c>
      <c r="B262" t="s">
        <v>1072</v>
      </c>
      <c r="C262">
        <v>0</v>
      </c>
      <c r="D262" t="s">
        <v>292</v>
      </c>
      <c r="E262">
        <v>0</v>
      </c>
      <c r="F262" t="s">
        <v>292</v>
      </c>
      <c r="G262" t="s">
        <v>293</v>
      </c>
      <c r="H262">
        <v>0</v>
      </c>
      <c r="I262" t="e">
        <v>#N/A</v>
      </c>
      <c r="J262" t="e">
        <v>#N/A</v>
      </c>
      <c r="K262">
        <f>VLOOKUP(C262,tag_dictionary!$A$1:$B$15,2,0)</f>
        <v>0</v>
      </c>
      <c r="L262" t="str">
        <f>VLOOKUP(D262,tag_dictionary!$A$1:$B$15,2,0)</f>
        <v>base</v>
      </c>
      <c r="M262">
        <f>VLOOKUP(E262,tag_dictionary!$A$1:$B$15,2,0)</f>
        <v>0</v>
      </c>
      <c r="N262" t="str">
        <f>VLOOKUP(F262,tag_dictionary!$A$1:$B$15,2,0)</f>
        <v>base</v>
      </c>
      <c r="O262" t="str">
        <f>VLOOKUP(G262,tag_dictionary!$A$1:$B$15,2,0)</f>
        <v>both</v>
      </c>
      <c r="P262">
        <f>VLOOKUP(H262,tag_dictionary!$A$1:$B$15,2,0)</f>
        <v>0</v>
      </c>
      <c r="Q262">
        <f>IF(ISNA(I262),0,VLOOKUP(I262,tag_dictionary!$A$1:$B$15,2,0))</f>
        <v>0</v>
      </c>
      <c r="R262">
        <f>IF(ISNA(J262),0,VLOOKUP(J262,tag_dictionary!$A$1:$B$15,2,0))</f>
        <v>0</v>
      </c>
      <c r="S262" t="b">
        <f t="shared" si="27"/>
        <v>0</v>
      </c>
      <c r="T262">
        <f t="shared" si="28"/>
        <v>0</v>
      </c>
      <c r="U262">
        <f t="shared" si="28"/>
        <v>1</v>
      </c>
      <c r="V262">
        <f t="shared" si="28"/>
        <v>2</v>
      </c>
      <c r="W262">
        <f t="shared" si="25"/>
        <v>2</v>
      </c>
      <c r="X262">
        <f t="shared" si="29"/>
        <v>2</v>
      </c>
      <c r="Y262" t="b">
        <f t="shared" si="26"/>
        <v>1</v>
      </c>
      <c r="Z262">
        <f>VLOOKUP(A262,'[1]tags (5)'!A:C,3,0)</f>
        <v>2</v>
      </c>
      <c r="AA262" t="b">
        <f t="shared" si="30"/>
        <v>1</v>
      </c>
    </row>
    <row r="263" spans="1:27" ht="15.75" thickBot="1" x14ac:dyDescent="0.3">
      <c r="A263" s="15" t="s">
        <v>111</v>
      </c>
      <c r="B263" t="s">
        <v>988</v>
      </c>
      <c r="C263">
        <v>0</v>
      </c>
      <c r="D263" t="s">
        <v>293</v>
      </c>
      <c r="E263" t="s">
        <v>293</v>
      </c>
      <c r="F263">
        <v>0</v>
      </c>
      <c r="G263" t="s">
        <v>292</v>
      </c>
      <c r="H263" t="s">
        <v>293</v>
      </c>
      <c r="I263" t="e">
        <v>#N/A</v>
      </c>
      <c r="J263" t="e">
        <v>#N/A</v>
      </c>
      <c r="K263">
        <f>VLOOKUP(C263,tag_dictionary!$A$1:$B$15,2,0)</f>
        <v>0</v>
      </c>
      <c r="L263" t="str">
        <f>VLOOKUP(D263,tag_dictionary!$A$1:$B$15,2,0)</f>
        <v>both</v>
      </c>
      <c r="M263" t="str">
        <f>VLOOKUP(E263,tag_dictionary!$A$1:$B$15,2,0)</f>
        <v>both</v>
      </c>
      <c r="N263">
        <f>VLOOKUP(F263,tag_dictionary!$A$1:$B$15,2,0)</f>
        <v>0</v>
      </c>
      <c r="O263" t="str">
        <f>VLOOKUP(G263,tag_dictionary!$A$1:$B$15,2,0)</f>
        <v>base</v>
      </c>
      <c r="P263" t="str">
        <f>VLOOKUP(H263,tag_dictionary!$A$1:$B$15,2,0)</f>
        <v>both</v>
      </c>
      <c r="Q263">
        <f>IF(ISNA(I263),0,VLOOKUP(I263,tag_dictionary!$A$1:$B$15,2,0))</f>
        <v>0</v>
      </c>
      <c r="R263">
        <f>IF(ISNA(J263),0,VLOOKUP(J263,tag_dictionary!$A$1:$B$15,2,0))</f>
        <v>0</v>
      </c>
      <c r="S263" t="b">
        <f t="shared" si="27"/>
        <v>0</v>
      </c>
      <c r="T263">
        <f t="shared" si="28"/>
        <v>0</v>
      </c>
      <c r="U263">
        <f t="shared" si="28"/>
        <v>3</v>
      </c>
      <c r="V263">
        <f t="shared" si="28"/>
        <v>1</v>
      </c>
      <c r="W263">
        <f t="shared" si="25"/>
        <v>1</v>
      </c>
      <c r="X263">
        <f t="shared" si="29"/>
        <v>2</v>
      </c>
      <c r="Y263" t="b">
        <f t="shared" si="26"/>
        <v>1</v>
      </c>
      <c r="Z263">
        <f>VLOOKUP(A263,'[1]tags (5)'!A:C,3,0)</f>
        <v>2</v>
      </c>
      <c r="AA263" t="b">
        <f t="shared" si="30"/>
        <v>1</v>
      </c>
    </row>
    <row r="264" spans="1:27" ht="15.75" thickBot="1" x14ac:dyDescent="0.3">
      <c r="A264" s="15" t="s">
        <v>115</v>
      </c>
      <c r="B264" t="s">
        <v>989</v>
      </c>
      <c r="C264" t="s">
        <v>292</v>
      </c>
      <c r="D264" t="s">
        <v>292</v>
      </c>
      <c r="E264">
        <v>0</v>
      </c>
      <c r="F264" t="s">
        <v>292</v>
      </c>
      <c r="G264">
        <v>0</v>
      </c>
      <c r="H264">
        <v>0</v>
      </c>
      <c r="I264" t="e">
        <v>#N/A</v>
      </c>
      <c r="J264" t="e">
        <v>#N/A</v>
      </c>
      <c r="K264" t="str">
        <f>VLOOKUP(C264,tag_dictionary!$A$1:$B$15,2,0)</f>
        <v>base</v>
      </c>
      <c r="L264" t="str">
        <f>VLOOKUP(D264,tag_dictionary!$A$1:$B$15,2,0)</f>
        <v>base</v>
      </c>
      <c r="M264">
        <f>VLOOKUP(E264,tag_dictionary!$A$1:$B$15,2,0)</f>
        <v>0</v>
      </c>
      <c r="N264" t="str">
        <f>VLOOKUP(F264,tag_dictionary!$A$1:$B$15,2,0)</f>
        <v>base</v>
      </c>
      <c r="O264">
        <f>VLOOKUP(G264,tag_dictionary!$A$1:$B$15,2,0)</f>
        <v>0</v>
      </c>
      <c r="P264">
        <f>VLOOKUP(H264,tag_dictionary!$A$1:$B$15,2,0)</f>
        <v>0</v>
      </c>
      <c r="Q264">
        <f>IF(ISNA(I264),0,VLOOKUP(I264,tag_dictionary!$A$1:$B$15,2,0))</f>
        <v>0</v>
      </c>
      <c r="R264">
        <f>IF(ISNA(J264),0,VLOOKUP(J264,tag_dictionary!$A$1:$B$15,2,0))</f>
        <v>0</v>
      </c>
      <c r="S264" t="b">
        <f t="shared" si="27"/>
        <v>0</v>
      </c>
      <c r="T264">
        <f t="shared" si="28"/>
        <v>0</v>
      </c>
      <c r="U264">
        <f t="shared" si="28"/>
        <v>0</v>
      </c>
      <c r="V264">
        <f t="shared" si="28"/>
        <v>3</v>
      </c>
      <c r="W264">
        <f t="shared" si="25"/>
        <v>2</v>
      </c>
      <c r="X264">
        <f t="shared" si="29"/>
        <v>2</v>
      </c>
      <c r="Y264" t="b">
        <f t="shared" si="26"/>
        <v>1</v>
      </c>
      <c r="Z264">
        <f>VLOOKUP(A264,'[1]tags (5)'!A:C,3,0)</f>
        <v>2</v>
      </c>
      <c r="AA264" t="b">
        <f t="shared" si="30"/>
        <v>1</v>
      </c>
    </row>
    <row r="265" spans="1:27" ht="15.75" thickBot="1" x14ac:dyDescent="0.3">
      <c r="A265" s="15" t="s">
        <v>116</v>
      </c>
      <c r="B265" t="s">
        <v>990</v>
      </c>
      <c r="C265" t="s">
        <v>292</v>
      </c>
      <c r="D265" t="s">
        <v>292</v>
      </c>
      <c r="E265">
        <v>0</v>
      </c>
      <c r="F265" t="s">
        <v>292</v>
      </c>
      <c r="G265">
        <v>0</v>
      </c>
      <c r="H265">
        <v>0</v>
      </c>
      <c r="I265" t="e">
        <v>#N/A</v>
      </c>
      <c r="J265" t="e">
        <v>#N/A</v>
      </c>
      <c r="K265" t="str">
        <f>VLOOKUP(C265,tag_dictionary!$A$1:$B$15,2,0)</f>
        <v>base</v>
      </c>
      <c r="L265" t="str">
        <f>VLOOKUP(D265,tag_dictionary!$A$1:$B$15,2,0)</f>
        <v>base</v>
      </c>
      <c r="M265">
        <f>VLOOKUP(E265,tag_dictionary!$A$1:$B$15,2,0)</f>
        <v>0</v>
      </c>
      <c r="N265" t="str">
        <f>VLOOKUP(F265,tag_dictionary!$A$1:$B$15,2,0)</f>
        <v>base</v>
      </c>
      <c r="O265">
        <f>VLOOKUP(G265,tag_dictionary!$A$1:$B$15,2,0)</f>
        <v>0</v>
      </c>
      <c r="P265">
        <f>VLOOKUP(H265,tag_dictionary!$A$1:$B$15,2,0)</f>
        <v>0</v>
      </c>
      <c r="Q265">
        <f>IF(ISNA(I265),0,VLOOKUP(I265,tag_dictionary!$A$1:$B$15,2,0))</f>
        <v>0</v>
      </c>
      <c r="R265">
        <f>IF(ISNA(J265),0,VLOOKUP(J265,tag_dictionary!$A$1:$B$15,2,0))</f>
        <v>0</v>
      </c>
      <c r="S265" t="b">
        <f t="shared" si="27"/>
        <v>0</v>
      </c>
      <c r="T265">
        <f t="shared" si="28"/>
        <v>0</v>
      </c>
      <c r="U265">
        <f t="shared" si="28"/>
        <v>0</v>
      </c>
      <c r="V265">
        <f t="shared" si="28"/>
        <v>3</v>
      </c>
      <c r="W265">
        <f t="shared" si="25"/>
        <v>2</v>
      </c>
      <c r="X265">
        <f t="shared" si="29"/>
        <v>2</v>
      </c>
      <c r="Y265" t="b">
        <f t="shared" si="26"/>
        <v>1</v>
      </c>
      <c r="Z265">
        <f>VLOOKUP(A265,'[1]tags (5)'!A:C,3,0)</f>
        <v>2</v>
      </c>
      <c r="AA265" t="b">
        <f t="shared" si="30"/>
        <v>1</v>
      </c>
    </row>
    <row r="266" spans="1:27" ht="15.75" thickBot="1" x14ac:dyDescent="0.3">
      <c r="A266" s="15" t="s">
        <v>117</v>
      </c>
      <c r="B266" t="s">
        <v>991</v>
      </c>
      <c r="C266" t="s">
        <v>291</v>
      </c>
      <c r="D266" t="s">
        <v>292</v>
      </c>
      <c r="E266" t="s">
        <v>292</v>
      </c>
      <c r="F266">
        <v>0</v>
      </c>
      <c r="G266" t="s">
        <v>292</v>
      </c>
      <c r="H266">
        <v>0</v>
      </c>
      <c r="I266" t="e">
        <v>#N/A</v>
      </c>
      <c r="J266" t="e">
        <v>#N/A</v>
      </c>
      <c r="K266" t="str">
        <f>VLOOKUP(C266,tag_dictionary!$A$1:$B$15,2,0)</f>
        <v>center</v>
      </c>
      <c r="L266" t="str">
        <f>VLOOKUP(D266,tag_dictionary!$A$1:$B$15,2,0)</f>
        <v>base</v>
      </c>
      <c r="M266" t="str">
        <f>VLOOKUP(E266,tag_dictionary!$A$1:$B$15,2,0)</f>
        <v>base</v>
      </c>
      <c r="N266">
        <f>VLOOKUP(F266,tag_dictionary!$A$1:$B$15,2,0)</f>
        <v>0</v>
      </c>
      <c r="O266" t="str">
        <f>VLOOKUP(G266,tag_dictionary!$A$1:$B$15,2,0)</f>
        <v>base</v>
      </c>
      <c r="P266">
        <f>VLOOKUP(H266,tag_dictionary!$A$1:$B$15,2,0)</f>
        <v>0</v>
      </c>
      <c r="Q266">
        <f>IF(ISNA(I266),0,VLOOKUP(I266,tag_dictionary!$A$1:$B$15,2,0))</f>
        <v>0</v>
      </c>
      <c r="R266">
        <f>IF(ISNA(J266),0,VLOOKUP(J266,tag_dictionary!$A$1:$B$15,2,0))</f>
        <v>0</v>
      </c>
      <c r="S266" t="b">
        <f t="shared" si="27"/>
        <v>0</v>
      </c>
      <c r="T266">
        <f t="shared" si="28"/>
        <v>1</v>
      </c>
      <c r="U266">
        <f t="shared" si="28"/>
        <v>0</v>
      </c>
      <c r="V266">
        <f t="shared" si="28"/>
        <v>3</v>
      </c>
      <c r="W266">
        <f t="shared" si="25"/>
        <v>2</v>
      </c>
      <c r="X266">
        <f t="shared" si="29"/>
        <v>0</v>
      </c>
      <c r="Y266" t="b">
        <f t="shared" si="26"/>
        <v>0</v>
      </c>
      <c r="Z266" t="e">
        <f>VLOOKUP(A266,'[1]tags (5)'!A:C,3,0)</f>
        <v>#N/A</v>
      </c>
      <c r="AA266" t="e">
        <f t="shared" si="30"/>
        <v>#N/A</v>
      </c>
    </row>
    <row r="267" spans="1:27" ht="15.75" thickBot="1" x14ac:dyDescent="0.3">
      <c r="A267" s="15" t="s">
        <v>124</v>
      </c>
      <c r="B267" t="s">
        <v>992</v>
      </c>
      <c r="C267" t="s">
        <v>291</v>
      </c>
      <c r="D267" t="s">
        <v>291</v>
      </c>
      <c r="E267">
        <v>0</v>
      </c>
      <c r="F267" t="s">
        <v>292</v>
      </c>
      <c r="G267">
        <v>0</v>
      </c>
      <c r="H267">
        <v>0</v>
      </c>
      <c r="I267" t="s">
        <v>291</v>
      </c>
      <c r="J267" t="s">
        <v>291</v>
      </c>
      <c r="K267" t="str">
        <f>VLOOKUP(C267,tag_dictionary!$A$1:$B$15,2,0)</f>
        <v>center</v>
      </c>
      <c r="L267" t="str">
        <f>VLOOKUP(D267,tag_dictionary!$A$1:$B$15,2,0)</f>
        <v>center</v>
      </c>
      <c r="M267">
        <f>VLOOKUP(E267,tag_dictionary!$A$1:$B$15,2,0)</f>
        <v>0</v>
      </c>
      <c r="N267" t="str">
        <f>VLOOKUP(F267,tag_dictionary!$A$1:$B$15,2,0)</f>
        <v>base</v>
      </c>
      <c r="O267">
        <f>VLOOKUP(G267,tag_dictionary!$A$1:$B$15,2,0)</f>
        <v>0</v>
      </c>
      <c r="P267">
        <f>VLOOKUP(H267,tag_dictionary!$A$1:$B$15,2,0)</f>
        <v>0</v>
      </c>
      <c r="Q267" t="str">
        <f>IF(ISNA(I267),0,VLOOKUP(I267,tag_dictionary!$A$1:$B$15,2,0))</f>
        <v>center</v>
      </c>
      <c r="R267" t="str">
        <f>IF(ISNA(J267),0,VLOOKUP(J267,tag_dictionary!$A$1:$B$15,2,0))</f>
        <v>center</v>
      </c>
      <c r="S267" t="b">
        <f t="shared" si="27"/>
        <v>1</v>
      </c>
      <c r="T267">
        <f t="shared" si="28"/>
        <v>4</v>
      </c>
      <c r="U267">
        <f t="shared" si="28"/>
        <v>0</v>
      </c>
      <c r="V267">
        <f t="shared" si="28"/>
        <v>1</v>
      </c>
      <c r="W267">
        <f t="shared" si="25"/>
        <v>0</v>
      </c>
      <c r="X267">
        <f t="shared" si="29"/>
        <v>0</v>
      </c>
      <c r="Y267" t="b">
        <f t="shared" si="26"/>
        <v>0</v>
      </c>
      <c r="Z267" t="e">
        <f>VLOOKUP(A267,'[1]tags (5)'!A:C,3,0)</f>
        <v>#N/A</v>
      </c>
      <c r="AA267" t="e">
        <f t="shared" si="30"/>
        <v>#N/A</v>
      </c>
    </row>
    <row r="268" spans="1:27" ht="15.75" thickBot="1" x14ac:dyDescent="0.3">
      <c r="A268" s="15" t="s">
        <v>133</v>
      </c>
      <c r="B268" t="s">
        <v>993</v>
      </c>
      <c r="C268" t="s">
        <v>292</v>
      </c>
      <c r="D268" t="s">
        <v>292</v>
      </c>
      <c r="E268">
        <v>0</v>
      </c>
      <c r="F268" t="s">
        <v>292</v>
      </c>
      <c r="G268">
        <v>0</v>
      </c>
      <c r="H268">
        <v>0</v>
      </c>
      <c r="I268" t="e">
        <v>#N/A</v>
      </c>
      <c r="J268" t="e">
        <v>#N/A</v>
      </c>
      <c r="K268" t="str">
        <f>VLOOKUP(C268,tag_dictionary!$A$1:$B$15,2,0)</f>
        <v>base</v>
      </c>
      <c r="L268" t="str">
        <f>VLOOKUP(D268,tag_dictionary!$A$1:$B$15,2,0)</f>
        <v>base</v>
      </c>
      <c r="M268">
        <f>VLOOKUP(E268,tag_dictionary!$A$1:$B$15,2,0)</f>
        <v>0</v>
      </c>
      <c r="N268" t="str">
        <f>VLOOKUP(F268,tag_dictionary!$A$1:$B$15,2,0)</f>
        <v>base</v>
      </c>
      <c r="O268">
        <f>VLOOKUP(G268,tag_dictionary!$A$1:$B$15,2,0)</f>
        <v>0</v>
      </c>
      <c r="P268">
        <f>VLOOKUP(H268,tag_dictionary!$A$1:$B$15,2,0)</f>
        <v>0</v>
      </c>
      <c r="Q268">
        <f>IF(ISNA(I268),0,VLOOKUP(I268,tag_dictionary!$A$1:$B$15,2,0))</f>
        <v>0</v>
      </c>
      <c r="R268">
        <f>IF(ISNA(J268),0,VLOOKUP(J268,tag_dictionary!$A$1:$B$15,2,0))</f>
        <v>0</v>
      </c>
      <c r="S268" t="b">
        <f t="shared" si="27"/>
        <v>0</v>
      </c>
      <c r="T268">
        <f t="shared" si="28"/>
        <v>0</v>
      </c>
      <c r="U268">
        <f t="shared" si="28"/>
        <v>0</v>
      </c>
      <c r="V268">
        <f t="shared" si="28"/>
        <v>3</v>
      </c>
      <c r="W268">
        <f t="shared" si="25"/>
        <v>2</v>
      </c>
      <c r="X268">
        <f t="shared" si="29"/>
        <v>2</v>
      </c>
      <c r="Y268" t="b">
        <f t="shared" si="26"/>
        <v>1</v>
      </c>
      <c r="Z268">
        <f>VLOOKUP(A268,'[1]tags (5)'!A:C,3,0)</f>
        <v>2</v>
      </c>
      <c r="AA268" t="b">
        <f t="shared" si="30"/>
        <v>1</v>
      </c>
    </row>
    <row r="269" spans="1:27" ht="15.75" thickBot="1" x14ac:dyDescent="0.3">
      <c r="A269" s="15" t="s">
        <v>138</v>
      </c>
      <c r="B269" t="s">
        <v>994</v>
      </c>
      <c r="C269" t="s">
        <v>292</v>
      </c>
      <c r="D269" t="s">
        <v>291</v>
      </c>
      <c r="E269">
        <v>0</v>
      </c>
      <c r="F269" t="s">
        <v>292</v>
      </c>
      <c r="G269">
        <v>0</v>
      </c>
      <c r="H269">
        <v>0</v>
      </c>
      <c r="I269" t="e">
        <v>#N/A</v>
      </c>
      <c r="J269" t="e">
        <v>#N/A</v>
      </c>
      <c r="K269" t="str">
        <f>VLOOKUP(C269,tag_dictionary!$A$1:$B$15,2,0)</f>
        <v>base</v>
      </c>
      <c r="L269" t="str">
        <f>VLOOKUP(D269,tag_dictionary!$A$1:$B$15,2,0)</f>
        <v>center</v>
      </c>
      <c r="M269">
        <f>VLOOKUP(E269,tag_dictionary!$A$1:$B$15,2,0)</f>
        <v>0</v>
      </c>
      <c r="N269" t="str">
        <f>VLOOKUP(F269,tag_dictionary!$A$1:$B$15,2,0)</f>
        <v>base</v>
      </c>
      <c r="O269">
        <f>VLOOKUP(G269,tag_dictionary!$A$1:$B$15,2,0)</f>
        <v>0</v>
      </c>
      <c r="P269">
        <f>VLOOKUP(H269,tag_dictionary!$A$1:$B$15,2,0)</f>
        <v>0</v>
      </c>
      <c r="Q269">
        <f>IF(ISNA(I269),0,VLOOKUP(I269,tag_dictionary!$A$1:$B$15,2,0))</f>
        <v>0</v>
      </c>
      <c r="R269">
        <f>IF(ISNA(J269),0,VLOOKUP(J269,tag_dictionary!$A$1:$B$15,2,0))</f>
        <v>0</v>
      </c>
      <c r="S269" t="b">
        <f t="shared" si="27"/>
        <v>0</v>
      </c>
      <c r="T269">
        <f t="shared" si="28"/>
        <v>1</v>
      </c>
      <c r="U269">
        <f t="shared" si="28"/>
        <v>0</v>
      </c>
      <c r="V269">
        <f t="shared" si="28"/>
        <v>2</v>
      </c>
      <c r="W269">
        <f t="shared" si="25"/>
        <v>2</v>
      </c>
      <c r="X269">
        <f t="shared" si="29"/>
        <v>0</v>
      </c>
      <c r="Y269" t="b">
        <f t="shared" si="26"/>
        <v>0</v>
      </c>
      <c r="Z269" t="e">
        <f>VLOOKUP(A269,'[1]tags (5)'!A:C,3,0)</f>
        <v>#N/A</v>
      </c>
      <c r="AA269" t="e">
        <f t="shared" si="30"/>
        <v>#N/A</v>
      </c>
    </row>
    <row r="270" spans="1:27" ht="15.75" thickBot="1" x14ac:dyDescent="0.3">
      <c r="A270" s="15" t="s">
        <v>139</v>
      </c>
      <c r="B270" t="s">
        <v>995</v>
      </c>
      <c r="C270">
        <v>0</v>
      </c>
      <c r="D270" t="s">
        <v>293</v>
      </c>
      <c r="E270" t="s">
        <v>293</v>
      </c>
      <c r="F270">
        <v>0</v>
      </c>
      <c r="G270" t="s">
        <v>293</v>
      </c>
      <c r="H270" t="s">
        <v>292</v>
      </c>
      <c r="I270">
        <v>0</v>
      </c>
      <c r="J270" t="s">
        <v>291</v>
      </c>
      <c r="K270">
        <f>VLOOKUP(C270,tag_dictionary!$A$1:$B$15,2,0)</f>
        <v>0</v>
      </c>
      <c r="L270" t="str">
        <f>VLOOKUP(D270,tag_dictionary!$A$1:$B$15,2,0)</f>
        <v>both</v>
      </c>
      <c r="M270" t="str">
        <f>VLOOKUP(E270,tag_dictionary!$A$1:$B$15,2,0)</f>
        <v>both</v>
      </c>
      <c r="N270">
        <f>VLOOKUP(F270,tag_dictionary!$A$1:$B$15,2,0)</f>
        <v>0</v>
      </c>
      <c r="O270" t="str">
        <f>VLOOKUP(G270,tag_dictionary!$A$1:$B$15,2,0)</f>
        <v>both</v>
      </c>
      <c r="P270" t="str">
        <f>VLOOKUP(H270,tag_dictionary!$A$1:$B$15,2,0)</f>
        <v>base</v>
      </c>
      <c r="Q270">
        <f>IF(ISNA(I270),0,VLOOKUP(I270,tag_dictionary!$A$1:$B$15,2,0))</f>
        <v>0</v>
      </c>
      <c r="R270" t="str">
        <f>IF(ISNA(J270),0,VLOOKUP(J270,tag_dictionary!$A$1:$B$15,2,0))</f>
        <v>center</v>
      </c>
      <c r="S270" t="b">
        <f t="shared" si="27"/>
        <v>0</v>
      </c>
      <c r="T270">
        <f t="shared" si="28"/>
        <v>1</v>
      </c>
      <c r="U270">
        <f t="shared" si="28"/>
        <v>3</v>
      </c>
      <c r="V270">
        <f t="shared" si="28"/>
        <v>1</v>
      </c>
      <c r="W270">
        <f t="shared" si="25"/>
        <v>1</v>
      </c>
      <c r="X270">
        <f t="shared" si="29"/>
        <v>0</v>
      </c>
      <c r="Y270" t="b">
        <f t="shared" si="26"/>
        <v>0</v>
      </c>
      <c r="Z270" t="e">
        <f>VLOOKUP(A270,'[1]tags (5)'!A:C,3,0)</f>
        <v>#N/A</v>
      </c>
      <c r="AA270" t="e">
        <f t="shared" si="30"/>
        <v>#N/A</v>
      </c>
    </row>
    <row r="271" spans="1:27" ht="15.75" thickBot="1" x14ac:dyDescent="0.3">
      <c r="A271" s="15" t="s">
        <v>144</v>
      </c>
      <c r="B271" t="s">
        <v>996</v>
      </c>
      <c r="C271">
        <v>0</v>
      </c>
      <c r="D271" t="s">
        <v>293</v>
      </c>
      <c r="E271" t="s">
        <v>293</v>
      </c>
      <c r="F271">
        <v>0</v>
      </c>
      <c r="G271" t="s">
        <v>292</v>
      </c>
      <c r="H271" t="s">
        <v>293</v>
      </c>
      <c r="I271" t="e">
        <v>#N/A</v>
      </c>
      <c r="J271" t="e">
        <v>#N/A</v>
      </c>
      <c r="K271">
        <f>VLOOKUP(C271,tag_dictionary!$A$1:$B$15,2,0)</f>
        <v>0</v>
      </c>
      <c r="L271" t="str">
        <f>VLOOKUP(D271,tag_dictionary!$A$1:$B$15,2,0)</f>
        <v>both</v>
      </c>
      <c r="M271" t="str">
        <f>VLOOKUP(E271,tag_dictionary!$A$1:$B$15,2,0)</f>
        <v>both</v>
      </c>
      <c r="N271">
        <f>VLOOKUP(F271,tag_dictionary!$A$1:$B$15,2,0)</f>
        <v>0</v>
      </c>
      <c r="O271" t="str">
        <f>VLOOKUP(G271,tag_dictionary!$A$1:$B$15,2,0)</f>
        <v>base</v>
      </c>
      <c r="P271" t="str">
        <f>VLOOKUP(H271,tag_dictionary!$A$1:$B$15,2,0)</f>
        <v>both</v>
      </c>
      <c r="Q271">
        <f>IF(ISNA(I271),0,VLOOKUP(I271,tag_dictionary!$A$1:$B$15,2,0))</f>
        <v>0</v>
      </c>
      <c r="R271">
        <f>IF(ISNA(J271),0,VLOOKUP(J271,tag_dictionary!$A$1:$B$15,2,0))</f>
        <v>0</v>
      </c>
      <c r="S271" t="b">
        <f t="shared" si="27"/>
        <v>0</v>
      </c>
      <c r="T271">
        <f t="shared" si="28"/>
        <v>0</v>
      </c>
      <c r="U271">
        <f t="shared" si="28"/>
        <v>3</v>
      </c>
      <c r="V271">
        <f t="shared" si="28"/>
        <v>1</v>
      </c>
      <c r="W271">
        <f t="shared" si="25"/>
        <v>1</v>
      </c>
      <c r="X271">
        <f t="shared" si="29"/>
        <v>2</v>
      </c>
      <c r="Y271" t="b">
        <f t="shared" si="26"/>
        <v>1</v>
      </c>
      <c r="Z271">
        <f>VLOOKUP(A271,'[1]tags (5)'!A:C,3,0)</f>
        <v>2</v>
      </c>
      <c r="AA271" t="b">
        <f t="shared" si="30"/>
        <v>1</v>
      </c>
    </row>
    <row r="272" spans="1:27" ht="15.75" thickBot="1" x14ac:dyDescent="0.3">
      <c r="A272" s="15" t="s">
        <v>153</v>
      </c>
      <c r="B272" t="s">
        <v>997</v>
      </c>
      <c r="C272" t="s">
        <v>292</v>
      </c>
      <c r="D272" t="s">
        <v>292</v>
      </c>
      <c r="E272" t="s">
        <v>293</v>
      </c>
      <c r="F272">
        <v>0</v>
      </c>
      <c r="G272">
        <v>0</v>
      </c>
      <c r="H272" t="s">
        <v>292</v>
      </c>
      <c r="I272" t="e">
        <v>#N/A</v>
      </c>
      <c r="J272" t="e">
        <v>#N/A</v>
      </c>
      <c r="K272" t="str">
        <f>VLOOKUP(C272,tag_dictionary!$A$1:$B$15,2,0)</f>
        <v>base</v>
      </c>
      <c r="L272" t="str">
        <f>VLOOKUP(D272,tag_dictionary!$A$1:$B$15,2,0)</f>
        <v>base</v>
      </c>
      <c r="M272" t="str">
        <f>VLOOKUP(E272,tag_dictionary!$A$1:$B$15,2,0)</f>
        <v>both</v>
      </c>
      <c r="N272">
        <f>VLOOKUP(F272,tag_dictionary!$A$1:$B$15,2,0)</f>
        <v>0</v>
      </c>
      <c r="O272">
        <f>VLOOKUP(G272,tag_dictionary!$A$1:$B$15,2,0)</f>
        <v>0</v>
      </c>
      <c r="P272" t="str">
        <f>VLOOKUP(H272,tag_dictionary!$A$1:$B$15,2,0)</f>
        <v>base</v>
      </c>
      <c r="Q272">
        <f>IF(ISNA(I272),0,VLOOKUP(I272,tag_dictionary!$A$1:$B$15,2,0))</f>
        <v>0</v>
      </c>
      <c r="R272">
        <f>IF(ISNA(J272),0,VLOOKUP(J272,tag_dictionary!$A$1:$B$15,2,0))</f>
        <v>0</v>
      </c>
      <c r="S272" t="b">
        <f t="shared" si="27"/>
        <v>0</v>
      </c>
      <c r="T272">
        <f t="shared" si="28"/>
        <v>0</v>
      </c>
      <c r="U272">
        <f t="shared" si="28"/>
        <v>1</v>
      </c>
      <c r="V272">
        <f t="shared" si="28"/>
        <v>3</v>
      </c>
      <c r="W272">
        <f t="shared" si="25"/>
        <v>2</v>
      </c>
      <c r="X272">
        <f t="shared" si="29"/>
        <v>2</v>
      </c>
      <c r="Y272" t="b">
        <f t="shared" si="26"/>
        <v>1</v>
      </c>
      <c r="Z272">
        <f>VLOOKUP(A272,'[1]tags (5)'!A:C,3,0)</f>
        <v>2</v>
      </c>
      <c r="AA272" t="b">
        <f t="shared" si="30"/>
        <v>1</v>
      </c>
    </row>
    <row r="273" spans="1:27" ht="15.75" thickBot="1" x14ac:dyDescent="0.3">
      <c r="A273" s="15" t="s">
        <v>158</v>
      </c>
      <c r="B273" t="s">
        <v>998</v>
      </c>
      <c r="C273" t="s">
        <v>291</v>
      </c>
      <c r="D273" t="s">
        <v>291</v>
      </c>
      <c r="E273" t="s">
        <v>292</v>
      </c>
      <c r="F273">
        <v>0</v>
      </c>
      <c r="G273" t="s">
        <v>291</v>
      </c>
      <c r="H273">
        <v>0</v>
      </c>
      <c r="I273">
        <v>0</v>
      </c>
      <c r="J273" t="s">
        <v>292</v>
      </c>
      <c r="K273" t="str">
        <f>VLOOKUP(C273,tag_dictionary!$A$1:$B$15,2,0)</f>
        <v>center</v>
      </c>
      <c r="L273" t="str">
        <f>VLOOKUP(D273,tag_dictionary!$A$1:$B$15,2,0)</f>
        <v>center</v>
      </c>
      <c r="M273" t="str">
        <f>VLOOKUP(E273,tag_dictionary!$A$1:$B$15,2,0)</f>
        <v>base</v>
      </c>
      <c r="N273">
        <f>VLOOKUP(F273,tag_dictionary!$A$1:$B$15,2,0)</f>
        <v>0</v>
      </c>
      <c r="O273" t="str">
        <f>VLOOKUP(G273,tag_dictionary!$A$1:$B$15,2,0)</f>
        <v>center</v>
      </c>
      <c r="P273">
        <f>VLOOKUP(H273,tag_dictionary!$A$1:$B$15,2,0)</f>
        <v>0</v>
      </c>
      <c r="Q273">
        <f>IF(ISNA(I273),0,VLOOKUP(I273,tag_dictionary!$A$1:$B$15,2,0))</f>
        <v>0</v>
      </c>
      <c r="R273" t="str">
        <f>IF(ISNA(J273),0,VLOOKUP(J273,tag_dictionary!$A$1:$B$15,2,0))</f>
        <v>base</v>
      </c>
      <c r="S273" t="b">
        <f t="shared" si="27"/>
        <v>0</v>
      </c>
      <c r="T273">
        <f t="shared" si="28"/>
        <v>3</v>
      </c>
      <c r="U273">
        <f t="shared" si="28"/>
        <v>0</v>
      </c>
      <c r="V273">
        <f t="shared" si="28"/>
        <v>2</v>
      </c>
      <c r="W273">
        <f t="shared" si="25"/>
        <v>0</v>
      </c>
      <c r="X273">
        <f t="shared" si="29"/>
        <v>0</v>
      </c>
      <c r="Y273" t="b">
        <f t="shared" si="26"/>
        <v>0</v>
      </c>
      <c r="Z273" t="e">
        <f>VLOOKUP(A273,'[1]tags (5)'!A:C,3,0)</f>
        <v>#N/A</v>
      </c>
      <c r="AA273" t="e">
        <f t="shared" si="30"/>
        <v>#N/A</v>
      </c>
    </row>
    <row r="274" spans="1:27" ht="15.75" thickBot="1" x14ac:dyDescent="0.3">
      <c r="A274" s="15" t="s">
        <v>162</v>
      </c>
      <c r="B274" t="s">
        <v>999</v>
      </c>
      <c r="C274" t="s">
        <v>292</v>
      </c>
      <c r="D274" t="s">
        <v>292</v>
      </c>
      <c r="E274">
        <v>0</v>
      </c>
      <c r="F274">
        <v>0</v>
      </c>
      <c r="G274">
        <v>0</v>
      </c>
      <c r="H274" t="s">
        <v>292</v>
      </c>
      <c r="I274" t="e">
        <v>#N/A</v>
      </c>
      <c r="J274" t="e">
        <v>#N/A</v>
      </c>
      <c r="K274" t="str">
        <f>VLOOKUP(C274,tag_dictionary!$A$1:$B$15,2,0)</f>
        <v>base</v>
      </c>
      <c r="L274" t="str">
        <f>VLOOKUP(D274,tag_dictionary!$A$1:$B$15,2,0)</f>
        <v>base</v>
      </c>
      <c r="M274">
        <f>VLOOKUP(E274,tag_dictionary!$A$1:$B$15,2,0)</f>
        <v>0</v>
      </c>
      <c r="N274">
        <f>VLOOKUP(F274,tag_dictionary!$A$1:$B$15,2,0)</f>
        <v>0</v>
      </c>
      <c r="O274">
        <f>VLOOKUP(G274,tag_dictionary!$A$1:$B$15,2,0)</f>
        <v>0</v>
      </c>
      <c r="P274" t="str">
        <f>VLOOKUP(H274,tag_dictionary!$A$1:$B$15,2,0)</f>
        <v>base</v>
      </c>
      <c r="Q274">
        <f>IF(ISNA(I274),0,VLOOKUP(I274,tag_dictionary!$A$1:$B$15,2,0))</f>
        <v>0</v>
      </c>
      <c r="R274">
        <f>IF(ISNA(J274),0,VLOOKUP(J274,tag_dictionary!$A$1:$B$15,2,0))</f>
        <v>0</v>
      </c>
      <c r="S274" t="b">
        <f t="shared" si="27"/>
        <v>0</v>
      </c>
      <c r="T274">
        <f t="shared" si="28"/>
        <v>0</v>
      </c>
      <c r="U274">
        <f t="shared" si="28"/>
        <v>0</v>
      </c>
      <c r="V274">
        <f t="shared" si="28"/>
        <v>3</v>
      </c>
      <c r="W274">
        <f t="shared" si="25"/>
        <v>2</v>
      </c>
      <c r="X274">
        <f t="shared" si="29"/>
        <v>2</v>
      </c>
      <c r="Y274" t="b">
        <f t="shared" si="26"/>
        <v>1</v>
      </c>
      <c r="Z274">
        <f>VLOOKUP(A274,'[1]tags (5)'!A:C,3,0)</f>
        <v>2</v>
      </c>
      <c r="AA274" t="b">
        <f t="shared" si="30"/>
        <v>1</v>
      </c>
    </row>
    <row r="275" spans="1:27" ht="15.75" thickBot="1" x14ac:dyDescent="0.3">
      <c r="A275" s="15" t="s">
        <v>168</v>
      </c>
      <c r="B275" t="s">
        <v>1000</v>
      </c>
      <c r="C275" t="s">
        <v>291</v>
      </c>
      <c r="D275" t="s">
        <v>292</v>
      </c>
      <c r="E275" t="s">
        <v>292</v>
      </c>
      <c r="F275">
        <v>0</v>
      </c>
      <c r="G275">
        <v>0</v>
      </c>
      <c r="H275" t="s">
        <v>292</v>
      </c>
      <c r="I275" t="s">
        <v>291</v>
      </c>
      <c r="J275" t="s">
        <v>291</v>
      </c>
      <c r="K275" t="str">
        <f>VLOOKUP(C275,tag_dictionary!$A$1:$B$15,2,0)</f>
        <v>center</v>
      </c>
      <c r="L275" t="str">
        <f>VLOOKUP(D275,tag_dictionary!$A$1:$B$15,2,0)</f>
        <v>base</v>
      </c>
      <c r="M275" t="str">
        <f>VLOOKUP(E275,tag_dictionary!$A$1:$B$15,2,0)</f>
        <v>base</v>
      </c>
      <c r="N275">
        <f>VLOOKUP(F275,tag_dictionary!$A$1:$B$15,2,0)</f>
        <v>0</v>
      </c>
      <c r="O275">
        <f>VLOOKUP(G275,tag_dictionary!$A$1:$B$15,2,0)</f>
        <v>0</v>
      </c>
      <c r="P275" t="str">
        <f>VLOOKUP(H275,tag_dictionary!$A$1:$B$15,2,0)</f>
        <v>base</v>
      </c>
      <c r="Q275" t="str">
        <f>IF(ISNA(I275),0,VLOOKUP(I275,tag_dictionary!$A$1:$B$15,2,0))</f>
        <v>center</v>
      </c>
      <c r="R275" t="str">
        <f>IF(ISNA(J275),0,VLOOKUP(J275,tag_dictionary!$A$1:$B$15,2,0))</f>
        <v>center</v>
      </c>
      <c r="S275" t="b">
        <f t="shared" si="27"/>
        <v>1</v>
      </c>
      <c r="T275">
        <f t="shared" si="28"/>
        <v>3</v>
      </c>
      <c r="U275">
        <f t="shared" si="28"/>
        <v>0</v>
      </c>
      <c r="V275">
        <f t="shared" si="28"/>
        <v>3</v>
      </c>
      <c r="W275">
        <f t="shared" si="25"/>
        <v>0</v>
      </c>
      <c r="X275">
        <f t="shared" si="29"/>
        <v>0</v>
      </c>
      <c r="Y275" t="b">
        <f t="shared" si="26"/>
        <v>0</v>
      </c>
      <c r="Z275" t="e">
        <f>VLOOKUP(A275,'[1]tags (5)'!A:C,3,0)</f>
        <v>#N/A</v>
      </c>
      <c r="AA275" t="e">
        <f t="shared" si="30"/>
        <v>#N/A</v>
      </c>
    </row>
    <row r="276" spans="1:27" ht="15.75" thickBot="1" x14ac:dyDescent="0.3">
      <c r="A276" s="15" t="s">
        <v>170</v>
      </c>
      <c r="B276" t="s">
        <v>1001</v>
      </c>
      <c r="C276" t="s">
        <v>292</v>
      </c>
      <c r="D276" t="s">
        <v>292</v>
      </c>
      <c r="E276" t="s">
        <v>292</v>
      </c>
      <c r="F276">
        <v>0</v>
      </c>
      <c r="G276">
        <v>0</v>
      </c>
      <c r="H276" t="s">
        <v>292</v>
      </c>
      <c r="I276" t="e">
        <v>#N/A</v>
      </c>
      <c r="J276" t="e">
        <v>#N/A</v>
      </c>
      <c r="K276" t="str">
        <f>VLOOKUP(C276,tag_dictionary!$A$1:$B$15,2,0)</f>
        <v>base</v>
      </c>
      <c r="L276" t="str">
        <f>VLOOKUP(D276,tag_dictionary!$A$1:$B$15,2,0)</f>
        <v>base</v>
      </c>
      <c r="M276" t="str">
        <f>VLOOKUP(E276,tag_dictionary!$A$1:$B$15,2,0)</f>
        <v>base</v>
      </c>
      <c r="N276">
        <f>VLOOKUP(F276,tag_dictionary!$A$1:$B$15,2,0)</f>
        <v>0</v>
      </c>
      <c r="O276">
        <f>VLOOKUP(G276,tag_dictionary!$A$1:$B$15,2,0)</f>
        <v>0</v>
      </c>
      <c r="P276" t="str">
        <f>VLOOKUP(H276,tag_dictionary!$A$1:$B$15,2,0)</f>
        <v>base</v>
      </c>
      <c r="Q276">
        <f>IF(ISNA(I276),0,VLOOKUP(I276,tag_dictionary!$A$1:$B$15,2,0))</f>
        <v>0</v>
      </c>
      <c r="R276">
        <f>IF(ISNA(J276),0,VLOOKUP(J276,tag_dictionary!$A$1:$B$15,2,0))</f>
        <v>0</v>
      </c>
      <c r="S276" t="b">
        <f t="shared" si="27"/>
        <v>0</v>
      </c>
      <c r="T276">
        <f t="shared" si="28"/>
        <v>0</v>
      </c>
      <c r="U276">
        <f t="shared" si="28"/>
        <v>0</v>
      </c>
      <c r="V276">
        <f t="shared" si="28"/>
        <v>4</v>
      </c>
      <c r="W276">
        <f t="shared" si="25"/>
        <v>2</v>
      </c>
      <c r="X276">
        <f t="shared" si="29"/>
        <v>2</v>
      </c>
      <c r="Y276" t="b">
        <f t="shared" si="26"/>
        <v>1</v>
      </c>
      <c r="Z276">
        <f>VLOOKUP(A276,'[1]tags (5)'!A:C,3,0)</f>
        <v>2</v>
      </c>
      <c r="AA276" t="b">
        <f t="shared" si="30"/>
        <v>1</v>
      </c>
    </row>
    <row r="277" spans="1:27" ht="15.75" thickBot="1" x14ac:dyDescent="0.3">
      <c r="A277" s="15" t="s">
        <v>171</v>
      </c>
      <c r="B277" t="s">
        <v>1002</v>
      </c>
      <c r="C277" t="s">
        <v>292</v>
      </c>
      <c r="D277" t="s">
        <v>292</v>
      </c>
      <c r="E277">
        <v>0</v>
      </c>
      <c r="F277">
        <v>0</v>
      </c>
      <c r="G277">
        <v>0</v>
      </c>
      <c r="H277" t="s">
        <v>292</v>
      </c>
      <c r="I277" t="e">
        <v>#N/A</v>
      </c>
      <c r="J277" t="e">
        <v>#N/A</v>
      </c>
      <c r="K277" t="str">
        <f>VLOOKUP(C277,tag_dictionary!$A$1:$B$15,2,0)</f>
        <v>base</v>
      </c>
      <c r="L277" t="str">
        <f>VLOOKUP(D277,tag_dictionary!$A$1:$B$15,2,0)</f>
        <v>base</v>
      </c>
      <c r="M277">
        <f>VLOOKUP(E277,tag_dictionary!$A$1:$B$15,2,0)</f>
        <v>0</v>
      </c>
      <c r="N277">
        <f>VLOOKUP(F277,tag_dictionary!$A$1:$B$15,2,0)</f>
        <v>0</v>
      </c>
      <c r="O277">
        <f>VLOOKUP(G277,tag_dictionary!$A$1:$B$15,2,0)</f>
        <v>0</v>
      </c>
      <c r="P277" t="str">
        <f>VLOOKUP(H277,tag_dictionary!$A$1:$B$15,2,0)</f>
        <v>base</v>
      </c>
      <c r="Q277">
        <f>IF(ISNA(I277),0,VLOOKUP(I277,tag_dictionary!$A$1:$B$15,2,0))</f>
        <v>0</v>
      </c>
      <c r="R277">
        <f>IF(ISNA(J277),0,VLOOKUP(J277,tag_dictionary!$A$1:$B$15,2,0))</f>
        <v>0</v>
      </c>
      <c r="S277" t="b">
        <f t="shared" si="27"/>
        <v>0</v>
      </c>
      <c r="T277">
        <f t="shared" si="28"/>
        <v>0</v>
      </c>
      <c r="U277">
        <f t="shared" si="28"/>
        <v>0</v>
      </c>
      <c r="V277">
        <f t="shared" si="28"/>
        <v>3</v>
      </c>
      <c r="W277">
        <f t="shared" si="25"/>
        <v>2</v>
      </c>
      <c r="X277">
        <f t="shared" si="29"/>
        <v>2</v>
      </c>
      <c r="Y277" t="b">
        <f t="shared" si="26"/>
        <v>1</v>
      </c>
      <c r="Z277">
        <f>VLOOKUP(A277,'[1]tags (5)'!A:C,3,0)</f>
        <v>2</v>
      </c>
      <c r="AA277" t="b">
        <f t="shared" si="30"/>
        <v>1</v>
      </c>
    </row>
    <row r="278" spans="1:27" ht="15.75" thickBot="1" x14ac:dyDescent="0.3">
      <c r="A278" s="15" t="s">
        <v>173</v>
      </c>
      <c r="B278" t="s">
        <v>1003</v>
      </c>
      <c r="C278">
        <v>0</v>
      </c>
      <c r="D278" t="s">
        <v>292</v>
      </c>
      <c r="E278">
        <v>0</v>
      </c>
      <c r="F278">
        <v>0</v>
      </c>
      <c r="G278" t="s">
        <v>292</v>
      </c>
      <c r="H278">
        <v>0</v>
      </c>
      <c r="I278" t="s">
        <v>293</v>
      </c>
      <c r="J278" t="s">
        <v>293</v>
      </c>
      <c r="K278">
        <f>VLOOKUP(C278,tag_dictionary!$A$1:$B$15,2,0)</f>
        <v>0</v>
      </c>
      <c r="L278" t="str">
        <f>VLOOKUP(D278,tag_dictionary!$A$1:$B$15,2,0)</f>
        <v>base</v>
      </c>
      <c r="M278">
        <f>VLOOKUP(E278,tag_dictionary!$A$1:$B$15,2,0)</f>
        <v>0</v>
      </c>
      <c r="N278">
        <f>VLOOKUP(F278,tag_dictionary!$A$1:$B$15,2,0)</f>
        <v>0</v>
      </c>
      <c r="O278" t="str">
        <f>VLOOKUP(G278,tag_dictionary!$A$1:$B$15,2,0)</f>
        <v>base</v>
      </c>
      <c r="P278">
        <f>VLOOKUP(H278,tag_dictionary!$A$1:$B$15,2,0)</f>
        <v>0</v>
      </c>
      <c r="Q278" t="str">
        <f>IF(ISNA(I278),0,VLOOKUP(I278,tag_dictionary!$A$1:$B$15,2,0))</f>
        <v>both</v>
      </c>
      <c r="R278" t="str">
        <f>IF(ISNA(J278),0,VLOOKUP(J278,tag_dictionary!$A$1:$B$15,2,0))</f>
        <v>both</v>
      </c>
      <c r="S278" t="b">
        <f t="shared" si="27"/>
        <v>1</v>
      </c>
      <c r="T278">
        <f t="shared" si="28"/>
        <v>0</v>
      </c>
      <c r="U278">
        <f t="shared" si="28"/>
        <v>2</v>
      </c>
      <c r="V278">
        <f t="shared" si="28"/>
        <v>2</v>
      </c>
      <c r="W278">
        <f t="shared" si="25"/>
        <v>1</v>
      </c>
      <c r="X278">
        <f t="shared" si="29"/>
        <v>2</v>
      </c>
      <c r="Y278" t="b">
        <f t="shared" si="26"/>
        <v>1</v>
      </c>
      <c r="Z278">
        <f>VLOOKUP(A278,'[1]tags (5)'!A:C,3,0)</f>
        <v>1</v>
      </c>
      <c r="AA278" t="b">
        <f t="shared" si="30"/>
        <v>0</v>
      </c>
    </row>
    <row r="279" spans="1:27" ht="15.75" thickBot="1" x14ac:dyDescent="0.3">
      <c r="A279" s="15" t="s">
        <v>174</v>
      </c>
      <c r="B279" t="s">
        <v>1004</v>
      </c>
      <c r="C279" t="s">
        <v>291</v>
      </c>
      <c r="D279" t="s">
        <v>291</v>
      </c>
      <c r="E279" t="s">
        <v>292</v>
      </c>
      <c r="F279" t="s">
        <v>292</v>
      </c>
      <c r="G279" t="s">
        <v>291</v>
      </c>
      <c r="H279">
        <v>0</v>
      </c>
      <c r="I279">
        <v>0</v>
      </c>
      <c r="J279" t="s">
        <v>291</v>
      </c>
      <c r="K279" t="str">
        <f>VLOOKUP(C279,tag_dictionary!$A$1:$B$15,2,0)</f>
        <v>center</v>
      </c>
      <c r="L279" t="str">
        <f>VLOOKUP(D279,tag_dictionary!$A$1:$B$15,2,0)</f>
        <v>center</v>
      </c>
      <c r="M279" t="str">
        <f>VLOOKUP(E279,tag_dictionary!$A$1:$B$15,2,0)</f>
        <v>base</v>
      </c>
      <c r="N279" t="str">
        <f>VLOOKUP(F279,tag_dictionary!$A$1:$B$15,2,0)</f>
        <v>base</v>
      </c>
      <c r="O279" t="str">
        <f>VLOOKUP(G279,tag_dictionary!$A$1:$B$15,2,0)</f>
        <v>center</v>
      </c>
      <c r="P279">
        <f>VLOOKUP(H279,tag_dictionary!$A$1:$B$15,2,0)</f>
        <v>0</v>
      </c>
      <c r="Q279">
        <f>IF(ISNA(I279),0,VLOOKUP(I279,tag_dictionary!$A$1:$B$15,2,0))</f>
        <v>0</v>
      </c>
      <c r="R279" t="str">
        <f>IF(ISNA(J279),0,VLOOKUP(J279,tag_dictionary!$A$1:$B$15,2,0))</f>
        <v>center</v>
      </c>
      <c r="S279" t="b">
        <f t="shared" si="27"/>
        <v>0</v>
      </c>
      <c r="T279">
        <f t="shared" si="28"/>
        <v>4</v>
      </c>
      <c r="U279">
        <f t="shared" si="28"/>
        <v>0</v>
      </c>
      <c r="V279">
        <f t="shared" si="28"/>
        <v>2</v>
      </c>
      <c r="W279">
        <f t="shared" si="25"/>
        <v>0</v>
      </c>
      <c r="X279">
        <f t="shared" si="29"/>
        <v>0</v>
      </c>
      <c r="Y279" t="b">
        <f t="shared" si="26"/>
        <v>0</v>
      </c>
      <c r="Z279" t="e">
        <f>VLOOKUP(A279,'[1]tags (5)'!A:C,3,0)</f>
        <v>#N/A</v>
      </c>
      <c r="AA279" t="e">
        <f t="shared" si="30"/>
        <v>#N/A</v>
      </c>
    </row>
    <row r="280" spans="1:27" ht="15.75" thickBot="1" x14ac:dyDescent="0.3">
      <c r="A280" s="15" t="s">
        <v>176</v>
      </c>
      <c r="B280" t="s">
        <v>1005</v>
      </c>
      <c r="C280" t="s">
        <v>292</v>
      </c>
      <c r="D280" t="s">
        <v>292</v>
      </c>
      <c r="E280" t="s">
        <v>292</v>
      </c>
      <c r="F280">
        <v>0</v>
      </c>
      <c r="G280" t="s">
        <v>292</v>
      </c>
      <c r="H280">
        <v>0</v>
      </c>
      <c r="I280">
        <v>0</v>
      </c>
      <c r="J280" t="s">
        <v>291</v>
      </c>
      <c r="K280" t="str">
        <f>VLOOKUP(C280,tag_dictionary!$A$1:$B$15,2,0)</f>
        <v>base</v>
      </c>
      <c r="L280" t="str">
        <f>VLOOKUP(D280,tag_dictionary!$A$1:$B$15,2,0)</f>
        <v>base</v>
      </c>
      <c r="M280" t="str">
        <f>VLOOKUP(E280,tag_dictionary!$A$1:$B$15,2,0)</f>
        <v>base</v>
      </c>
      <c r="N280">
        <f>VLOOKUP(F280,tag_dictionary!$A$1:$B$15,2,0)</f>
        <v>0</v>
      </c>
      <c r="O280" t="str">
        <f>VLOOKUP(G280,tag_dictionary!$A$1:$B$15,2,0)</f>
        <v>base</v>
      </c>
      <c r="P280">
        <f>VLOOKUP(H280,tag_dictionary!$A$1:$B$15,2,0)</f>
        <v>0</v>
      </c>
      <c r="Q280">
        <f>IF(ISNA(I280),0,VLOOKUP(I280,tag_dictionary!$A$1:$B$15,2,0))</f>
        <v>0</v>
      </c>
      <c r="R280" t="str">
        <f>IF(ISNA(J280),0,VLOOKUP(J280,tag_dictionary!$A$1:$B$15,2,0))</f>
        <v>center</v>
      </c>
      <c r="S280" t="b">
        <f t="shared" si="27"/>
        <v>0</v>
      </c>
      <c r="T280">
        <f t="shared" si="28"/>
        <v>1</v>
      </c>
      <c r="U280">
        <f t="shared" si="28"/>
        <v>0</v>
      </c>
      <c r="V280">
        <f t="shared" si="28"/>
        <v>4</v>
      </c>
      <c r="W280">
        <f t="shared" si="25"/>
        <v>2</v>
      </c>
      <c r="X280">
        <f t="shared" si="29"/>
        <v>0</v>
      </c>
      <c r="Y280" t="b">
        <f t="shared" si="26"/>
        <v>0</v>
      </c>
      <c r="Z280" t="e">
        <f>VLOOKUP(A280,'[1]tags (5)'!A:C,3,0)</f>
        <v>#N/A</v>
      </c>
      <c r="AA280" t="e">
        <f t="shared" si="30"/>
        <v>#N/A</v>
      </c>
    </row>
    <row r="281" spans="1:27" ht="15.75" thickBot="1" x14ac:dyDescent="0.3">
      <c r="A281" s="15" t="s">
        <v>181</v>
      </c>
      <c r="B281" t="s">
        <v>1006</v>
      </c>
      <c r="C281">
        <v>0</v>
      </c>
      <c r="D281" t="s">
        <v>292</v>
      </c>
      <c r="E281">
        <v>0</v>
      </c>
      <c r="F281">
        <v>0</v>
      </c>
      <c r="G281">
        <v>0</v>
      </c>
      <c r="H281" t="s">
        <v>292</v>
      </c>
      <c r="I281">
        <v>0</v>
      </c>
      <c r="J281">
        <v>0</v>
      </c>
      <c r="K281">
        <f>VLOOKUP(C281,tag_dictionary!$A$1:$B$15,2,0)</f>
        <v>0</v>
      </c>
      <c r="L281" t="str">
        <f>VLOOKUP(D281,tag_dictionary!$A$1:$B$15,2,0)</f>
        <v>base</v>
      </c>
      <c r="M281">
        <f>VLOOKUP(E281,tag_dictionary!$A$1:$B$15,2,0)</f>
        <v>0</v>
      </c>
      <c r="N281">
        <f>VLOOKUP(F281,tag_dictionary!$A$1:$B$15,2,0)</f>
        <v>0</v>
      </c>
      <c r="O281">
        <f>VLOOKUP(G281,tag_dictionary!$A$1:$B$15,2,0)</f>
        <v>0</v>
      </c>
      <c r="P281" t="str">
        <f>VLOOKUP(H281,tag_dictionary!$A$1:$B$15,2,0)</f>
        <v>base</v>
      </c>
      <c r="Q281">
        <f>IF(ISNA(I281),0,VLOOKUP(I281,tag_dictionary!$A$1:$B$15,2,0))</f>
        <v>0</v>
      </c>
      <c r="R281">
        <f>IF(ISNA(J281),0,VLOOKUP(J281,tag_dictionary!$A$1:$B$15,2,0))</f>
        <v>0</v>
      </c>
      <c r="S281" t="b">
        <f t="shared" si="27"/>
        <v>0</v>
      </c>
      <c r="T281">
        <f t="shared" si="28"/>
        <v>0</v>
      </c>
      <c r="U281">
        <f t="shared" si="28"/>
        <v>0</v>
      </c>
      <c r="V281">
        <f t="shared" si="28"/>
        <v>2</v>
      </c>
      <c r="W281">
        <f t="shared" si="25"/>
        <v>2</v>
      </c>
      <c r="X281">
        <f t="shared" si="29"/>
        <v>2</v>
      </c>
      <c r="Y281" t="b">
        <f t="shared" si="26"/>
        <v>1</v>
      </c>
      <c r="Z281">
        <f>VLOOKUP(A281,'[1]tags (5)'!A:C,3,0)</f>
        <v>2</v>
      </c>
      <c r="AA281" t="b">
        <f t="shared" si="30"/>
        <v>1</v>
      </c>
    </row>
    <row r="282" spans="1:27" ht="15.75" thickBot="1" x14ac:dyDescent="0.3">
      <c r="A282" s="15" t="s">
        <v>182</v>
      </c>
      <c r="B282" t="s">
        <v>1007</v>
      </c>
      <c r="C282">
        <v>0</v>
      </c>
      <c r="D282" t="s">
        <v>292</v>
      </c>
      <c r="E282" t="s">
        <v>292</v>
      </c>
      <c r="F282" t="s">
        <v>292</v>
      </c>
      <c r="G282">
        <v>0</v>
      </c>
      <c r="H282">
        <v>0</v>
      </c>
      <c r="I282" t="e">
        <v>#N/A</v>
      </c>
      <c r="J282" t="e">
        <v>#N/A</v>
      </c>
      <c r="K282">
        <f>VLOOKUP(C282,tag_dictionary!$A$1:$B$15,2,0)</f>
        <v>0</v>
      </c>
      <c r="L282" t="str">
        <f>VLOOKUP(D282,tag_dictionary!$A$1:$B$15,2,0)</f>
        <v>base</v>
      </c>
      <c r="M282" t="str">
        <f>VLOOKUP(E282,tag_dictionary!$A$1:$B$15,2,0)</f>
        <v>base</v>
      </c>
      <c r="N282" t="str">
        <f>VLOOKUP(F282,tag_dictionary!$A$1:$B$15,2,0)</f>
        <v>base</v>
      </c>
      <c r="O282">
        <f>VLOOKUP(G282,tag_dictionary!$A$1:$B$15,2,0)</f>
        <v>0</v>
      </c>
      <c r="P282">
        <f>VLOOKUP(H282,tag_dictionary!$A$1:$B$15,2,0)</f>
        <v>0</v>
      </c>
      <c r="Q282">
        <f>IF(ISNA(I282),0,VLOOKUP(I282,tag_dictionary!$A$1:$B$15,2,0))</f>
        <v>0</v>
      </c>
      <c r="R282">
        <f>IF(ISNA(J282),0,VLOOKUP(J282,tag_dictionary!$A$1:$B$15,2,0))</f>
        <v>0</v>
      </c>
      <c r="S282" t="b">
        <f t="shared" si="27"/>
        <v>0</v>
      </c>
      <c r="T282">
        <f t="shared" si="28"/>
        <v>0</v>
      </c>
      <c r="U282">
        <f t="shared" si="28"/>
        <v>0</v>
      </c>
      <c r="V282">
        <f t="shared" si="28"/>
        <v>3</v>
      </c>
      <c r="W282">
        <f t="shared" si="25"/>
        <v>2</v>
      </c>
      <c r="X282">
        <f t="shared" si="29"/>
        <v>2</v>
      </c>
      <c r="Y282" t="b">
        <f t="shared" si="26"/>
        <v>1</v>
      </c>
      <c r="Z282">
        <f>VLOOKUP(A282,'[1]tags (5)'!A:C,3,0)</f>
        <v>2</v>
      </c>
      <c r="AA282" t="b">
        <f t="shared" si="30"/>
        <v>1</v>
      </c>
    </row>
    <row r="283" spans="1:27" ht="15.75" thickBot="1" x14ac:dyDescent="0.3">
      <c r="A283" s="15" t="s">
        <v>185</v>
      </c>
      <c r="B283" t="s">
        <v>1008</v>
      </c>
      <c r="C283" t="s">
        <v>293</v>
      </c>
      <c r="D283" t="s">
        <v>293</v>
      </c>
      <c r="E283" t="s">
        <v>293</v>
      </c>
      <c r="F283">
        <v>0</v>
      </c>
      <c r="G283">
        <v>0</v>
      </c>
      <c r="H283" t="s">
        <v>292</v>
      </c>
      <c r="I283" t="e">
        <v>#N/A</v>
      </c>
      <c r="J283" t="e">
        <v>#N/A</v>
      </c>
      <c r="K283" t="str">
        <f>VLOOKUP(C283,tag_dictionary!$A$1:$B$15,2,0)</f>
        <v>both</v>
      </c>
      <c r="L283" t="str">
        <f>VLOOKUP(D283,tag_dictionary!$A$1:$B$15,2,0)</f>
        <v>both</v>
      </c>
      <c r="M283" t="str">
        <f>VLOOKUP(E283,tag_dictionary!$A$1:$B$15,2,0)</f>
        <v>both</v>
      </c>
      <c r="N283">
        <f>VLOOKUP(F283,tag_dictionary!$A$1:$B$15,2,0)</f>
        <v>0</v>
      </c>
      <c r="O283">
        <f>VLOOKUP(G283,tag_dictionary!$A$1:$B$15,2,0)</f>
        <v>0</v>
      </c>
      <c r="P283" t="str">
        <f>VLOOKUP(H283,tag_dictionary!$A$1:$B$15,2,0)</f>
        <v>base</v>
      </c>
      <c r="Q283">
        <f>IF(ISNA(I283),0,VLOOKUP(I283,tag_dictionary!$A$1:$B$15,2,0))</f>
        <v>0</v>
      </c>
      <c r="R283">
        <f>IF(ISNA(J283),0,VLOOKUP(J283,tag_dictionary!$A$1:$B$15,2,0))</f>
        <v>0</v>
      </c>
      <c r="S283" t="b">
        <f t="shared" si="27"/>
        <v>0</v>
      </c>
      <c r="T283">
        <f t="shared" si="28"/>
        <v>0</v>
      </c>
      <c r="U283">
        <f t="shared" si="28"/>
        <v>3</v>
      </c>
      <c r="V283">
        <f t="shared" si="28"/>
        <v>1</v>
      </c>
      <c r="W283">
        <f t="shared" si="25"/>
        <v>1</v>
      </c>
      <c r="X283">
        <f t="shared" si="29"/>
        <v>2</v>
      </c>
      <c r="Y283" t="b">
        <f t="shared" si="26"/>
        <v>1</v>
      </c>
      <c r="Z283">
        <f>VLOOKUP(A283,'[1]tags (5)'!A:C,3,0)</f>
        <v>2</v>
      </c>
      <c r="AA283" t="b">
        <f t="shared" si="30"/>
        <v>1</v>
      </c>
    </row>
    <row r="284" spans="1:27" ht="15.75" thickBot="1" x14ac:dyDescent="0.3">
      <c r="A284" s="15" t="s">
        <v>186</v>
      </c>
      <c r="B284" t="s">
        <v>1009</v>
      </c>
      <c r="C284" t="s">
        <v>292</v>
      </c>
      <c r="D284" t="s">
        <v>292</v>
      </c>
      <c r="E284" t="s">
        <v>291</v>
      </c>
      <c r="F284">
        <v>0</v>
      </c>
      <c r="G284" t="s">
        <v>291</v>
      </c>
      <c r="H284" t="s">
        <v>292</v>
      </c>
      <c r="I284">
        <v>0</v>
      </c>
      <c r="J284" t="s">
        <v>291</v>
      </c>
      <c r="K284" t="str">
        <f>VLOOKUP(C284,tag_dictionary!$A$1:$B$15,2,0)</f>
        <v>base</v>
      </c>
      <c r="L284" t="str">
        <f>VLOOKUP(D284,tag_dictionary!$A$1:$B$15,2,0)</f>
        <v>base</v>
      </c>
      <c r="M284" t="str">
        <f>VLOOKUP(E284,tag_dictionary!$A$1:$B$15,2,0)</f>
        <v>center</v>
      </c>
      <c r="N284">
        <f>VLOOKUP(F284,tag_dictionary!$A$1:$B$15,2,0)</f>
        <v>0</v>
      </c>
      <c r="O284" t="str">
        <f>VLOOKUP(G284,tag_dictionary!$A$1:$B$15,2,0)</f>
        <v>center</v>
      </c>
      <c r="P284" t="str">
        <f>VLOOKUP(H284,tag_dictionary!$A$1:$B$15,2,0)</f>
        <v>base</v>
      </c>
      <c r="Q284">
        <f>IF(ISNA(I284),0,VLOOKUP(I284,tag_dictionary!$A$1:$B$15,2,0))</f>
        <v>0</v>
      </c>
      <c r="R284" t="str">
        <f>IF(ISNA(J284),0,VLOOKUP(J284,tag_dictionary!$A$1:$B$15,2,0))</f>
        <v>center</v>
      </c>
      <c r="S284" t="b">
        <f t="shared" si="27"/>
        <v>0</v>
      </c>
      <c r="T284">
        <f t="shared" si="28"/>
        <v>3</v>
      </c>
      <c r="U284">
        <f t="shared" si="28"/>
        <v>0</v>
      </c>
      <c r="V284">
        <f t="shared" si="28"/>
        <v>3</v>
      </c>
      <c r="W284">
        <f t="shared" si="25"/>
        <v>0</v>
      </c>
      <c r="X284">
        <f t="shared" si="29"/>
        <v>0</v>
      </c>
      <c r="Y284" t="b">
        <f t="shared" si="26"/>
        <v>0</v>
      </c>
      <c r="Z284" t="e">
        <f>VLOOKUP(A284,'[1]tags (5)'!A:C,3,0)</f>
        <v>#N/A</v>
      </c>
      <c r="AA284" t="e">
        <f t="shared" si="30"/>
        <v>#N/A</v>
      </c>
    </row>
    <row r="285" spans="1:27" ht="15.75" thickBot="1" x14ac:dyDescent="0.3">
      <c r="A285" s="15" t="s">
        <v>190</v>
      </c>
      <c r="B285" t="s">
        <v>1010</v>
      </c>
      <c r="C285">
        <v>0</v>
      </c>
      <c r="D285" t="s">
        <v>292</v>
      </c>
      <c r="E285" t="s">
        <v>292</v>
      </c>
      <c r="F285">
        <v>0</v>
      </c>
      <c r="G285">
        <v>0</v>
      </c>
      <c r="H285">
        <v>0</v>
      </c>
      <c r="I285">
        <v>0</v>
      </c>
      <c r="J285" t="s">
        <v>292</v>
      </c>
      <c r="K285">
        <f>VLOOKUP(C285,tag_dictionary!$A$1:$B$15,2,0)</f>
        <v>0</v>
      </c>
      <c r="L285" t="str">
        <f>VLOOKUP(D285,tag_dictionary!$A$1:$B$15,2,0)</f>
        <v>base</v>
      </c>
      <c r="M285" t="str">
        <f>VLOOKUP(E285,tag_dictionary!$A$1:$B$15,2,0)</f>
        <v>base</v>
      </c>
      <c r="N285">
        <f>VLOOKUP(F285,tag_dictionary!$A$1:$B$15,2,0)</f>
        <v>0</v>
      </c>
      <c r="O285">
        <f>VLOOKUP(G285,tag_dictionary!$A$1:$B$15,2,0)</f>
        <v>0</v>
      </c>
      <c r="P285">
        <f>VLOOKUP(H285,tag_dictionary!$A$1:$B$15,2,0)</f>
        <v>0</v>
      </c>
      <c r="Q285">
        <f>IF(ISNA(I285),0,VLOOKUP(I285,tag_dictionary!$A$1:$B$15,2,0))</f>
        <v>0</v>
      </c>
      <c r="R285" t="str">
        <f>IF(ISNA(J285),0,VLOOKUP(J285,tag_dictionary!$A$1:$B$15,2,0))</f>
        <v>base</v>
      </c>
      <c r="S285" t="b">
        <f t="shared" si="27"/>
        <v>0</v>
      </c>
      <c r="T285">
        <f t="shared" si="28"/>
        <v>0</v>
      </c>
      <c r="U285">
        <f t="shared" si="28"/>
        <v>0</v>
      </c>
      <c r="V285">
        <f t="shared" si="28"/>
        <v>3</v>
      </c>
      <c r="W285">
        <f t="shared" si="25"/>
        <v>2</v>
      </c>
      <c r="X285">
        <f t="shared" si="29"/>
        <v>2</v>
      </c>
      <c r="Y285" t="b">
        <f t="shared" si="26"/>
        <v>1</v>
      </c>
      <c r="Z285">
        <f>VLOOKUP(A285,'[1]tags (5)'!A:C,3,0)</f>
        <v>2</v>
      </c>
      <c r="AA285" t="b">
        <f t="shared" si="30"/>
        <v>1</v>
      </c>
    </row>
    <row r="286" spans="1:27" ht="15.75" thickBot="1" x14ac:dyDescent="0.3">
      <c r="A286" s="15" t="s">
        <v>191</v>
      </c>
      <c r="B286" t="s">
        <v>1011</v>
      </c>
      <c r="C286" t="s">
        <v>292</v>
      </c>
      <c r="D286" t="s">
        <v>292</v>
      </c>
      <c r="E286" t="s">
        <v>292</v>
      </c>
      <c r="F286">
        <v>0</v>
      </c>
      <c r="G286">
        <v>0</v>
      </c>
      <c r="H286">
        <v>0</v>
      </c>
      <c r="I286" t="s">
        <v>292</v>
      </c>
      <c r="J286" t="s">
        <v>293</v>
      </c>
      <c r="K286" t="str">
        <f>VLOOKUP(C286,tag_dictionary!$A$1:$B$15,2,0)</f>
        <v>base</v>
      </c>
      <c r="L286" t="str">
        <f>VLOOKUP(D286,tag_dictionary!$A$1:$B$15,2,0)</f>
        <v>base</v>
      </c>
      <c r="M286" t="str">
        <f>VLOOKUP(E286,tag_dictionary!$A$1:$B$15,2,0)</f>
        <v>base</v>
      </c>
      <c r="N286">
        <f>VLOOKUP(F286,tag_dictionary!$A$1:$B$15,2,0)</f>
        <v>0</v>
      </c>
      <c r="O286">
        <f>VLOOKUP(G286,tag_dictionary!$A$1:$B$15,2,0)</f>
        <v>0</v>
      </c>
      <c r="P286">
        <f>VLOOKUP(H286,tag_dictionary!$A$1:$B$15,2,0)</f>
        <v>0</v>
      </c>
      <c r="Q286" t="str">
        <f>IF(ISNA(I286),0,VLOOKUP(I286,tag_dictionary!$A$1:$B$15,2,0))</f>
        <v>base</v>
      </c>
      <c r="R286" t="str">
        <f>IF(ISNA(J286),0,VLOOKUP(J286,tag_dictionary!$A$1:$B$15,2,0))</f>
        <v>both</v>
      </c>
      <c r="S286" t="b">
        <f t="shared" si="27"/>
        <v>0</v>
      </c>
      <c r="T286">
        <f t="shared" si="28"/>
        <v>0</v>
      </c>
      <c r="U286">
        <f t="shared" si="28"/>
        <v>1</v>
      </c>
      <c r="V286">
        <f t="shared" si="28"/>
        <v>4</v>
      </c>
      <c r="W286">
        <f t="shared" si="25"/>
        <v>2</v>
      </c>
      <c r="X286">
        <f t="shared" si="29"/>
        <v>2</v>
      </c>
      <c r="Y286" t="b">
        <f t="shared" si="26"/>
        <v>1</v>
      </c>
      <c r="Z286">
        <f>VLOOKUP(A286,'[1]tags (5)'!A:C,3,0)</f>
        <v>2</v>
      </c>
      <c r="AA286" t="b">
        <f t="shared" si="30"/>
        <v>1</v>
      </c>
    </row>
    <row r="287" spans="1:27" ht="15.75" thickBot="1" x14ac:dyDescent="0.3">
      <c r="A287" s="15" t="s">
        <v>199</v>
      </c>
      <c r="B287" t="s">
        <v>1012</v>
      </c>
      <c r="C287" t="s">
        <v>293</v>
      </c>
      <c r="D287" t="s">
        <v>291</v>
      </c>
      <c r="E287" t="s">
        <v>291</v>
      </c>
      <c r="F287">
        <v>0</v>
      </c>
      <c r="G287">
        <v>0</v>
      </c>
      <c r="H287">
        <v>0</v>
      </c>
      <c r="I287" t="s">
        <v>292</v>
      </c>
      <c r="J287" t="s">
        <v>291</v>
      </c>
      <c r="K287" t="str">
        <f>VLOOKUP(C287,tag_dictionary!$A$1:$B$15,2,0)</f>
        <v>both</v>
      </c>
      <c r="L287" t="str">
        <f>VLOOKUP(D287,tag_dictionary!$A$1:$B$15,2,0)</f>
        <v>center</v>
      </c>
      <c r="M287" t="str">
        <f>VLOOKUP(E287,tag_dictionary!$A$1:$B$15,2,0)</f>
        <v>center</v>
      </c>
      <c r="N287">
        <f>VLOOKUP(F287,tag_dictionary!$A$1:$B$15,2,0)</f>
        <v>0</v>
      </c>
      <c r="O287">
        <f>VLOOKUP(G287,tag_dictionary!$A$1:$B$15,2,0)</f>
        <v>0</v>
      </c>
      <c r="P287">
        <f>VLOOKUP(H287,tag_dictionary!$A$1:$B$15,2,0)</f>
        <v>0</v>
      </c>
      <c r="Q287" t="str">
        <f>IF(ISNA(I287),0,VLOOKUP(I287,tag_dictionary!$A$1:$B$15,2,0))</f>
        <v>base</v>
      </c>
      <c r="R287" t="str">
        <f>IF(ISNA(J287),0,VLOOKUP(J287,tag_dictionary!$A$1:$B$15,2,0))</f>
        <v>center</v>
      </c>
      <c r="S287" t="b">
        <f t="shared" si="27"/>
        <v>0</v>
      </c>
      <c r="T287">
        <f t="shared" si="28"/>
        <v>3</v>
      </c>
      <c r="U287">
        <f t="shared" si="28"/>
        <v>1</v>
      </c>
      <c r="V287">
        <f t="shared" si="28"/>
        <v>1</v>
      </c>
      <c r="W287">
        <f t="shared" si="25"/>
        <v>0</v>
      </c>
      <c r="X287">
        <f t="shared" si="29"/>
        <v>0</v>
      </c>
      <c r="Y287" t="b">
        <f t="shared" si="26"/>
        <v>0</v>
      </c>
      <c r="Z287" t="e">
        <f>VLOOKUP(A287,'[1]tags (5)'!A:C,3,0)</f>
        <v>#N/A</v>
      </c>
      <c r="AA287" t="e">
        <f t="shared" si="30"/>
        <v>#N/A</v>
      </c>
    </row>
    <row r="288" spans="1:27" ht="15.75" thickBot="1" x14ac:dyDescent="0.3">
      <c r="A288" s="15" t="s">
        <v>201</v>
      </c>
      <c r="B288" t="s">
        <v>1013</v>
      </c>
      <c r="C288" t="s">
        <v>291</v>
      </c>
      <c r="D288" t="s">
        <v>291</v>
      </c>
      <c r="E288" t="s">
        <v>291</v>
      </c>
      <c r="F288">
        <v>0</v>
      </c>
      <c r="G288">
        <v>0</v>
      </c>
      <c r="H288">
        <v>0</v>
      </c>
      <c r="I288" t="s">
        <v>291</v>
      </c>
      <c r="J288" t="s">
        <v>292</v>
      </c>
      <c r="K288" t="str">
        <f>VLOOKUP(C288,tag_dictionary!$A$1:$B$15,2,0)</f>
        <v>center</v>
      </c>
      <c r="L288" t="str">
        <f>VLOOKUP(D288,tag_dictionary!$A$1:$B$15,2,0)</f>
        <v>center</v>
      </c>
      <c r="M288" t="str">
        <f>VLOOKUP(E288,tag_dictionary!$A$1:$B$15,2,0)</f>
        <v>center</v>
      </c>
      <c r="N288">
        <f>VLOOKUP(F288,tag_dictionary!$A$1:$B$15,2,0)</f>
        <v>0</v>
      </c>
      <c r="O288">
        <f>VLOOKUP(G288,tag_dictionary!$A$1:$B$15,2,0)</f>
        <v>0</v>
      </c>
      <c r="P288">
        <f>VLOOKUP(H288,tag_dictionary!$A$1:$B$15,2,0)</f>
        <v>0</v>
      </c>
      <c r="Q288" t="str">
        <f>IF(ISNA(I288),0,VLOOKUP(I288,tag_dictionary!$A$1:$B$15,2,0))</f>
        <v>center</v>
      </c>
      <c r="R288" t="str">
        <f>IF(ISNA(J288),0,VLOOKUP(J288,tag_dictionary!$A$1:$B$15,2,0))</f>
        <v>base</v>
      </c>
      <c r="S288" t="b">
        <f t="shared" si="27"/>
        <v>0</v>
      </c>
      <c r="T288">
        <f t="shared" si="28"/>
        <v>4</v>
      </c>
      <c r="U288">
        <f t="shared" si="28"/>
        <v>0</v>
      </c>
      <c r="V288">
        <f t="shared" si="28"/>
        <v>1</v>
      </c>
      <c r="W288">
        <f t="shared" si="25"/>
        <v>0</v>
      </c>
      <c r="X288">
        <f t="shared" si="29"/>
        <v>0</v>
      </c>
      <c r="Y288" t="b">
        <f t="shared" si="26"/>
        <v>0</v>
      </c>
      <c r="Z288" t="e">
        <f>VLOOKUP(A288,'[1]tags (5)'!A:C,3,0)</f>
        <v>#N/A</v>
      </c>
      <c r="AA288" t="e">
        <f t="shared" si="30"/>
        <v>#N/A</v>
      </c>
    </row>
    <row r="289" spans="1:27" ht="15.75" thickBot="1" x14ac:dyDescent="0.3">
      <c r="A289" s="15" t="s">
        <v>205</v>
      </c>
      <c r="B289" t="s">
        <v>1014</v>
      </c>
      <c r="C289" t="s">
        <v>291</v>
      </c>
      <c r="D289" t="s">
        <v>292</v>
      </c>
      <c r="E289" t="s">
        <v>292</v>
      </c>
      <c r="F289">
        <v>0</v>
      </c>
      <c r="G289">
        <v>0</v>
      </c>
      <c r="H289">
        <v>0</v>
      </c>
      <c r="I289" t="s">
        <v>292</v>
      </c>
      <c r="J289" t="s">
        <v>293</v>
      </c>
      <c r="K289" t="str">
        <f>VLOOKUP(C289,tag_dictionary!$A$1:$B$15,2,0)</f>
        <v>center</v>
      </c>
      <c r="L289" t="str">
        <f>VLOOKUP(D289,tag_dictionary!$A$1:$B$15,2,0)</f>
        <v>base</v>
      </c>
      <c r="M289" t="str">
        <f>VLOOKUP(E289,tag_dictionary!$A$1:$B$15,2,0)</f>
        <v>base</v>
      </c>
      <c r="N289">
        <f>VLOOKUP(F289,tag_dictionary!$A$1:$B$15,2,0)</f>
        <v>0</v>
      </c>
      <c r="O289">
        <f>VLOOKUP(G289,tag_dictionary!$A$1:$B$15,2,0)</f>
        <v>0</v>
      </c>
      <c r="P289">
        <f>VLOOKUP(H289,tag_dictionary!$A$1:$B$15,2,0)</f>
        <v>0</v>
      </c>
      <c r="Q289" t="str">
        <f>IF(ISNA(I289),0,VLOOKUP(I289,tag_dictionary!$A$1:$B$15,2,0))</f>
        <v>base</v>
      </c>
      <c r="R289" t="str">
        <f>IF(ISNA(J289),0,VLOOKUP(J289,tag_dictionary!$A$1:$B$15,2,0))</f>
        <v>both</v>
      </c>
      <c r="S289" t="b">
        <f t="shared" si="27"/>
        <v>0</v>
      </c>
      <c r="T289">
        <f t="shared" si="28"/>
        <v>1</v>
      </c>
      <c r="U289">
        <f t="shared" si="28"/>
        <v>1</v>
      </c>
      <c r="V289">
        <f t="shared" si="28"/>
        <v>3</v>
      </c>
      <c r="W289">
        <f t="shared" si="25"/>
        <v>2</v>
      </c>
      <c r="X289">
        <f t="shared" si="29"/>
        <v>0</v>
      </c>
      <c r="Y289" t="b">
        <f t="shared" si="26"/>
        <v>0</v>
      </c>
      <c r="Z289" t="e">
        <f>VLOOKUP(A289,'[1]tags (5)'!A:C,3,0)</f>
        <v>#N/A</v>
      </c>
      <c r="AA289" t="e">
        <f t="shared" si="30"/>
        <v>#N/A</v>
      </c>
    </row>
    <row r="290" spans="1:27" ht="15.75" thickBot="1" x14ac:dyDescent="0.3">
      <c r="A290" s="15" t="s">
        <v>209</v>
      </c>
      <c r="B290" t="s">
        <v>1015</v>
      </c>
      <c r="C290">
        <v>0</v>
      </c>
      <c r="D290" t="s">
        <v>293</v>
      </c>
      <c r="E290" t="s">
        <v>292</v>
      </c>
      <c r="F290">
        <v>0</v>
      </c>
      <c r="G290">
        <v>0</v>
      </c>
      <c r="H290">
        <v>0</v>
      </c>
      <c r="I290" t="s">
        <v>292</v>
      </c>
      <c r="J290" t="s">
        <v>293</v>
      </c>
      <c r="K290">
        <f>VLOOKUP(C290,tag_dictionary!$A$1:$B$15,2,0)</f>
        <v>0</v>
      </c>
      <c r="L290" t="str">
        <f>VLOOKUP(D290,tag_dictionary!$A$1:$B$15,2,0)</f>
        <v>both</v>
      </c>
      <c r="M290" t="str">
        <f>VLOOKUP(E290,tag_dictionary!$A$1:$B$15,2,0)</f>
        <v>base</v>
      </c>
      <c r="N290">
        <f>VLOOKUP(F290,tag_dictionary!$A$1:$B$15,2,0)</f>
        <v>0</v>
      </c>
      <c r="O290">
        <f>VLOOKUP(G290,tag_dictionary!$A$1:$B$15,2,0)</f>
        <v>0</v>
      </c>
      <c r="P290">
        <f>VLOOKUP(H290,tag_dictionary!$A$1:$B$15,2,0)</f>
        <v>0</v>
      </c>
      <c r="Q290" t="str">
        <f>IF(ISNA(I290),0,VLOOKUP(I290,tag_dictionary!$A$1:$B$15,2,0))</f>
        <v>base</v>
      </c>
      <c r="R290" t="str">
        <f>IF(ISNA(J290),0,VLOOKUP(J290,tag_dictionary!$A$1:$B$15,2,0))</f>
        <v>both</v>
      </c>
      <c r="S290" t="b">
        <f t="shared" si="27"/>
        <v>0</v>
      </c>
      <c r="T290">
        <f t="shared" si="28"/>
        <v>0</v>
      </c>
      <c r="U290">
        <f t="shared" si="28"/>
        <v>2</v>
      </c>
      <c r="V290">
        <f t="shared" si="28"/>
        <v>2</v>
      </c>
      <c r="W290">
        <f t="shared" si="25"/>
        <v>1</v>
      </c>
      <c r="X290">
        <f t="shared" si="29"/>
        <v>2</v>
      </c>
      <c r="Y290" t="b">
        <f t="shared" si="26"/>
        <v>1</v>
      </c>
      <c r="Z290">
        <f>VLOOKUP(A290,'[1]tags (5)'!A:C,3,0)</f>
        <v>2</v>
      </c>
      <c r="AA290" t="b">
        <f t="shared" si="30"/>
        <v>1</v>
      </c>
    </row>
    <row r="291" spans="1:27" ht="15.75" thickBot="1" x14ac:dyDescent="0.3">
      <c r="A291" s="15" t="s">
        <v>227</v>
      </c>
      <c r="B291" t="s">
        <v>1016</v>
      </c>
      <c r="C291">
        <v>0</v>
      </c>
      <c r="D291">
        <v>0</v>
      </c>
      <c r="E291">
        <v>0</v>
      </c>
      <c r="F291">
        <v>0</v>
      </c>
      <c r="G291">
        <v>0</v>
      </c>
      <c r="H291">
        <v>0</v>
      </c>
      <c r="I291" t="s">
        <v>292</v>
      </c>
      <c r="J291" t="s">
        <v>293</v>
      </c>
      <c r="K291">
        <f>VLOOKUP(C291,tag_dictionary!$A$1:$B$15,2,0)</f>
        <v>0</v>
      </c>
      <c r="L291">
        <f>VLOOKUP(D291,tag_dictionary!$A$1:$B$15,2,0)</f>
        <v>0</v>
      </c>
      <c r="M291">
        <f>VLOOKUP(E291,tag_dictionary!$A$1:$B$15,2,0)</f>
        <v>0</v>
      </c>
      <c r="N291">
        <f>VLOOKUP(F291,tag_dictionary!$A$1:$B$15,2,0)</f>
        <v>0</v>
      </c>
      <c r="O291">
        <f>VLOOKUP(G291,tag_dictionary!$A$1:$B$15,2,0)</f>
        <v>0</v>
      </c>
      <c r="P291">
        <f>VLOOKUP(H291,tag_dictionary!$A$1:$B$15,2,0)</f>
        <v>0</v>
      </c>
      <c r="Q291" t="str">
        <f>IF(ISNA(I291),0,VLOOKUP(I291,tag_dictionary!$A$1:$B$15,2,0))</f>
        <v>base</v>
      </c>
      <c r="R291" t="str">
        <f>IF(ISNA(J291),0,VLOOKUP(J291,tag_dictionary!$A$1:$B$15,2,0))</f>
        <v>both</v>
      </c>
      <c r="S291" t="b">
        <f t="shared" si="27"/>
        <v>0</v>
      </c>
      <c r="T291">
        <f t="shared" ref="T291:V322" si="31">COUNTIF($K291:$R291,T$1)</f>
        <v>0</v>
      </c>
      <c r="U291">
        <f t="shared" si="31"/>
        <v>1</v>
      </c>
      <c r="V291">
        <f t="shared" si="31"/>
        <v>1</v>
      </c>
      <c r="W291">
        <f t="shared" si="25"/>
        <v>1</v>
      </c>
      <c r="X291">
        <f t="shared" si="29"/>
        <v>2</v>
      </c>
      <c r="Y291" t="b">
        <f t="shared" si="26"/>
        <v>1</v>
      </c>
      <c r="Z291">
        <f>VLOOKUP(A291,'[1]tags (5)'!A:C,3,0)</f>
        <v>2</v>
      </c>
      <c r="AA291" t="b">
        <f t="shared" si="30"/>
        <v>1</v>
      </c>
    </row>
    <row r="292" spans="1:27" ht="15.75" thickBot="1" x14ac:dyDescent="0.3">
      <c r="A292" s="15" t="s">
        <v>233</v>
      </c>
      <c r="B292" t="s">
        <v>1017</v>
      </c>
      <c r="C292" t="s">
        <v>292</v>
      </c>
      <c r="D292">
        <v>0</v>
      </c>
      <c r="E292">
        <v>0</v>
      </c>
      <c r="F292">
        <v>0</v>
      </c>
      <c r="G292">
        <v>0</v>
      </c>
      <c r="H292">
        <v>0</v>
      </c>
      <c r="I292" t="s">
        <v>292</v>
      </c>
      <c r="J292" t="s">
        <v>291</v>
      </c>
      <c r="K292" t="str">
        <f>VLOOKUP(C292,tag_dictionary!$A$1:$B$15,2,0)</f>
        <v>base</v>
      </c>
      <c r="L292">
        <f>VLOOKUP(D292,tag_dictionary!$A$1:$B$15,2,0)</f>
        <v>0</v>
      </c>
      <c r="M292">
        <f>VLOOKUP(E292,tag_dictionary!$A$1:$B$15,2,0)</f>
        <v>0</v>
      </c>
      <c r="N292">
        <f>VLOOKUP(F292,tag_dictionary!$A$1:$B$15,2,0)</f>
        <v>0</v>
      </c>
      <c r="O292">
        <f>VLOOKUP(G292,tag_dictionary!$A$1:$B$15,2,0)</f>
        <v>0</v>
      </c>
      <c r="P292">
        <f>VLOOKUP(H292,tag_dictionary!$A$1:$B$15,2,0)</f>
        <v>0</v>
      </c>
      <c r="Q292" t="str">
        <f>IF(ISNA(I292),0,VLOOKUP(I292,tag_dictionary!$A$1:$B$15,2,0))</f>
        <v>base</v>
      </c>
      <c r="R292" t="str">
        <f>IF(ISNA(J292),0,VLOOKUP(J292,tag_dictionary!$A$1:$B$15,2,0))</f>
        <v>center</v>
      </c>
      <c r="S292" t="b">
        <f t="shared" si="27"/>
        <v>0</v>
      </c>
      <c r="T292">
        <f t="shared" si="31"/>
        <v>1</v>
      </c>
      <c r="U292">
        <f t="shared" si="31"/>
        <v>0</v>
      </c>
      <c r="V292">
        <f t="shared" si="31"/>
        <v>2</v>
      </c>
      <c r="W292">
        <f t="shared" si="25"/>
        <v>2</v>
      </c>
      <c r="X292">
        <f t="shared" si="29"/>
        <v>0</v>
      </c>
      <c r="Y292" t="b">
        <f t="shared" si="26"/>
        <v>0</v>
      </c>
      <c r="Z292" t="e">
        <f>VLOOKUP(A292,'[1]tags (5)'!A:C,3,0)</f>
        <v>#N/A</v>
      </c>
      <c r="AA292" t="e">
        <f t="shared" si="30"/>
        <v>#N/A</v>
      </c>
    </row>
    <row r="293" spans="1:27" ht="15.75" thickBot="1" x14ac:dyDescent="0.3">
      <c r="A293" s="15" t="s">
        <v>234</v>
      </c>
      <c r="B293" t="s">
        <v>1427</v>
      </c>
      <c r="C293">
        <v>0</v>
      </c>
      <c r="D293">
        <v>0</v>
      </c>
      <c r="E293">
        <v>0</v>
      </c>
      <c r="F293">
        <v>0</v>
      </c>
      <c r="G293">
        <v>0</v>
      </c>
      <c r="H293">
        <v>0</v>
      </c>
      <c r="I293" t="s">
        <v>292</v>
      </c>
      <c r="J293" t="s">
        <v>293</v>
      </c>
      <c r="K293">
        <f>VLOOKUP(C293,tag_dictionary!$A$1:$B$15,2,0)</f>
        <v>0</v>
      </c>
      <c r="L293">
        <f>VLOOKUP(D293,tag_dictionary!$A$1:$B$15,2,0)</f>
        <v>0</v>
      </c>
      <c r="M293">
        <f>VLOOKUP(E293,tag_dictionary!$A$1:$B$15,2,0)</f>
        <v>0</v>
      </c>
      <c r="N293">
        <f>VLOOKUP(F293,tag_dictionary!$A$1:$B$15,2,0)</f>
        <v>0</v>
      </c>
      <c r="O293">
        <f>VLOOKUP(G293,tag_dictionary!$A$1:$B$15,2,0)</f>
        <v>0</v>
      </c>
      <c r="P293">
        <f>VLOOKUP(H293,tag_dictionary!$A$1:$B$15,2,0)</f>
        <v>0</v>
      </c>
      <c r="Q293" t="str">
        <f>IF(ISNA(I293),0,VLOOKUP(I293,tag_dictionary!$A$1:$B$15,2,0))</f>
        <v>base</v>
      </c>
      <c r="R293" t="str">
        <f>IF(ISNA(J293),0,VLOOKUP(J293,tag_dictionary!$A$1:$B$15,2,0))</f>
        <v>both</v>
      </c>
      <c r="S293" t="b">
        <f t="shared" si="27"/>
        <v>0</v>
      </c>
      <c r="T293">
        <f t="shared" si="31"/>
        <v>0</v>
      </c>
      <c r="U293">
        <f t="shared" si="31"/>
        <v>1</v>
      </c>
      <c r="V293">
        <f t="shared" si="31"/>
        <v>1</v>
      </c>
      <c r="W293">
        <f t="shared" si="25"/>
        <v>1</v>
      </c>
      <c r="X293">
        <f t="shared" si="29"/>
        <v>2</v>
      </c>
      <c r="Y293" t="b">
        <f t="shared" si="26"/>
        <v>1</v>
      </c>
      <c r="Z293">
        <f>VLOOKUP(A293,'[1]tags (5)'!A:C,3,0)</f>
        <v>2</v>
      </c>
      <c r="AA293" t="b">
        <f t="shared" si="30"/>
        <v>1</v>
      </c>
    </row>
    <row r="294" spans="1:27" ht="15.75" thickBot="1" x14ac:dyDescent="0.3">
      <c r="A294" s="15" t="s">
        <v>251</v>
      </c>
      <c r="B294" t="s">
        <v>1019</v>
      </c>
      <c r="C294">
        <v>0</v>
      </c>
      <c r="D294">
        <v>0</v>
      </c>
      <c r="E294">
        <v>0</v>
      </c>
      <c r="F294">
        <v>0</v>
      </c>
      <c r="G294" t="s">
        <v>292</v>
      </c>
      <c r="H294">
        <v>0</v>
      </c>
      <c r="I294" t="e">
        <v>#N/A</v>
      </c>
      <c r="J294" t="e">
        <v>#N/A</v>
      </c>
      <c r="K294">
        <f>VLOOKUP(C294,tag_dictionary!$A$1:$B$15,2,0)</f>
        <v>0</v>
      </c>
      <c r="L294">
        <f>VLOOKUP(D294,tag_dictionary!$A$1:$B$15,2,0)</f>
        <v>0</v>
      </c>
      <c r="M294">
        <f>VLOOKUP(E294,tag_dictionary!$A$1:$B$15,2,0)</f>
        <v>0</v>
      </c>
      <c r="N294">
        <f>VLOOKUP(F294,tag_dictionary!$A$1:$B$15,2,0)</f>
        <v>0</v>
      </c>
      <c r="O294" t="str">
        <f>VLOOKUP(G294,tag_dictionary!$A$1:$B$15,2,0)</f>
        <v>base</v>
      </c>
      <c r="P294">
        <f>VLOOKUP(H294,tag_dictionary!$A$1:$B$15,2,0)</f>
        <v>0</v>
      </c>
      <c r="Q294">
        <f>IF(ISNA(I294),0,VLOOKUP(I294,tag_dictionary!$A$1:$B$15,2,0))</f>
        <v>0</v>
      </c>
      <c r="R294">
        <f>IF(ISNA(J294),0,VLOOKUP(J294,tag_dictionary!$A$1:$B$15,2,0))</f>
        <v>0</v>
      </c>
      <c r="S294" t="b">
        <f t="shared" si="27"/>
        <v>0</v>
      </c>
      <c r="T294">
        <f t="shared" si="31"/>
        <v>0</v>
      </c>
      <c r="U294">
        <f t="shared" si="31"/>
        <v>0</v>
      </c>
      <c r="V294">
        <f t="shared" si="31"/>
        <v>1</v>
      </c>
      <c r="W294">
        <f t="shared" si="25"/>
        <v>2</v>
      </c>
      <c r="X294">
        <f t="shared" si="29"/>
        <v>2</v>
      </c>
      <c r="Y294" t="b">
        <f t="shared" si="26"/>
        <v>1</v>
      </c>
      <c r="Z294">
        <f>VLOOKUP(A294,'[1]tags (5)'!A:C,3,0)</f>
        <v>2</v>
      </c>
      <c r="AA294" t="b">
        <f t="shared" si="30"/>
        <v>1</v>
      </c>
    </row>
    <row r="295" spans="1:27" ht="15.75" thickBot="1" x14ac:dyDescent="0.3">
      <c r="A295" s="15" t="s">
        <v>255</v>
      </c>
      <c r="B295" t="s">
        <v>1020</v>
      </c>
      <c r="C295">
        <v>0</v>
      </c>
      <c r="D295">
        <v>0</v>
      </c>
      <c r="E295" t="s">
        <v>292</v>
      </c>
      <c r="F295">
        <v>0</v>
      </c>
      <c r="G295" t="s">
        <v>292</v>
      </c>
      <c r="H295">
        <v>0</v>
      </c>
      <c r="I295" t="e">
        <v>#N/A</v>
      </c>
      <c r="J295" t="e">
        <v>#N/A</v>
      </c>
      <c r="K295">
        <f>VLOOKUP(C295,tag_dictionary!$A$1:$B$15,2,0)</f>
        <v>0</v>
      </c>
      <c r="L295">
        <f>VLOOKUP(D295,tag_dictionary!$A$1:$B$15,2,0)</f>
        <v>0</v>
      </c>
      <c r="M295" t="str">
        <f>VLOOKUP(E295,tag_dictionary!$A$1:$B$15,2,0)</f>
        <v>base</v>
      </c>
      <c r="N295">
        <f>VLOOKUP(F295,tag_dictionary!$A$1:$B$15,2,0)</f>
        <v>0</v>
      </c>
      <c r="O295" t="str">
        <f>VLOOKUP(G295,tag_dictionary!$A$1:$B$15,2,0)</f>
        <v>base</v>
      </c>
      <c r="P295">
        <f>VLOOKUP(H295,tag_dictionary!$A$1:$B$15,2,0)</f>
        <v>0</v>
      </c>
      <c r="Q295">
        <f>IF(ISNA(I295),0,VLOOKUP(I295,tag_dictionary!$A$1:$B$15,2,0))</f>
        <v>0</v>
      </c>
      <c r="R295">
        <f>IF(ISNA(J295),0,VLOOKUP(J295,tag_dictionary!$A$1:$B$15,2,0))</f>
        <v>0</v>
      </c>
      <c r="S295" t="b">
        <f t="shared" si="27"/>
        <v>0</v>
      </c>
      <c r="T295">
        <f t="shared" si="31"/>
        <v>0</v>
      </c>
      <c r="U295">
        <f t="shared" si="31"/>
        <v>0</v>
      </c>
      <c r="V295">
        <f t="shared" si="31"/>
        <v>2</v>
      </c>
      <c r="W295">
        <f t="shared" si="25"/>
        <v>2</v>
      </c>
      <c r="X295">
        <f t="shared" si="29"/>
        <v>2</v>
      </c>
      <c r="Y295" t="b">
        <f t="shared" si="26"/>
        <v>1</v>
      </c>
      <c r="Z295">
        <f>VLOOKUP(A295,'[1]tags (5)'!A:C,3,0)</f>
        <v>2</v>
      </c>
      <c r="AA295" t="b">
        <f t="shared" si="30"/>
        <v>1</v>
      </c>
    </row>
    <row r="296" spans="1:27" ht="15.75" thickBot="1" x14ac:dyDescent="0.3">
      <c r="A296" s="15" t="s">
        <v>262</v>
      </c>
      <c r="B296" t="s">
        <v>1021</v>
      </c>
      <c r="C296" t="s">
        <v>292</v>
      </c>
      <c r="D296">
        <v>0</v>
      </c>
      <c r="E296">
        <v>0</v>
      </c>
      <c r="F296">
        <v>0</v>
      </c>
      <c r="G296" t="s">
        <v>292</v>
      </c>
      <c r="H296">
        <v>0</v>
      </c>
      <c r="I296" t="e">
        <v>#N/A</v>
      </c>
      <c r="J296" t="e">
        <v>#N/A</v>
      </c>
      <c r="K296" t="str">
        <f>VLOOKUP(C296,tag_dictionary!$A$1:$B$15,2,0)</f>
        <v>base</v>
      </c>
      <c r="L296">
        <f>VLOOKUP(D296,tag_dictionary!$A$1:$B$15,2,0)</f>
        <v>0</v>
      </c>
      <c r="M296">
        <f>VLOOKUP(E296,tag_dictionary!$A$1:$B$15,2,0)</f>
        <v>0</v>
      </c>
      <c r="N296">
        <f>VLOOKUP(F296,tag_dictionary!$A$1:$B$15,2,0)</f>
        <v>0</v>
      </c>
      <c r="O296" t="str">
        <f>VLOOKUP(G296,tag_dictionary!$A$1:$B$15,2,0)</f>
        <v>base</v>
      </c>
      <c r="P296">
        <f>VLOOKUP(H296,tag_dictionary!$A$1:$B$15,2,0)</f>
        <v>0</v>
      </c>
      <c r="Q296">
        <f>IF(ISNA(I296),0,VLOOKUP(I296,tag_dictionary!$A$1:$B$15,2,0))</f>
        <v>0</v>
      </c>
      <c r="R296">
        <f>IF(ISNA(J296),0,VLOOKUP(J296,tag_dictionary!$A$1:$B$15,2,0))</f>
        <v>0</v>
      </c>
      <c r="S296" t="b">
        <f t="shared" si="27"/>
        <v>0</v>
      </c>
      <c r="T296">
        <f t="shared" si="31"/>
        <v>0</v>
      </c>
      <c r="U296">
        <f t="shared" si="31"/>
        <v>0</v>
      </c>
      <c r="V296">
        <f t="shared" si="31"/>
        <v>2</v>
      </c>
      <c r="W296">
        <f t="shared" si="25"/>
        <v>2</v>
      </c>
      <c r="X296">
        <f t="shared" si="29"/>
        <v>2</v>
      </c>
      <c r="Y296" t="b">
        <f t="shared" si="26"/>
        <v>1</v>
      </c>
      <c r="Z296">
        <f>VLOOKUP(A296,'[1]tags (5)'!A:C,3,0)</f>
        <v>2</v>
      </c>
      <c r="AA296" t="b">
        <f t="shared" si="30"/>
        <v>1</v>
      </c>
    </row>
    <row r="297" spans="1:27" ht="15.75" thickBot="1" x14ac:dyDescent="0.3">
      <c r="A297" s="15" t="s">
        <v>267</v>
      </c>
      <c r="B297" t="s">
        <v>1022</v>
      </c>
      <c r="C297">
        <v>0</v>
      </c>
      <c r="D297">
        <v>0</v>
      </c>
      <c r="E297">
        <v>0</v>
      </c>
      <c r="F297">
        <v>0</v>
      </c>
      <c r="G297" t="s">
        <v>292</v>
      </c>
      <c r="H297">
        <v>0</v>
      </c>
      <c r="I297" t="e">
        <v>#N/A</v>
      </c>
      <c r="J297" t="e">
        <v>#N/A</v>
      </c>
      <c r="K297">
        <f>VLOOKUP(C297,tag_dictionary!$A$1:$B$15,2,0)</f>
        <v>0</v>
      </c>
      <c r="L297">
        <f>VLOOKUP(D297,tag_dictionary!$A$1:$B$15,2,0)</f>
        <v>0</v>
      </c>
      <c r="M297">
        <f>VLOOKUP(E297,tag_dictionary!$A$1:$B$15,2,0)</f>
        <v>0</v>
      </c>
      <c r="N297">
        <f>VLOOKUP(F297,tag_dictionary!$A$1:$B$15,2,0)</f>
        <v>0</v>
      </c>
      <c r="O297" t="str">
        <f>VLOOKUP(G297,tag_dictionary!$A$1:$B$15,2,0)</f>
        <v>base</v>
      </c>
      <c r="P297">
        <f>VLOOKUP(H297,tag_dictionary!$A$1:$B$15,2,0)</f>
        <v>0</v>
      </c>
      <c r="Q297">
        <f>IF(ISNA(I297),0,VLOOKUP(I297,tag_dictionary!$A$1:$B$15,2,0))</f>
        <v>0</v>
      </c>
      <c r="R297">
        <f>IF(ISNA(J297),0,VLOOKUP(J297,tag_dictionary!$A$1:$B$15,2,0))</f>
        <v>0</v>
      </c>
      <c r="S297" t="b">
        <f t="shared" si="27"/>
        <v>0</v>
      </c>
      <c r="T297">
        <f t="shared" si="31"/>
        <v>0</v>
      </c>
      <c r="U297">
        <f t="shared" si="31"/>
        <v>0</v>
      </c>
      <c r="V297">
        <f t="shared" si="31"/>
        <v>1</v>
      </c>
      <c r="W297">
        <f t="shared" si="25"/>
        <v>2</v>
      </c>
      <c r="X297">
        <f t="shared" si="29"/>
        <v>2</v>
      </c>
      <c r="Y297" t="b">
        <f t="shared" si="26"/>
        <v>1</v>
      </c>
      <c r="Z297">
        <f>VLOOKUP(A297,'[1]tags (5)'!A:C,3,0)</f>
        <v>2</v>
      </c>
      <c r="AA297" t="b">
        <f t="shared" si="30"/>
        <v>1</v>
      </c>
    </row>
    <row r="298" spans="1:27" ht="15.75" thickBot="1" x14ac:dyDescent="0.3">
      <c r="A298" s="15" t="s">
        <v>268</v>
      </c>
      <c r="B298" t="s">
        <v>1023</v>
      </c>
      <c r="C298">
        <v>0</v>
      </c>
      <c r="D298">
        <v>0</v>
      </c>
      <c r="E298">
        <v>0</v>
      </c>
      <c r="F298">
        <v>0</v>
      </c>
      <c r="G298" t="s">
        <v>292</v>
      </c>
      <c r="H298">
        <v>0</v>
      </c>
      <c r="I298" t="e">
        <v>#N/A</v>
      </c>
      <c r="J298" t="e">
        <v>#N/A</v>
      </c>
      <c r="K298">
        <f>VLOOKUP(C298,tag_dictionary!$A$1:$B$15,2,0)</f>
        <v>0</v>
      </c>
      <c r="L298">
        <f>VLOOKUP(D298,tag_dictionary!$A$1:$B$15,2,0)</f>
        <v>0</v>
      </c>
      <c r="M298">
        <f>VLOOKUP(E298,tag_dictionary!$A$1:$B$15,2,0)</f>
        <v>0</v>
      </c>
      <c r="N298">
        <f>VLOOKUP(F298,tag_dictionary!$A$1:$B$15,2,0)</f>
        <v>0</v>
      </c>
      <c r="O298" t="str">
        <f>VLOOKUP(G298,tag_dictionary!$A$1:$B$15,2,0)</f>
        <v>base</v>
      </c>
      <c r="P298">
        <f>VLOOKUP(H298,tag_dictionary!$A$1:$B$15,2,0)</f>
        <v>0</v>
      </c>
      <c r="Q298">
        <f>IF(ISNA(I298),0,VLOOKUP(I298,tag_dictionary!$A$1:$B$15,2,0))</f>
        <v>0</v>
      </c>
      <c r="R298">
        <f>IF(ISNA(J298),0,VLOOKUP(J298,tag_dictionary!$A$1:$B$15,2,0))</f>
        <v>0</v>
      </c>
      <c r="S298" t="b">
        <f t="shared" si="27"/>
        <v>0</v>
      </c>
      <c r="T298">
        <f t="shared" si="31"/>
        <v>0</v>
      </c>
      <c r="U298">
        <f t="shared" si="31"/>
        <v>0</v>
      </c>
      <c r="V298">
        <f t="shared" si="31"/>
        <v>1</v>
      </c>
      <c r="W298">
        <f t="shared" si="25"/>
        <v>2</v>
      </c>
      <c r="X298">
        <f t="shared" si="29"/>
        <v>2</v>
      </c>
      <c r="Y298" t="b">
        <f t="shared" si="26"/>
        <v>1</v>
      </c>
      <c r="Z298">
        <f>VLOOKUP(A298,'[1]tags (5)'!A:C,3,0)</f>
        <v>2</v>
      </c>
      <c r="AA298" t="b">
        <f t="shared" si="30"/>
        <v>1</v>
      </c>
    </row>
    <row r="299" spans="1:27" ht="15.75" thickBot="1" x14ac:dyDescent="0.3">
      <c r="A299" s="15" t="s">
        <v>270</v>
      </c>
      <c r="B299" t="s">
        <v>1024</v>
      </c>
      <c r="C299">
        <v>0</v>
      </c>
      <c r="D299">
        <v>0</v>
      </c>
      <c r="E299">
        <v>0</v>
      </c>
      <c r="F299">
        <v>0</v>
      </c>
      <c r="G299" t="s">
        <v>292</v>
      </c>
      <c r="H299">
        <v>0</v>
      </c>
      <c r="I299" t="e">
        <v>#N/A</v>
      </c>
      <c r="J299" t="e">
        <v>#N/A</v>
      </c>
      <c r="K299">
        <f>VLOOKUP(C299,tag_dictionary!$A$1:$B$15,2,0)</f>
        <v>0</v>
      </c>
      <c r="L299">
        <f>VLOOKUP(D299,tag_dictionary!$A$1:$B$15,2,0)</f>
        <v>0</v>
      </c>
      <c r="M299">
        <f>VLOOKUP(E299,tag_dictionary!$A$1:$B$15,2,0)</f>
        <v>0</v>
      </c>
      <c r="N299">
        <f>VLOOKUP(F299,tag_dictionary!$A$1:$B$15,2,0)</f>
        <v>0</v>
      </c>
      <c r="O299" t="str">
        <f>VLOOKUP(G299,tag_dictionary!$A$1:$B$15,2,0)</f>
        <v>base</v>
      </c>
      <c r="P299">
        <f>VLOOKUP(H299,tag_dictionary!$A$1:$B$15,2,0)</f>
        <v>0</v>
      </c>
      <c r="Q299">
        <f>IF(ISNA(I299),0,VLOOKUP(I299,tag_dictionary!$A$1:$B$15,2,0))</f>
        <v>0</v>
      </c>
      <c r="R299">
        <f>IF(ISNA(J299),0,VLOOKUP(J299,tag_dictionary!$A$1:$B$15,2,0))</f>
        <v>0</v>
      </c>
      <c r="S299" t="b">
        <f t="shared" si="27"/>
        <v>0</v>
      </c>
      <c r="T299">
        <f t="shared" si="31"/>
        <v>0</v>
      </c>
      <c r="U299">
        <f t="shared" si="31"/>
        <v>0</v>
      </c>
      <c r="V299">
        <f t="shared" si="31"/>
        <v>1</v>
      </c>
      <c r="W299">
        <f t="shared" si="25"/>
        <v>2</v>
      </c>
      <c r="X299">
        <f t="shared" si="29"/>
        <v>2</v>
      </c>
      <c r="Y299" t="b">
        <f t="shared" si="26"/>
        <v>1</v>
      </c>
      <c r="Z299">
        <f>VLOOKUP(A299,'[1]tags (5)'!A:C,3,0)</f>
        <v>2</v>
      </c>
      <c r="AA299" t="b">
        <f t="shared" si="30"/>
        <v>1</v>
      </c>
    </row>
    <row r="300" spans="1:27" ht="15.75" thickBot="1" x14ac:dyDescent="0.3">
      <c r="A300" s="15" t="s">
        <v>271</v>
      </c>
      <c r="B300" t="s">
        <v>1025</v>
      </c>
      <c r="C300">
        <v>0</v>
      </c>
      <c r="D300">
        <v>0</v>
      </c>
      <c r="E300">
        <v>0</v>
      </c>
      <c r="F300">
        <v>0</v>
      </c>
      <c r="G300" t="s">
        <v>292</v>
      </c>
      <c r="H300">
        <v>0</v>
      </c>
      <c r="I300" t="e">
        <v>#N/A</v>
      </c>
      <c r="J300" t="e">
        <v>#N/A</v>
      </c>
      <c r="K300">
        <f>VLOOKUP(C300,tag_dictionary!$A$1:$B$15,2,0)</f>
        <v>0</v>
      </c>
      <c r="L300">
        <f>VLOOKUP(D300,tag_dictionary!$A$1:$B$15,2,0)</f>
        <v>0</v>
      </c>
      <c r="M300">
        <f>VLOOKUP(E300,tag_dictionary!$A$1:$B$15,2,0)</f>
        <v>0</v>
      </c>
      <c r="N300">
        <f>VLOOKUP(F300,tag_dictionary!$A$1:$B$15,2,0)</f>
        <v>0</v>
      </c>
      <c r="O300" t="str">
        <f>VLOOKUP(G300,tag_dictionary!$A$1:$B$15,2,0)</f>
        <v>base</v>
      </c>
      <c r="P300">
        <f>VLOOKUP(H300,tag_dictionary!$A$1:$B$15,2,0)</f>
        <v>0</v>
      </c>
      <c r="Q300">
        <f>IF(ISNA(I300),0,VLOOKUP(I300,tag_dictionary!$A$1:$B$15,2,0))</f>
        <v>0</v>
      </c>
      <c r="R300">
        <f>IF(ISNA(J300),0,VLOOKUP(J300,tag_dictionary!$A$1:$B$15,2,0))</f>
        <v>0</v>
      </c>
      <c r="S300" t="b">
        <f t="shared" si="27"/>
        <v>0</v>
      </c>
      <c r="T300">
        <f t="shared" si="31"/>
        <v>0</v>
      </c>
      <c r="U300">
        <f t="shared" si="31"/>
        <v>0</v>
      </c>
      <c r="V300">
        <f t="shared" si="31"/>
        <v>1</v>
      </c>
      <c r="W300">
        <f t="shared" si="25"/>
        <v>2</v>
      </c>
      <c r="X300">
        <f t="shared" si="29"/>
        <v>2</v>
      </c>
      <c r="Y300" t="b">
        <f t="shared" si="26"/>
        <v>1</v>
      </c>
      <c r="Z300">
        <f>VLOOKUP(A300,'[1]tags (5)'!A:C,3,0)</f>
        <v>2</v>
      </c>
      <c r="AA300" t="b">
        <f t="shared" si="30"/>
        <v>1</v>
      </c>
    </row>
    <row r="301" spans="1:27" ht="15.75" thickBot="1" x14ac:dyDescent="0.3">
      <c r="A301" s="15" t="s">
        <v>274</v>
      </c>
      <c r="B301" t="s">
        <v>1026</v>
      </c>
      <c r="C301">
        <v>0</v>
      </c>
      <c r="D301">
        <v>0</v>
      </c>
      <c r="E301">
        <v>0</v>
      </c>
      <c r="F301">
        <v>0</v>
      </c>
      <c r="G301" t="s">
        <v>292</v>
      </c>
      <c r="H301">
        <v>0</v>
      </c>
      <c r="I301" t="e">
        <v>#N/A</v>
      </c>
      <c r="J301" t="e">
        <v>#N/A</v>
      </c>
      <c r="K301">
        <f>VLOOKUP(C301,tag_dictionary!$A$1:$B$15,2,0)</f>
        <v>0</v>
      </c>
      <c r="L301">
        <f>VLOOKUP(D301,tag_dictionary!$A$1:$B$15,2,0)</f>
        <v>0</v>
      </c>
      <c r="M301">
        <f>VLOOKUP(E301,tag_dictionary!$A$1:$B$15,2,0)</f>
        <v>0</v>
      </c>
      <c r="N301">
        <f>VLOOKUP(F301,tag_dictionary!$A$1:$B$15,2,0)</f>
        <v>0</v>
      </c>
      <c r="O301" t="str">
        <f>VLOOKUP(G301,tag_dictionary!$A$1:$B$15,2,0)</f>
        <v>base</v>
      </c>
      <c r="P301">
        <f>VLOOKUP(H301,tag_dictionary!$A$1:$B$15,2,0)</f>
        <v>0</v>
      </c>
      <c r="Q301">
        <f>IF(ISNA(I301),0,VLOOKUP(I301,tag_dictionary!$A$1:$B$15,2,0))</f>
        <v>0</v>
      </c>
      <c r="R301">
        <f>IF(ISNA(J301),0,VLOOKUP(J301,tag_dictionary!$A$1:$B$15,2,0))</f>
        <v>0</v>
      </c>
      <c r="S301" t="b">
        <f t="shared" si="27"/>
        <v>0</v>
      </c>
      <c r="T301">
        <f t="shared" si="31"/>
        <v>0</v>
      </c>
      <c r="U301">
        <f t="shared" si="31"/>
        <v>0</v>
      </c>
      <c r="V301">
        <f t="shared" si="31"/>
        <v>1</v>
      </c>
      <c r="W301">
        <f t="shared" si="25"/>
        <v>2</v>
      </c>
      <c r="X301">
        <f t="shared" si="29"/>
        <v>2</v>
      </c>
      <c r="Y301" t="b">
        <f t="shared" si="26"/>
        <v>1</v>
      </c>
      <c r="Z301">
        <f>VLOOKUP(A301,'[1]tags (5)'!A:C,3,0)</f>
        <v>2</v>
      </c>
      <c r="AA301" t="b">
        <f t="shared" si="30"/>
        <v>1</v>
      </c>
    </row>
    <row r="302" spans="1:27" ht="75.75" thickBot="1" x14ac:dyDescent="0.3">
      <c r="A302" s="2" t="s">
        <v>276</v>
      </c>
      <c r="B302" t="s">
        <v>1027</v>
      </c>
      <c r="C302">
        <v>0</v>
      </c>
      <c r="D302">
        <v>0</v>
      </c>
      <c r="E302">
        <v>0</v>
      </c>
      <c r="F302">
        <v>0</v>
      </c>
      <c r="G302" t="s">
        <v>292</v>
      </c>
      <c r="H302">
        <v>0</v>
      </c>
      <c r="I302" t="e">
        <v>#N/A</v>
      </c>
      <c r="J302" t="e">
        <v>#N/A</v>
      </c>
      <c r="K302">
        <f>VLOOKUP(C302,tag_dictionary!$A$1:$B$15,2,0)</f>
        <v>0</v>
      </c>
      <c r="L302">
        <f>VLOOKUP(D302,tag_dictionary!$A$1:$B$15,2,0)</f>
        <v>0</v>
      </c>
      <c r="M302">
        <f>VLOOKUP(E302,tag_dictionary!$A$1:$B$15,2,0)</f>
        <v>0</v>
      </c>
      <c r="N302">
        <f>VLOOKUP(F302,tag_dictionary!$A$1:$B$15,2,0)</f>
        <v>0</v>
      </c>
      <c r="O302" t="str">
        <f>VLOOKUP(G302,tag_dictionary!$A$1:$B$15,2,0)</f>
        <v>base</v>
      </c>
      <c r="P302">
        <f>VLOOKUP(H302,tag_dictionary!$A$1:$B$15,2,0)</f>
        <v>0</v>
      </c>
      <c r="Q302">
        <f>IF(ISNA(I302),0,VLOOKUP(I302,tag_dictionary!$A$1:$B$15,2,0))</f>
        <v>0</v>
      </c>
      <c r="R302">
        <f>IF(ISNA(J302),0,VLOOKUP(J302,tag_dictionary!$A$1:$B$15,2,0))</f>
        <v>0</v>
      </c>
      <c r="S302" t="b">
        <f t="shared" si="27"/>
        <v>0</v>
      </c>
      <c r="T302">
        <f t="shared" si="31"/>
        <v>0</v>
      </c>
      <c r="U302">
        <f t="shared" si="31"/>
        <v>0</v>
      </c>
      <c r="V302">
        <f t="shared" si="31"/>
        <v>1</v>
      </c>
      <c r="W302">
        <f t="shared" si="25"/>
        <v>2</v>
      </c>
      <c r="X302">
        <f t="shared" si="29"/>
        <v>2</v>
      </c>
      <c r="Y302" t="b">
        <f t="shared" si="26"/>
        <v>1</v>
      </c>
      <c r="Z302">
        <f>VLOOKUP(A302,'[1]tags (5)'!A:C,3,0)</f>
        <v>2</v>
      </c>
      <c r="AA302" t="b">
        <f t="shared" si="30"/>
        <v>1</v>
      </c>
    </row>
    <row r="303" spans="1:27" ht="60.75" thickBot="1" x14ac:dyDescent="0.3">
      <c r="A303" s="2" t="s">
        <v>408</v>
      </c>
      <c r="B303" t="s">
        <v>1028</v>
      </c>
      <c r="C303">
        <v>0</v>
      </c>
      <c r="D303">
        <v>0</v>
      </c>
      <c r="E303">
        <v>0</v>
      </c>
      <c r="F303">
        <v>0</v>
      </c>
      <c r="G303">
        <v>0</v>
      </c>
      <c r="H303">
        <v>0</v>
      </c>
      <c r="I303" t="s">
        <v>292</v>
      </c>
      <c r="J303" t="s">
        <v>293</v>
      </c>
      <c r="K303">
        <f>VLOOKUP(C303,tag_dictionary!$A$1:$B$15,2,0)</f>
        <v>0</v>
      </c>
      <c r="L303">
        <f>VLOOKUP(D303,tag_dictionary!$A$1:$B$15,2,0)</f>
        <v>0</v>
      </c>
      <c r="M303">
        <f>VLOOKUP(E303,tag_dictionary!$A$1:$B$15,2,0)</f>
        <v>0</v>
      </c>
      <c r="N303">
        <f>VLOOKUP(F303,tag_dictionary!$A$1:$B$15,2,0)</f>
        <v>0</v>
      </c>
      <c r="O303">
        <f>VLOOKUP(G303,tag_dictionary!$A$1:$B$15,2,0)</f>
        <v>0</v>
      </c>
      <c r="P303">
        <f>VLOOKUP(H303,tag_dictionary!$A$1:$B$15,2,0)</f>
        <v>0</v>
      </c>
      <c r="Q303" t="str">
        <f>IF(ISNA(I303),0,VLOOKUP(I303,tag_dictionary!$A$1:$B$15,2,0))</f>
        <v>base</v>
      </c>
      <c r="R303" t="str">
        <f>IF(ISNA(J303),0,VLOOKUP(J303,tag_dictionary!$A$1:$B$15,2,0))</f>
        <v>both</v>
      </c>
      <c r="S303" t="b">
        <f t="shared" si="27"/>
        <v>0</v>
      </c>
      <c r="T303">
        <f t="shared" si="31"/>
        <v>0</v>
      </c>
      <c r="U303">
        <f t="shared" si="31"/>
        <v>1</v>
      </c>
      <c r="V303">
        <f t="shared" si="31"/>
        <v>1</v>
      </c>
      <c r="W303">
        <f t="shared" si="25"/>
        <v>1</v>
      </c>
      <c r="X303">
        <f t="shared" si="29"/>
        <v>2</v>
      </c>
      <c r="Y303" t="b">
        <f t="shared" si="26"/>
        <v>1</v>
      </c>
      <c r="Z303">
        <f>VLOOKUP(A303,'[1]tags (5)'!A:C,3,0)</f>
        <v>2</v>
      </c>
      <c r="AA303" t="b">
        <f t="shared" si="30"/>
        <v>1</v>
      </c>
    </row>
    <row r="304" spans="1:27" ht="60.75" thickBot="1" x14ac:dyDescent="0.3">
      <c r="A304" s="2" t="s">
        <v>410</v>
      </c>
      <c r="B304" t="s">
        <v>1029</v>
      </c>
      <c r="C304">
        <v>0</v>
      </c>
      <c r="D304">
        <v>0</v>
      </c>
      <c r="E304">
        <v>0</v>
      </c>
      <c r="F304">
        <v>0</v>
      </c>
      <c r="G304">
        <v>0</v>
      </c>
      <c r="H304">
        <v>0</v>
      </c>
      <c r="I304" t="s">
        <v>292</v>
      </c>
      <c r="J304" t="s">
        <v>291</v>
      </c>
      <c r="K304">
        <f>VLOOKUP(C304,tag_dictionary!$A$1:$B$15,2,0)</f>
        <v>0</v>
      </c>
      <c r="L304">
        <f>VLOOKUP(D304,tag_dictionary!$A$1:$B$15,2,0)</f>
        <v>0</v>
      </c>
      <c r="M304">
        <f>VLOOKUP(E304,tag_dictionary!$A$1:$B$15,2,0)</f>
        <v>0</v>
      </c>
      <c r="N304">
        <f>VLOOKUP(F304,tag_dictionary!$A$1:$B$15,2,0)</f>
        <v>0</v>
      </c>
      <c r="O304">
        <f>VLOOKUP(G304,tag_dictionary!$A$1:$B$15,2,0)</f>
        <v>0</v>
      </c>
      <c r="P304">
        <f>VLOOKUP(H304,tag_dictionary!$A$1:$B$15,2,0)</f>
        <v>0</v>
      </c>
      <c r="Q304" t="str">
        <f>IF(ISNA(I304),0,VLOOKUP(I304,tag_dictionary!$A$1:$B$15,2,0))</f>
        <v>base</v>
      </c>
      <c r="R304" t="str">
        <f>IF(ISNA(J304),0,VLOOKUP(J304,tag_dictionary!$A$1:$B$15,2,0))</f>
        <v>center</v>
      </c>
      <c r="S304" t="b">
        <f t="shared" si="27"/>
        <v>0</v>
      </c>
      <c r="T304">
        <f t="shared" si="31"/>
        <v>1</v>
      </c>
      <c r="U304">
        <f t="shared" si="31"/>
        <v>0</v>
      </c>
      <c r="V304">
        <f t="shared" si="31"/>
        <v>1</v>
      </c>
      <c r="W304">
        <f t="shared" si="25"/>
        <v>0</v>
      </c>
      <c r="X304">
        <f t="shared" si="29"/>
        <v>0</v>
      </c>
      <c r="Y304" t="b">
        <f t="shared" si="26"/>
        <v>0</v>
      </c>
      <c r="Z304" t="e">
        <f>VLOOKUP(A304,'[1]tags (5)'!A:C,3,0)</f>
        <v>#N/A</v>
      </c>
      <c r="AA304" t="e">
        <f t="shared" si="30"/>
        <v>#N/A</v>
      </c>
    </row>
    <row r="305" spans="1:27" ht="105.75" thickBot="1" x14ac:dyDescent="0.3">
      <c r="A305" s="2" t="s">
        <v>416</v>
      </c>
      <c r="B305" t="s">
        <v>1030</v>
      </c>
      <c r="C305">
        <v>0</v>
      </c>
      <c r="D305">
        <v>0</v>
      </c>
      <c r="E305">
        <v>0</v>
      </c>
      <c r="F305">
        <v>0</v>
      </c>
      <c r="G305">
        <v>0</v>
      </c>
      <c r="H305">
        <v>0</v>
      </c>
      <c r="I305">
        <v>0</v>
      </c>
      <c r="J305" t="s">
        <v>292</v>
      </c>
      <c r="K305">
        <f>VLOOKUP(C305,tag_dictionary!$A$1:$B$15,2,0)</f>
        <v>0</v>
      </c>
      <c r="L305">
        <f>VLOOKUP(D305,tag_dictionary!$A$1:$B$15,2,0)</f>
        <v>0</v>
      </c>
      <c r="M305">
        <f>VLOOKUP(E305,tag_dictionary!$A$1:$B$15,2,0)</f>
        <v>0</v>
      </c>
      <c r="N305">
        <f>VLOOKUP(F305,tag_dictionary!$A$1:$B$15,2,0)</f>
        <v>0</v>
      </c>
      <c r="O305">
        <f>VLOOKUP(G305,tag_dictionary!$A$1:$B$15,2,0)</f>
        <v>0</v>
      </c>
      <c r="P305">
        <f>VLOOKUP(H305,tag_dictionary!$A$1:$B$15,2,0)</f>
        <v>0</v>
      </c>
      <c r="Q305">
        <f>IF(ISNA(I305),0,VLOOKUP(I305,tag_dictionary!$A$1:$B$15,2,0))</f>
        <v>0</v>
      </c>
      <c r="R305" t="str">
        <f>IF(ISNA(J305),0,VLOOKUP(J305,tag_dictionary!$A$1:$B$15,2,0))</f>
        <v>base</v>
      </c>
      <c r="S305" t="b">
        <f t="shared" si="27"/>
        <v>0</v>
      </c>
      <c r="T305">
        <f t="shared" si="31"/>
        <v>0</v>
      </c>
      <c r="U305">
        <f t="shared" si="31"/>
        <v>0</v>
      </c>
      <c r="V305">
        <f t="shared" si="31"/>
        <v>1</v>
      </c>
      <c r="W305">
        <f t="shared" si="25"/>
        <v>2</v>
      </c>
      <c r="X305">
        <f t="shared" si="29"/>
        <v>2</v>
      </c>
      <c r="Y305" t="b">
        <f t="shared" si="26"/>
        <v>1</v>
      </c>
      <c r="Z305">
        <f>VLOOKUP(A305,'[1]tags (5)'!A:C,3,0)</f>
        <v>2</v>
      </c>
      <c r="AA305" t="b">
        <f t="shared" si="30"/>
        <v>1</v>
      </c>
    </row>
    <row r="306" spans="1:27" ht="75.75" thickBot="1" x14ac:dyDescent="0.3">
      <c r="A306" s="2" t="s">
        <v>417</v>
      </c>
      <c r="B306" t="s">
        <v>1031</v>
      </c>
      <c r="C306">
        <v>0</v>
      </c>
      <c r="D306">
        <v>0</v>
      </c>
      <c r="E306">
        <v>0</v>
      </c>
      <c r="F306">
        <v>0</v>
      </c>
      <c r="G306">
        <v>0</v>
      </c>
      <c r="H306">
        <v>0</v>
      </c>
      <c r="I306" t="s">
        <v>291</v>
      </c>
      <c r="J306" t="s">
        <v>292</v>
      </c>
      <c r="K306">
        <f>VLOOKUP(C306,tag_dictionary!$A$1:$B$15,2,0)</f>
        <v>0</v>
      </c>
      <c r="L306">
        <f>VLOOKUP(D306,tag_dictionary!$A$1:$B$15,2,0)</f>
        <v>0</v>
      </c>
      <c r="M306">
        <f>VLOOKUP(E306,tag_dictionary!$A$1:$B$15,2,0)</f>
        <v>0</v>
      </c>
      <c r="N306">
        <f>VLOOKUP(F306,tag_dictionary!$A$1:$B$15,2,0)</f>
        <v>0</v>
      </c>
      <c r="O306">
        <f>VLOOKUP(G306,tag_dictionary!$A$1:$B$15,2,0)</f>
        <v>0</v>
      </c>
      <c r="P306">
        <f>VLOOKUP(H306,tag_dictionary!$A$1:$B$15,2,0)</f>
        <v>0</v>
      </c>
      <c r="Q306" t="str">
        <f>IF(ISNA(I306),0,VLOOKUP(I306,tag_dictionary!$A$1:$B$15,2,0))</f>
        <v>center</v>
      </c>
      <c r="R306" t="str">
        <f>IF(ISNA(J306),0,VLOOKUP(J306,tag_dictionary!$A$1:$B$15,2,0))</f>
        <v>base</v>
      </c>
      <c r="S306" t="b">
        <f t="shared" si="27"/>
        <v>0</v>
      </c>
      <c r="T306">
        <f t="shared" si="31"/>
        <v>1</v>
      </c>
      <c r="U306">
        <f t="shared" si="31"/>
        <v>0</v>
      </c>
      <c r="V306">
        <f t="shared" si="31"/>
        <v>1</v>
      </c>
      <c r="W306">
        <f t="shared" si="25"/>
        <v>0</v>
      </c>
      <c r="X306">
        <f t="shared" si="29"/>
        <v>0</v>
      </c>
      <c r="Y306" t="b">
        <f t="shared" si="26"/>
        <v>0</v>
      </c>
      <c r="Z306" t="e">
        <f>VLOOKUP(A306,'[1]tags (5)'!A:C,3,0)</f>
        <v>#N/A</v>
      </c>
      <c r="AA306" t="e">
        <f t="shared" si="30"/>
        <v>#N/A</v>
      </c>
    </row>
    <row r="307" spans="1:27" ht="90.75" thickBot="1" x14ac:dyDescent="0.3">
      <c r="A307" s="2" t="s">
        <v>419</v>
      </c>
      <c r="B307" t="s">
        <v>1032</v>
      </c>
      <c r="C307">
        <v>0</v>
      </c>
      <c r="D307">
        <v>0</v>
      </c>
      <c r="E307">
        <v>0</v>
      </c>
      <c r="F307">
        <v>0</v>
      </c>
      <c r="G307">
        <v>0</v>
      </c>
      <c r="H307">
        <v>0</v>
      </c>
      <c r="I307" t="s">
        <v>291</v>
      </c>
      <c r="J307" t="s">
        <v>292</v>
      </c>
      <c r="K307">
        <f>VLOOKUP(C307,tag_dictionary!$A$1:$B$15,2,0)</f>
        <v>0</v>
      </c>
      <c r="L307">
        <f>VLOOKUP(D307,tag_dictionary!$A$1:$B$15,2,0)</f>
        <v>0</v>
      </c>
      <c r="M307">
        <f>VLOOKUP(E307,tag_dictionary!$A$1:$B$15,2,0)</f>
        <v>0</v>
      </c>
      <c r="N307">
        <f>VLOOKUP(F307,tag_dictionary!$A$1:$B$15,2,0)</f>
        <v>0</v>
      </c>
      <c r="O307">
        <f>VLOOKUP(G307,tag_dictionary!$A$1:$B$15,2,0)</f>
        <v>0</v>
      </c>
      <c r="P307">
        <f>VLOOKUP(H307,tag_dictionary!$A$1:$B$15,2,0)</f>
        <v>0</v>
      </c>
      <c r="Q307" t="str">
        <f>IF(ISNA(I307),0,VLOOKUP(I307,tag_dictionary!$A$1:$B$15,2,0))</f>
        <v>center</v>
      </c>
      <c r="R307" t="str">
        <f>IF(ISNA(J307),0,VLOOKUP(J307,tag_dictionary!$A$1:$B$15,2,0))</f>
        <v>base</v>
      </c>
      <c r="S307" t="b">
        <f t="shared" si="27"/>
        <v>0</v>
      </c>
      <c r="T307">
        <f t="shared" si="31"/>
        <v>1</v>
      </c>
      <c r="U307">
        <f t="shared" si="31"/>
        <v>0</v>
      </c>
      <c r="V307">
        <f t="shared" si="31"/>
        <v>1</v>
      </c>
      <c r="W307">
        <f t="shared" si="25"/>
        <v>0</v>
      </c>
      <c r="X307">
        <f t="shared" si="29"/>
        <v>0</v>
      </c>
      <c r="Y307" t="b">
        <f t="shared" si="26"/>
        <v>0</v>
      </c>
      <c r="Z307" t="e">
        <f>VLOOKUP(A307,'[1]tags (5)'!A:C,3,0)</f>
        <v>#N/A</v>
      </c>
      <c r="AA307" t="e">
        <f t="shared" si="30"/>
        <v>#N/A</v>
      </c>
    </row>
    <row r="308" spans="1:27" ht="45.75" thickBot="1" x14ac:dyDescent="0.3">
      <c r="A308" s="2" t="s">
        <v>421</v>
      </c>
      <c r="B308" t="s">
        <v>1428</v>
      </c>
      <c r="C308">
        <v>0</v>
      </c>
      <c r="D308">
        <v>0</v>
      </c>
      <c r="E308">
        <v>0</v>
      </c>
      <c r="F308">
        <v>0</v>
      </c>
      <c r="G308">
        <v>0</v>
      </c>
      <c r="H308">
        <v>0</v>
      </c>
      <c r="I308" t="s">
        <v>291</v>
      </c>
      <c r="J308" t="s">
        <v>292</v>
      </c>
      <c r="K308">
        <f>VLOOKUP(C308,tag_dictionary!$A$1:$B$15,2,0)</f>
        <v>0</v>
      </c>
      <c r="L308">
        <f>VLOOKUP(D308,tag_dictionary!$A$1:$B$15,2,0)</f>
        <v>0</v>
      </c>
      <c r="M308">
        <f>VLOOKUP(E308,tag_dictionary!$A$1:$B$15,2,0)</f>
        <v>0</v>
      </c>
      <c r="N308">
        <f>VLOOKUP(F308,tag_dictionary!$A$1:$B$15,2,0)</f>
        <v>0</v>
      </c>
      <c r="O308">
        <f>VLOOKUP(G308,tag_dictionary!$A$1:$B$15,2,0)</f>
        <v>0</v>
      </c>
      <c r="P308">
        <f>VLOOKUP(H308,tag_dictionary!$A$1:$B$15,2,0)</f>
        <v>0</v>
      </c>
      <c r="Q308" t="str">
        <f>IF(ISNA(I308),0,VLOOKUP(I308,tag_dictionary!$A$1:$B$15,2,0))</f>
        <v>center</v>
      </c>
      <c r="R308" t="str">
        <f>IF(ISNA(J308),0,VLOOKUP(J308,tag_dictionary!$A$1:$B$15,2,0))</f>
        <v>base</v>
      </c>
      <c r="S308" t="b">
        <f t="shared" si="27"/>
        <v>0</v>
      </c>
      <c r="T308">
        <f t="shared" si="31"/>
        <v>1</v>
      </c>
      <c r="U308">
        <f t="shared" si="31"/>
        <v>0</v>
      </c>
      <c r="V308">
        <f t="shared" si="31"/>
        <v>1</v>
      </c>
      <c r="W308">
        <f t="shared" si="25"/>
        <v>0</v>
      </c>
      <c r="X308">
        <f t="shared" si="29"/>
        <v>0</v>
      </c>
      <c r="Y308" t="b">
        <f t="shared" si="26"/>
        <v>0</v>
      </c>
      <c r="Z308" t="e">
        <f>VLOOKUP(A308,'[1]tags (5)'!A:C,3,0)</f>
        <v>#N/A</v>
      </c>
      <c r="AA308" t="e">
        <f t="shared" si="30"/>
        <v>#N/A</v>
      </c>
    </row>
    <row r="309" spans="1:27" ht="75.75" thickBot="1" x14ac:dyDescent="0.3">
      <c r="A309" s="2" t="s">
        <v>426</v>
      </c>
      <c r="B309" t="s">
        <v>1034</v>
      </c>
      <c r="C309">
        <v>0</v>
      </c>
      <c r="D309">
        <v>0</v>
      </c>
      <c r="E309">
        <v>0</v>
      </c>
      <c r="F309">
        <v>0</v>
      </c>
      <c r="G309">
        <v>0</v>
      </c>
      <c r="H309">
        <v>0</v>
      </c>
      <c r="I309" t="s">
        <v>291</v>
      </c>
      <c r="J309" t="s">
        <v>292</v>
      </c>
      <c r="K309">
        <f>VLOOKUP(C309,tag_dictionary!$A$1:$B$15,2,0)</f>
        <v>0</v>
      </c>
      <c r="L309">
        <f>VLOOKUP(D309,tag_dictionary!$A$1:$B$15,2,0)</f>
        <v>0</v>
      </c>
      <c r="M309">
        <f>VLOOKUP(E309,tag_dictionary!$A$1:$B$15,2,0)</f>
        <v>0</v>
      </c>
      <c r="N309">
        <f>VLOOKUP(F309,tag_dictionary!$A$1:$B$15,2,0)</f>
        <v>0</v>
      </c>
      <c r="O309">
        <f>VLOOKUP(G309,tag_dictionary!$A$1:$B$15,2,0)</f>
        <v>0</v>
      </c>
      <c r="P309">
        <f>VLOOKUP(H309,tag_dictionary!$A$1:$B$15,2,0)</f>
        <v>0</v>
      </c>
      <c r="Q309" t="str">
        <f>IF(ISNA(I309),0,VLOOKUP(I309,tag_dictionary!$A$1:$B$15,2,0))</f>
        <v>center</v>
      </c>
      <c r="R309" t="str">
        <f>IF(ISNA(J309),0,VLOOKUP(J309,tag_dictionary!$A$1:$B$15,2,0))</f>
        <v>base</v>
      </c>
      <c r="S309" t="b">
        <f t="shared" si="27"/>
        <v>0</v>
      </c>
      <c r="T309">
        <f t="shared" si="31"/>
        <v>1</v>
      </c>
      <c r="U309">
        <f t="shared" si="31"/>
        <v>0</v>
      </c>
      <c r="V309">
        <f t="shared" si="31"/>
        <v>1</v>
      </c>
      <c r="W309">
        <f t="shared" si="25"/>
        <v>0</v>
      </c>
      <c r="X309">
        <f t="shared" si="29"/>
        <v>0</v>
      </c>
      <c r="Y309" t="b">
        <f t="shared" si="26"/>
        <v>0</v>
      </c>
      <c r="Z309" t="e">
        <f>VLOOKUP(A309,'[1]tags (5)'!A:C,3,0)</f>
        <v>#N/A</v>
      </c>
      <c r="AA309" t="e">
        <f t="shared" si="30"/>
        <v>#N/A</v>
      </c>
    </row>
    <row r="310" spans="1:27" ht="90.75" thickBot="1" x14ac:dyDescent="0.3">
      <c r="A310" s="2" t="s">
        <v>456</v>
      </c>
      <c r="B310" t="s">
        <v>1035</v>
      </c>
      <c r="C310">
        <v>0</v>
      </c>
      <c r="D310">
        <v>0</v>
      </c>
      <c r="E310">
        <v>0</v>
      </c>
      <c r="F310">
        <v>0</v>
      </c>
      <c r="G310">
        <v>0</v>
      </c>
      <c r="H310">
        <v>0</v>
      </c>
      <c r="I310" t="s">
        <v>292</v>
      </c>
      <c r="J310" t="s">
        <v>291</v>
      </c>
      <c r="K310">
        <f>VLOOKUP(C310,tag_dictionary!$A$1:$B$15,2,0)</f>
        <v>0</v>
      </c>
      <c r="L310">
        <f>VLOOKUP(D310,tag_dictionary!$A$1:$B$15,2,0)</f>
        <v>0</v>
      </c>
      <c r="M310">
        <f>VLOOKUP(E310,tag_dictionary!$A$1:$B$15,2,0)</f>
        <v>0</v>
      </c>
      <c r="N310">
        <f>VLOOKUP(F310,tag_dictionary!$A$1:$B$15,2,0)</f>
        <v>0</v>
      </c>
      <c r="O310">
        <f>VLOOKUP(G310,tag_dictionary!$A$1:$B$15,2,0)</f>
        <v>0</v>
      </c>
      <c r="P310">
        <f>VLOOKUP(H310,tag_dictionary!$A$1:$B$15,2,0)</f>
        <v>0</v>
      </c>
      <c r="Q310" t="str">
        <f>IF(ISNA(I310),0,VLOOKUP(I310,tag_dictionary!$A$1:$B$15,2,0))</f>
        <v>base</v>
      </c>
      <c r="R310" t="str">
        <f>IF(ISNA(J310),0,VLOOKUP(J310,tag_dictionary!$A$1:$B$15,2,0))</f>
        <v>center</v>
      </c>
      <c r="S310" t="b">
        <f t="shared" si="27"/>
        <v>0</v>
      </c>
      <c r="T310">
        <f t="shared" si="31"/>
        <v>1</v>
      </c>
      <c r="U310">
        <f t="shared" si="31"/>
        <v>0</v>
      </c>
      <c r="V310">
        <f t="shared" si="31"/>
        <v>1</v>
      </c>
      <c r="W310">
        <f t="shared" si="25"/>
        <v>0</v>
      </c>
      <c r="X310">
        <f t="shared" si="29"/>
        <v>0</v>
      </c>
      <c r="Y310" t="b">
        <f t="shared" si="26"/>
        <v>0</v>
      </c>
      <c r="Z310" t="e">
        <f>VLOOKUP(A310,'[1]tags (5)'!A:C,3,0)</f>
        <v>#N/A</v>
      </c>
      <c r="AA310" t="e">
        <f t="shared" si="30"/>
        <v>#N/A</v>
      </c>
    </row>
    <row r="311" spans="1:27" ht="105.75" thickBot="1" x14ac:dyDescent="0.3">
      <c r="A311" s="2" t="s">
        <v>466</v>
      </c>
      <c r="B311" t="s">
        <v>1429</v>
      </c>
      <c r="C311">
        <v>0</v>
      </c>
      <c r="D311">
        <v>0</v>
      </c>
      <c r="E311">
        <v>0</v>
      </c>
      <c r="F311">
        <v>0</v>
      </c>
      <c r="G311">
        <v>0</v>
      </c>
      <c r="H311">
        <v>0</v>
      </c>
      <c r="I311" t="s">
        <v>293</v>
      </c>
      <c r="J311" t="s">
        <v>292</v>
      </c>
      <c r="K311">
        <f>VLOOKUP(C311,tag_dictionary!$A$1:$B$15,2,0)</f>
        <v>0</v>
      </c>
      <c r="L311">
        <f>VLOOKUP(D311,tag_dictionary!$A$1:$B$15,2,0)</f>
        <v>0</v>
      </c>
      <c r="M311">
        <f>VLOOKUP(E311,tag_dictionary!$A$1:$B$15,2,0)</f>
        <v>0</v>
      </c>
      <c r="N311">
        <f>VLOOKUP(F311,tag_dictionary!$A$1:$B$15,2,0)</f>
        <v>0</v>
      </c>
      <c r="O311">
        <f>VLOOKUP(G311,tag_dictionary!$A$1:$B$15,2,0)</f>
        <v>0</v>
      </c>
      <c r="P311">
        <f>VLOOKUP(H311,tag_dictionary!$A$1:$B$15,2,0)</f>
        <v>0</v>
      </c>
      <c r="Q311" t="str">
        <f>IF(ISNA(I311),0,VLOOKUP(I311,tag_dictionary!$A$1:$B$15,2,0))</f>
        <v>both</v>
      </c>
      <c r="R311" t="str">
        <f>IF(ISNA(J311),0,VLOOKUP(J311,tag_dictionary!$A$1:$B$15,2,0))</f>
        <v>base</v>
      </c>
      <c r="S311" t="b">
        <f t="shared" si="27"/>
        <v>0</v>
      </c>
      <c r="T311">
        <f t="shared" si="31"/>
        <v>0</v>
      </c>
      <c r="U311">
        <f t="shared" si="31"/>
        <v>1</v>
      </c>
      <c r="V311">
        <f t="shared" si="31"/>
        <v>1</v>
      </c>
      <c r="W311">
        <f t="shared" si="25"/>
        <v>1</v>
      </c>
      <c r="X311">
        <f t="shared" si="29"/>
        <v>2</v>
      </c>
      <c r="Y311" t="b">
        <f t="shared" si="26"/>
        <v>1</v>
      </c>
      <c r="Z311">
        <f>VLOOKUP(A311,'[1]tags (5)'!A:C,3,0)</f>
        <v>2</v>
      </c>
      <c r="AA311" t="b">
        <f t="shared" si="30"/>
        <v>1</v>
      </c>
    </row>
    <row r="312" spans="1:27" ht="60.75" thickBot="1" x14ac:dyDescent="0.3">
      <c r="A312" s="2" t="s">
        <v>512</v>
      </c>
      <c r="B312" t="s">
        <v>1037</v>
      </c>
      <c r="C312">
        <v>0</v>
      </c>
      <c r="D312">
        <v>0</v>
      </c>
      <c r="E312">
        <v>0</v>
      </c>
      <c r="F312">
        <v>0</v>
      </c>
      <c r="G312">
        <v>0</v>
      </c>
      <c r="H312">
        <v>0</v>
      </c>
      <c r="I312" t="s">
        <v>291</v>
      </c>
      <c r="J312" t="s">
        <v>292</v>
      </c>
      <c r="K312">
        <f>VLOOKUP(C312,tag_dictionary!$A$1:$B$15,2,0)</f>
        <v>0</v>
      </c>
      <c r="L312">
        <f>VLOOKUP(D312,tag_dictionary!$A$1:$B$15,2,0)</f>
        <v>0</v>
      </c>
      <c r="M312">
        <f>VLOOKUP(E312,tag_dictionary!$A$1:$B$15,2,0)</f>
        <v>0</v>
      </c>
      <c r="N312">
        <f>VLOOKUP(F312,tag_dictionary!$A$1:$B$15,2,0)</f>
        <v>0</v>
      </c>
      <c r="O312">
        <f>VLOOKUP(G312,tag_dictionary!$A$1:$B$15,2,0)</f>
        <v>0</v>
      </c>
      <c r="P312">
        <f>VLOOKUP(H312,tag_dictionary!$A$1:$B$15,2,0)</f>
        <v>0</v>
      </c>
      <c r="Q312" t="str">
        <f>IF(ISNA(I312),0,VLOOKUP(I312,tag_dictionary!$A$1:$B$15,2,0))</f>
        <v>center</v>
      </c>
      <c r="R312" t="str">
        <f>IF(ISNA(J312),0,VLOOKUP(J312,tag_dictionary!$A$1:$B$15,2,0))</f>
        <v>base</v>
      </c>
      <c r="S312" t="b">
        <f t="shared" si="27"/>
        <v>0</v>
      </c>
      <c r="T312">
        <f t="shared" si="31"/>
        <v>1</v>
      </c>
      <c r="U312">
        <f t="shared" si="31"/>
        <v>0</v>
      </c>
      <c r="V312">
        <f t="shared" si="31"/>
        <v>1</v>
      </c>
      <c r="W312">
        <f t="shared" si="25"/>
        <v>0</v>
      </c>
      <c r="X312">
        <f t="shared" si="29"/>
        <v>0</v>
      </c>
      <c r="Y312" t="b">
        <f t="shared" si="26"/>
        <v>0</v>
      </c>
      <c r="Z312" t="e">
        <f>VLOOKUP(A312,'[1]tags (5)'!A:C,3,0)</f>
        <v>#N/A</v>
      </c>
      <c r="AA312" t="e">
        <f t="shared" si="30"/>
        <v>#N/A</v>
      </c>
    </row>
    <row r="313" spans="1:27" ht="60.75" thickBot="1" x14ac:dyDescent="0.3">
      <c r="A313" s="2" t="s">
        <v>514</v>
      </c>
      <c r="B313" t="s">
        <v>1039</v>
      </c>
      <c r="C313">
        <v>0</v>
      </c>
      <c r="D313">
        <v>0</v>
      </c>
      <c r="E313">
        <v>0</v>
      </c>
      <c r="F313">
        <v>0</v>
      </c>
      <c r="G313">
        <v>0</v>
      </c>
      <c r="H313">
        <v>0</v>
      </c>
      <c r="I313" t="s">
        <v>291</v>
      </c>
      <c r="J313" t="s">
        <v>292</v>
      </c>
      <c r="K313">
        <f>VLOOKUP(C313,tag_dictionary!$A$1:$B$15,2,0)</f>
        <v>0</v>
      </c>
      <c r="L313">
        <f>VLOOKUP(D313,tag_dictionary!$A$1:$B$15,2,0)</f>
        <v>0</v>
      </c>
      <c r="M313">
        <f>VLOOKUP(E313,tag_dictionary!$A$1:$B$15,2,0)</f>
        <v>0</v>
      </c>
      <c r="N313">
        <f>VLOOKUP(F313,tag_dictionary!$A$1:$B$15,2,0)</f>
        <v>0</v>
      </c>
      <c r="O313">
        <f>VLOOKUP(G313,tag_dictionary!$A$1:$B$15,2,0)</f>
        <v>0</v>
      </c>
      <c r="P313">
        <f>VLOOKUP(H313,tag_dictionary!$A$1:$B$15,2,0)</f>
        <v>0</v>
      </c>
      <c r="Q313" t="str">
        <f>IF(ISNA(I313),0,VLOOKUP(I313,tag_dictionary!$A$1:$B$15,2,0))</f>
        <v>center</v>
      </c>
      <c r="R313" t="str">
        <f>IF(ISNA(J313),0,VLOOKUP(J313,tag_dictionary!$A$1:$B$15,2,0))</f>
        <v>base</v>
      </c>
      <c r="S313" t="b">
        <f t="shared" si="27"/>
        <v>0</v>
      </c>
      <c r="T313">
        <f t="shared" si="31"/>
        <v>1</v>
      </c>
      <c r="U313">
        <f t="shared" si="31"/>
        <v>0</v>
      </c>
      <c r="V313">
        <f t="shared" si="31"/>
        <v>1</v>
      </c>
      <c r="W313">
        <f t="shared" si="25"/>
        <v>0</v>
      </c>
      <c r="X313">
        <f t="shared" si="29"/>
        <v>0</v>
      </c>
      <c r="Y313" t="b">
        <f t="shared" si="26"/>
        <v>0</v>
      </c>
      <c r="Z313" t="e">
        <f>VLOOKUP(A313,'[1]tags (5)'!A:C,3,0)</f>
        <v>#N/A</v>
      </c>
      <c r="AA313" t="e">
        <f t="shared" si="30"/>
        <v>#N/A</v>
      </c>
    </row>
    <row r="314" spans="1:27" ht="60.75" thickBot="1" x14ac:dyDescent="0.3">
      <c r="A314" s="2" t="s">
        <v>516</v>
      </c>
      <c r="B314" t="s">
        <v>1040</v>
      </c>
      <c r="C314">
        <v>0</v>
      </c>
      <c r="D314">
        <v>0</v>
      </c>
      <c r="E314">
        <v>0</v>
      </c>
      <c r="F314">
        <v>0</v>
      </c>
      <c r="G314">
        <v>0</v>
      </c>
      <c r="H314">
        <v>0</v>
      </c>
      <c r="I314" t="s">
        <v>291</v>
      </c>
      <c r="J314" t="s">
        <v>292</v>
      </c>
      <c r="K314">
        <f>VLOOKUP(C314,tag_dictionary!$A$1:$B$15,2,0)</f>
        <v>0</v>
      </c>
      <c r="L314">
        <f>VLOOKUP(D314,tag_dictionary!$A$1:$B$15,2,0)</f>
        <v>0</v>
      </c>
      <c r="M314">
        <f>VLOOKUP(E314,tag_dictionary!$A$1:$B$15,2,0)</f>
        <v>0</v>
      </c>
      <c r="N314">
        <f>VLOOKUP(F314,tag_dictionary!$A$1:$B$15,2,0)</f>
        <v>0</v>
      </c>
      <c r="O314">
        <f>VLOOKUP(G314,tag_dictionary!$A$1:$B$15,2,0)</f>
        <v>0</v>
      </c>
      <c r="P314">
        <f>VLOOKUP(H314,tag_dictionary!$A$1:$B$15,2,0)</f>
        <v>0</v>
      </c>
      <c r="Q314" t="str">
        <f>IF(ISNA(I314),0,VLOOKUP(I314,tag_dictionary!$A$1:$B$15,2,0))</f>
        <v>center</v>
      </c>
      <c r="R314" t="str">
        <f>IF(ISNA(J314),0,VLOOKUP(J314,tag_dictionary!$A$1:$B$15,2,0))</f>
        <v>base</v>
      </c>
      <c r="S314" t="b">
        <f t="shared" si="27"/>
        <v>0</v>
      </c>
      <c r="T314">
        <f t="shared" si="31"/>
        <v>1</v>
      </c>
      <c r="U314">
        <f t="shared" si="31"/>
        <v>0</v>
      </c>
      <c r="V314">
        <f t="shared" si="31"/>
        <v>1</v>
      </c>
      <c r="W314">
        <f t="shared" si="25"/>
        <v>0</v>
      </c>
      <c r="X314">
        <f t="shared" si="29"/>
        <v>0</v>
      </c>
      <c r="Y314" t="b">
        <f t="shared" si="26"/>
        <v>0</v>
      </c>
      <c r="Z314" t="e">
        <f>VLOOKUP(A314,'[1]tags (5)'!A:C,3,0)</f>
        <v>#N/A</v>
      </c>
      <c r="AA314" t="e">
        <f t="shared" si="30"/>
        <v>#N/A</v>
      </c>
    </row>
    <row r="315" spans="1:27" ht="45.75" thickBot="1" x14ac:dyDescent="0.3">
      <c r="A315" s="2" t="s">
        <v>519</v>
      </c>
      <c r="B315" t="s">
        <v>1041</v>
      </c>
      <c r="C315">
        <v>0</v>
      </c>
      <c r="D315">
        <v>0</v>
      </c>
      <c r="E315">
        <v>0</v>
      </c>
      <c r="F315">
        <v>0</v>
      </c>
      <c r="G315">
        <v>0</v>
      </c>
      <c r="H315">
        <v>0</v>
      </c>
      <c r="I315" t="s">
        <v>292</v>
      </c>
      <c r="J315" t="s">
        <v>293</v>
      </c>
      <c r="K315">
        <f>VLOOKUP(C315,tag_dictionary!$A$1:$B$15,2,0)</f>
        <v>0</v>
      </c>
      <c r="L315">
        <f>VLOOKUP(D315,tag_dictionary!$A$1:$B$15,2,0)</f>
        <v>0</v>
      </c>
      <c r="M315">
        <f>VLOOKUP(E315,tag_dictionary!$A$1:$B$15,2,0)</f>
        <v>0</v>
      </c>
      <c r="N315">
        <f>VLOOKUP(F315,tag_dictionary!$A$1:$B$15,2,0)</f>
        <v>0</v>
      </c>
      <c r="O315">
        <f>VLOOKUP(G315,tag_dictionary!$A$1:$B$15,2,0)</f>
        <v>0</v>
      </c>
      <c r="P315">
        <f>VLOOKUP(H315,tag_dictionary!$A$1:$B$15,2,0)</f>
        <v>0</v>
      </c>
      <c r="Q315" t="str">
        <f>IF(ISNA(I315),0,VLOOKUP(I315,tag_dictionary!$A$1:$B$15,2,0))</f>
        <v>base</v>
      </c>
      <c r="R315" t="str">
        <f>IF(ISNA(J315),0,VLOOKUP(J315,tag_dictionary!$A$1:$B$15,2,0))</f>
        <v>both</v>
      </c>
      <c r="S315" t="b">
        <f t="shared" si="27"/>
        <v>0</v>
      </c>
      <c r="T315">
        <f t="shared" si="31"/>
        <v>0</v>
      </c>
      <c r="U315">
        <f t="shared" si="31"/>
        <v>1</v>
      </c>
      <c r="V315">
        <f t="shared" si="31"/>
        <v>1</v>
      </c>
      <c r="W315">
        <f t="shared" si="25"/>
        <v>1</v>
      </c>
      <c r="X315">
        <f t="shared" si="29"/>
        <v>2</v>
      </c>
      <c r="Y315" t="b">
        <f t="shared" si="26"/>
        <v>1</v>
      </c>
      <c r="Z315">
        <f>VLOOKUP(A315,'[1]tags (5)'!A:C,3,0)</f>
        <v>2</v>
      </c>
      <c r="AA315" t="b">
        <f t="shared" si="30"/>
        <v>1</v>
      </c>
    </row>
    <row r="316" spans="1:27" ht="60.75" thickBot="1" x14ac:dyDescent="0.3">
      <c r="A316" s="2" t="s">
        <v>536</v>
      </c>
      <c r="B316" t="s">
        <v>1042</v>
      </c>
      <c r="C316">
        <v>0</v>
      </c>
      <c r="D316">
        <v>0</v>
      </c>
      <c r="E316">
        <v>0</v>
      </c>
      <c r="F316">
        <v>0</v>
      </c>
      <c r="G316">
        <v>0</v>
      </c>
      <c r="H316">
        <v>0</v>
      </c>
      <c r="I316" t="s">
        <v>292</v>
      </c>
      <c r="J316" t="s">
        <v>293</v>
      </c>
      <c r="K316">
        <f>VLOOKUP(C316,tag_dictionary!$A$1:$B$15,2,0)</f>
        <v>0</v>
      </c>
      <c r="L316">
        <f>VLOOKUP(D316,tag_dictionary!$A$1:$B$15,2,0)</f>
        <v>0</v>
      </c>
      <c r="M316">
        <f>VLOOKUP(E316,tag_dictionary!$A$1:$B$15,2,0)</f>
        <v>0</v>
      </c>
      <c r="N316">
        <f>VLOOKUP(F316,tag_dictionary!$A$1:$B$15,2,0)</f>
        <v>0</v>
      </c>
      <c r="O316">
        <f>VLOOKUP(G316,tag_dictionary!$A$1:$B$15,2,0)</f>
        <v>0</v>
      </c>
      <c r="P316">
        <f>VLOOKUP(H316,tag_dictionary!$A$1:$B$15,2,0)</f>
        <v>0</v>
      </c>
      <c r="Q316" t="str">
        <f>IF(ISNA(I316),0,VLOOKUP(I316,tag_dictionary!$A$1:$B$15,2,0))</f>
        <v>base</v>
      </c>
      <c r="R316" t="str">
        <f>IF(ISNA(J316),0,VLOOKUP(J316,tag_dictionary!$A$1:$B$15,2,0))</f>
        <v>both</v>
      </c>
      <c r="S316" t="b">
        <f t="shared" si="27"/>
        <v>0</v>
      </c>
      <c r="T316">
        <f t="shared" si="31"/>
        <v>0</v>
      </c>
      <c r="U316">
        <f t="shared" si="31"/>
        <v>1</v>
      </c>
      <c r="V316">
        <f t="shared" si="31"/>
        <v>1</v>
      </c>
      <c r="W316">
        <f t="shared" si="25"/>
        <v>1</v>
      </c>
      <c r="X316">
        <f t="shared" si="29"/>
        <v>2</v>
      </c>
      <c r="Y316" t="b">
        <f t="shared" si="26"/>
        <v>1</v>
      </c>
      <c r="Z316">
        <f>VLOOKUP(A316,'[1]tags (5)'!A:C,3,0)</f>
        <v>2</v>
      </c>
      <c r="AA316" t="b">
        <f t="shared" si="30"/>
        <v>1</v>
      </c>
    </row>
    <row r="317" spans="1:27" ht="15.75" thickBot="1" x14ac:dyDescent="0.3">
      <c r="A317" s="15" t="s">
        <v>20</v>
      </c>
      <c r="B317" t="s">
        <v>1043</v>
      </c>
      <c r="C317" t="s">
        <v>291</v>
      </c>
      <c r="D317" t="s">
        <v>291</v>
      </c>
      <c r="E317" t="s">
        <v>291</v>
      </c>
      <c r="F317">
        <v>0</v>
      </c>
      <c r="G317" t="s">
        <v>291</v>
      </c>
      <c r="H317">
        <v>0</v>
      </c>
      <c r="I317" t="s">
        <v>292</v>
      </c>
      <c r="J317" t="s">
        <v>292</v>
      </c>
      <c r="K317" t="str">
        <f>VLOOKUP(C317,tag_dictionary!$A$1:$B$15,2,0)</f>
        <v>center</v>
      </c>
      <c r="L317" t="str">
        <f>VLOOKUP(D317,tag_dictionary!$A$1:$B$15,2,0)</f>
        <v>center</v>
      </c>
      <c r="M317" t="str">
        <f>VLOOKUP(E317,tag_dictionary!$A$1:$B$15,2,0)</f>
        <v>center</v>
      </c>
      <c r="N317">
        <f>VLOOKUP(F317,tag_dictionary!$A$1:$B$15,2,0)</f>
        <v>0</v>
      </c>
      <c r="O317" t="str">
        <f>VLOOKUP(G317,tag_dictionary!$A$1:$B$15,2,0)</f>
        <v>center</v>
      </c>
      <c r="P317">
        <f>VLOOKUP(H317,tag_dictionary!$A$1:$B$15,2,0)</f>
        <v>0</v>
      </c>
      <c r="Q317" t="str">
        <f>IF(ISNA(I317),0,VLOOKUP(I317,tag_dictionary!$A$1:$B$15,2,0))</f>
        <v>base</v>
      </c>
      <c r="R317" t="str">
        <f>IF(ISNA(J317),0,VLOOKUP(J317,tag_dictionary!$A$1:$B$15,2,0))</f>
        <v>base</v>
      </c>
      <c r="S317" t="b">
        <f t="shared" si="27"/>
        <v>1</v>
      </c>
      <c r="T317">
        <f t="shared" si="31"/>
        <v>4</v>
      </c>
      <c r="U317">
        <f t="shared" si="31"/>
        <v>0</v>
      </c>
      <c r="V317">
        <f t="shared" si="31"/>
        <v>2</v>
      </c>
      <c r="W317">
        <f t="shared" si="25"/>
        <v>0</v>
      </c>
      <c r="X317">
        <f t="shared" si="29"/>
        <v>0</v>
      </c>
      <c r="Y317" t="b">
        <f t="shared" si="26"/>
        <v>0</v>
      </c>
      <c r="Z317" t="e">
        <f>VLOOKUP(A317,'[1]tags (5)'!A:C,3,0)</f>
        <v>#N/A</v>
      </c>
      <c r="AA317" t="e">
        <f t="shared" si="30"/>
        <v>#N/A</v>
      </c>
    </row>
    <row r="318" spans="1:27" ht="15.75" thickBot="1" x14ac:dyDescent="0.3">
      <c r="A318" s="15" t="s">
        <v>32</v>
      </c>
      <c r="B318" t="s">
        <v>1044</v>
      </c>
      <c r="C318">
        <v>0</v>
      </c>
      <c r="D318" t="s">
        <v>291</v>
      </c>
      <c r="E318">
        <v>0</v>
      </c>
      <c r="F318">
        <v>0</v>
      </c>
      <c r="G318" t="s">
        <v>291</v>
      </c>
      <c r="H318">
        <v>0</v>
      </c>
      <c r="I318" t="s">
        <v>292</v>
      </c>
      <c r="J318" t="s">
        <v>292</v>
      </c>
      <c r="K318">
        <f>VLOOKUP(C318,tag_dictionary!$A$1:$B$15,2,0)</f>
        <v>0</v>
      </c>
      <c r="L318" t="str">
        <f>VLOOKUP(D318,tag_dictionary!$A$1:$B$15,2,0)</f>
        <v>center</v>
      </c>
      <c r="M318">
        <f>VLOOKUP(E318,tag_dictionary!$A$1:$B$15,2,0)</f>
        <v>0</v>
      </c>
      <c r="N318">
        <f>VLOOKUP(F318,tag_dictionary!$A$1:$B$15,2,0)</f>
        <v>0</v>
      </c>
      <c r="O318" t="str">
        <f>VLOOKUP(G318,tag_dictionary!$A$1:$B$15,2,0)</f>
        <v>center</v>
      </c>
      <c r="P318">
        <f>VLOOKUP(H318,tag_dictionary!$A$1:$B$15,2,0)</f>
        <v>0</v>
      </c>
      <c r="Q318" t="str">
        <f>IF(ISNA(I318),0,VLOOKUP(I318,tag_dictionary!$A$1:$B$15,2,0))</f>
        <v>base</v>
      </c>
      <c r="R318" t="str">
        <f>IF(ISNA(J318),0,VLOOKUP(J318,tag_dictionary!$A$1:$B$15,2,0))</f>
        <v>base</v>
      </c>
      <c r="S318" t="b">
        <f t="shared" si="27"/>
        <v>1</v>
      </c>
      <c r="T318">
        <f t="shared" si="31"/>
        <v>2</v>
      </c>
      <c r="U318">
        <f t="shared" si="31"/>
        <v>0</v>
      </c>
      <c r="V318">
        <f t="shared" si="31"/>
        <v>2</v>
      </c>
      <c r="W318">
        <f t="shared" si="25"/>
        <v>0</v>
      </c>
      <c r="X318">
        <f t="shared" si="29"/>
        <v>0</v>
      </c>
      <c r="Y318" t="b">
        <f t="shared" si="26"/>
        <v>0</v>
      </c>
      <c r="Z318" t="e">
        <f>VLOOKUP(A318,'[1]tags (5)'!A:C,3,0)</f>
        <v>#N/A</v>
      </c>
      <c r="AA318" t="e">
        <f t="shared" si="30"/>
        <v>#N/A</v>
      </c>
    </row>
    <row r="319" spans="1:27" ht="15.75" thickBot="1" x14ac:dyDescent="0.3">
      <c r="A319" s="15" t="s">
        <v>35</v>
      </c>
      <c r="B319" t="s">
        <v>1045</v>
      </c>
      <c r="C319" t="s">
        <v>292</v>
      </c>
      <c r="D319" t="s">
        <v>292</v>
      </c>
      <c r="E319" t="s">
        <v>292</v>
      </c>
      <c r="F319" t="s">
        <v>292</v>
      </c>
      <c r="G319" t="s">
        <v>292</v>
      </c>
      <c r="H319">
        <v>0</v>
      </c>
      <c r="I319" t="e">
        <v>#N/A</v>
      </c>
      <c r="J319" t="e">
        <v>#N/A</v>
      </c>
      <c r="K319" t="str">
        <f>VLOOKUP(C319,tag_dictionary!$A$1:$B$15,2,0)</f>
        <v>base</v>
      </c>
      <c r="L319" t="str">
        <f>VLOOKUP(D319,tag_dictionary!$A$1:$B$15,2,0)</f>
        <v>base</v>
      </c>
      <c r="M319" t="str">
        <f>VLOOKUP(E319,tag_dictionary!$A$1:$B$15,2,0)</f>
        <v>base</v>
      </c>
      <c r="N319" t="str">
        <f>VLOOKUP(F319,tag_dictionary!$A$1:$B$15,2,0)</f>
        <v>base</v>
      </c>
      <c r="O319" t="str">
        <f>VLOOKUP(G319,tag_dictionary!$A$1:$B$15,2,0)</f>
        <v>base</v>
      </c>
      <c r="P319">
        <f>VLOOKUP(H319,tag_dictionary!$A$1:$B$15,2,0)</f>
        <v>0</v>
      </c>
      <c r="Q319">
        <f>IF(ISNA(I319),0,VLOOKUP(I319,tag_dictionary!$A$1:$B$15,2,0))</f>
        <v>0</v>
      </c>
      <c r="R319">
        <f>IF(ISNA(J319),0,VLOOKUP(J319,tag_dictionary!$A$1:$B$15,2,0))</f>
        <v>0</v>
      </c>
      <c r="S319" t="b">
        <f t="shared" si="27"/>
        <v>0</v>
      </c>
      <c r="T319">
        <f t="shared" si="31"/>
        <v>0</v>
      </c>
      <c r="U319">
        <f t="shared" si="31"/>
        <v>0</v>
      </c>
      <c r="V319">
        <f t="shared" si="31"/>
        <v>5</v>
      </c>
      <c r="W319">
        <f t="shared" si="25"/>
        <v>2</v>
      </c>
      <c r="X319">
        <f t="shared" si="29"/>
        <v>2</v>
      </c>
      <c r="Y319" t="b">
        <f t="shared" si="26"/>
        <v>1</v>
      </c>
      <c r="Z319">
        <f>VLOOKUP(A319,'[1]tags (5)'!A:C,3,0)</f>
        <v>2</v>
      </c>
      <c r="AA319" t="b">
        <f t="shared" si="30"/>
        <v>1</v>
      </c>
    </row>
    <row r="320" spans="1:27" ht="15.75" thickBot="1" x14ac:dyDescent="0.3">
      <c r="A320" s="15" t="s">
        <v>41</v>
      </c>
      <c r="B320" t="s">
        <v>1046</v>
      </c>
      <c r="C320">
        <v>0</v>
      </c>
      <c r="D320" t="s">
        <v>292</v>
      </c>
      <c r="E320" t="s">
        <v>292</v>
      </c>
      <c r="F320">
        <v>0</v>
      </c>
      <c r="G320" t="s">
        <v>292</v>
      </c>
      <c r="H320" t="s">
        <v>292</v>
      </c>
      <c r="I320" t="e">
        <v>#N/A</v>
      </c>
      <c r="J320" t="e">
        <v>#N/A</v>
      </c>
      <c r="K320">
        <f>VLOOKUP(C320,tag_dictionary!$A$1:$B$15,2,0)</f>
        <v>0</v>
      </c>
      <c r="L320" t="str">
        <f>VLOOKUP(D320,tag_dictionary!$A$1:$B$15,2,0)</f>
        <v>base</v>
      </c>
      <c r="M320" t="str">
        <f>VLOOKUP(E320,tag_dictionary!$A$1:$B$15,2,0)</f>
        <v>base</v>
      </c>
      <c r="N320">
        <f>VLOOKUP(F320,tag_dictionary!$A$1:$B$15,2,0)</f>
        <v>0</v>
      </c>
      <c r="O320" t="str">
        <f>VLOOKUP(G320,tag_dictionary!$A$1:$B$15,2,0)</f>
        <v>base</v>
      </c>
      <c r="P320" t="str">
        <f>VLOOKUP(H320,tag_dictionary!$A$1:$B$15,2,0)</f>
        <v>base</v>
      </c>
      <c r="Q320">
        <f>IF(ISNA(I320),0,VLOOKUP(I320,tag_dictionary!$A$1:$B$15,2,0))</f>
        <v>0</v>
      </c>
      <c r="R320">
        <f>IF(ISNA(J320),0,VLOOKUP(J320,tag_dictionary!$A$1:$B$15,2,0))</f>
        <v>0</v>
      </c>
      <c r="S320" t="b">
        <f t="shared" si="27"/>
        <v>0</v>
      </c>
      <c r="T320">
        <f t="shared" si="31"/>
        <v>0</v>
      </c>
      <c r="U320">
        <f t="shared" si="31"/>
        <v>0</v>
      </c>
      <c r="V320">
        <f t="shared" si="31"/>
        <v>4</v>
      </c>
      <c r="W320">
        <f t="shared" si="25"/>
        <v>2</v>
      </c>
      <c r="X320">
        <f t="shared" si="29"/>
        <v>2</v>
      </c>
      <c r="Y320" t="b">
        <f t="shared" si="26"/>
        <v>1</v>
      </c>
      <c r="Z320">
        <f>VLOOKUP(A320,'[1]tags (5)'!A:C,3,0)</f>
        <v>2</v>
      </c>
      <c r="AA320" t="b">
        <f t="shared" si="30"/>
        <v>1</v>
      </c>
    </row>
    <row r="321" spans="1:27" ht="15.75" thickBot="1" x14ac:dyDescent="0.3">
      <c r="A321" s="15" t="s">
        <v>42</v>
      </c>
      <c r="B321" t="s">
        <v>1047</v>
      </c>
      <c r="C321" t="s">
        <v>293</v>
      </c>
      <c r="D321" t="s">
        <v>292</v>
      </c>
      <c r="E321">
        <v>0</v>
      </c>
      <c r="F321" t="s">
        <v>291</v>
      </c>
      <c r="G321">
        <v>0</v>
      </c>
      <c r="H321">
        <v>0</v>
      </c>
      <c r="I321" t="s">
        <v>292</v>
      </c>
      <c r="J321" t="s">
        <v>292</v>
      </c>
      <c r="K321" t="str">
        <f>VLOOKUP(C321,tag_dictionary!$A$1:$B$15,2,0)</f>
        <v>both</v>
      </c>
      <c r="L321" t="str">
        <f>VLOOKUP(D321,tag_dictionary!$A$1:$B$15,2,0)</f>
        <v>base</v>
      </c>
      <c r="M321">
        <f>VLOOKUP(E321,tag_dictionary!$A$1:$B$15,2,0)</f>
        <v>0</v>
      </c>
      <c r="N321" t="str">
        <f>VLOOKUP(F321,tag_dictionary!$A$1:$B$15,2,0)</f>
        <v>center</v>
      </c>
      <c r="O321">
        <f>VLOOKUP(G321,tag_dictionary!$A$1:$B$15,2,0)</f>
        <v>0</v>
      </c>
      <c r="P321">
        <f>VLOOKUP(H321,tag_dictionary!$A$1:$B$15,2,0)</f>
        <v>0</v>
      </c>
      <c r="Q321" t="str">
        <f>IF(ISNA(I321),0,VLOOKUP(I321,tag_dictionary!$A$1:$B$15,2,0))</f>
        <v>base</v>
      </c>
      <c r="R321" t="str">
        <f>IF(ISNA(J321),0,VLOOKUP(J321,tag_dictionary!$A$1:$B$15,2,0))</f>
        <v>base</v>
      </c>
      <c r="S321" t="b">
        <f t="shared" si="27"/>
        <v>1</v>
      </c>
      <c r="T321">
        <f t="shared" si="31"/>
        <v>1</v>
      </c>
      <c r="U321">
        <f t="shared" si="31"/>
        <v>1</v>
      </c>
      <c r="V321">
        <f t="shared" si="31"/>
        <v>3</v>
      </c>
      <c r="W321">
        <f t="shared" si="25"/>
        <v>2</v>
      </c>
      <c r="X321">
        <f t="shared" si="29"/>
        <v>0</v>
      </c>
      <c r="Y321" t="b">
        <f t="shared" si="26"/>
        <v>0</v>
      </c>
      <c r="Z321" t="e">
        <f>VLOOKUP(A321,'[1]tags (5)'!A:C,3,0)</f>
        <v>#N/A</v>
      </c>
      <c r="AA321" t="e">
        <f t="shared" si="30"/>
        <v>#N/A</v>
      </c>
    </row>
    <row r="322" spans="1:27" ht="15.75" thickBot="1" x14ac:dyDescent="0.3">
      <c r="A322" s="15" t="s">
        <v>54</v>
      </c>
      <c r="B322" t="s">
        <v>1048</v>
      </c>
      <c r="C322" t="s">
        <v>292</v>
      </c>
      <c r="D322" t="s">
        <v>292</v>
      </c>
      <c r="E322" t="s">
        <v>292</v>
      </c>
      <c r="F322">
        <v>0</v>
      </c>
      <c r="G322" t="s">
        <v>291</v>
      </c>
      <c r="H322">
        <v>0</v>
      </c>
      <c r="I322" t="s">
        <v>292</v>
      </c>
      <c r="J322" t="s">
        <v>292</v>
      </c>
      <c r="K322" t="str">
        <f>VLOOKUP(C322,tag_dictionary!$A$1:$B$15,2,0)</f>
        <v>base</v>
      </c>
      <c r="L322" t="str">
        <f>VLOOKUP(D322,tag_dictionary!$A$1:$B$15,2,0)</f>
        <v>base</v>
      </c>
      <c r="M322" t="str">
        <f>VLOOKUP(E322,tag_dictionary!$A$1:$B$15,2,0)</f>
        <v>base</v>
      </c>
      <c r="N322">
        <f>VLOOKUP(F322,tag_dictionary!$A$1:$B$15,2,0)</f>
        <v>0</v>
      </c>
      <c r="O322" t="str">
        <f>VLOOKUP(G322,tag_dictionary!$A$1:$B$15,2,0)</f>
        <v>center</v>
      </c>
      <c r="P322">
        <f>VLOOKUP(H322,tag_dictionary!$A$1:$B$15,2,0)</f>
        <v>0</v>
      </c>
      <c r="Q322" t="str">
        <f>IF(ISNA(I322),0,VLOOKUP(I322,tag_dictionary!$A$1:$B$15,2,0))</f>
        <v>base</v>
      </c>
      <c r="R322" t="str">
        <f>IF(ISNA(J322),0,VLOOKUP(J322,tag_dictionary!$A$1:$B$15,2,0))</f>
        <v>base</v>
      </c>
      <c r="S322" t="b">
        <f t="shared" si="27"/>
        <v>1</v>
      </c>
      <c r="T322">
        <f t="shared" si="31"/>
        <v>1</v>
      </c>
      <c r="U322">
        <f t="shared" si="31"/>
        <v>0</v>
      </c>
      <c r="V322">
        <f t="shared" si="31"/>
        <v>5</v>
      </c>
      <c r="W322">
        <f t="shared" ref="W322:W347" si="32">MATCH(MAX(T322:V322),T322:V322,0)-1</f>
        <v>2</v>
      </c>
      <c r="X322">
        <f t="shared" si="29"/>
        <v>0</v>
      </c>
      <c r="Y322" t="b">
        <f t="shared" ref="Y322:Y347" si="33">T322*V322&lt;=0</f>
        <v>0</v>
      </c>
      <c r="Z322" t="e">
        <f>VLOOKUP(A322,'[1]tags (5)'!A:C,3,0)</f>
        <v>#N/A</v>
      </c>
      <c r="AA322" t="e">
        <f t="shared" si="30"/>
        <v>#N/A</v>
      </c>
    </row>
    <row r="323" spans="1:27" ht="15.75" thickBot="1" x14ac:dyDescent="0.3">
      <c r="A323" s="15" t="s">
        <v>57</v>
      </c>
      <c r="B323" t="s">
        <v>1073</v>
      </c>
      <c r="C323" t="s">
        <v>292</v>
      </c>
      <c r="D323" t="s">
        <v>291</v>
      </c>
      <c r="E323" t="s">
        <v>292</v>
      </c>
      <c r="F323">
        <v>0</v>
      </c>
      <c r="G323" t="s">
        <v>292</v>
      </c>
      <c r="H323">
        <v>0</v>
      </c>
      <c r="I323" t="s">
        <v>292</v>
      </c>
      <c r="J323" t="s">
        <v>293</v>
      </c>
      <c r="K323" t="str">
        <f>VLOOKUP(C323,tag_dictionary!$A$1:$B$15,2,0)</f>
        <v>base</v>
      </c>
      <c r="L323" t="str">
        <f>VLOOKUP(D323,tag_dictionary!$A$1:$B$15,2,0)</f>
        <v>center</v>
      </c>
      <c r="M323" t="str">
        <f>VLOOKUP(E323,tag_dictionary!$A$1:$B$15,2,0)</f>
        <v>base</v>
      </c>
      <c r="N323">
        <f>VLOOKUP(F323,tag_dictionary!$A$1:$B$15,2,0)</f>
        <v>0</v>
      </c>
      <c r="O323" t="str">
        <f>VLOOKUP(G323,tag_dictionary!$A$1:$B$15,2,0)</f>
        <v>base</v>
      </c>
      <c r="P323">
        <f>VLOOKUP(H323,tag_dictionary!$A$1:$B$15,2,0)</f>
        <v>0</v>
      </c>
      <c r="Q323" t="str">
        <f>IF(ISNA(I323),0,VLOOKUP(I323,tag_dictionary!$A$1:$B$15,2,0))</f>
        <v>base</v>
      </c>
      <c r="R323" t="str">
        <f>IF(ISNA(J323),0,VLOOKUP(J323,tag_dictionary!$A$1:$B$15,2,0))</f>
        <v>both</v>
      </c>
      <c r="S323" t="b">
        <f t="shared" ref="S323:S347" si="34">IF(OR(ISNA(Q323),ISNA(R323)),FALSE,IF(Q323=R323,NOT(Q323=0),FALSE))</f>
        <v>0</v>
      </c>
      <c r="T323">
        <f t="shared" ref="T323:V347" si="35">COUNTIF($K323:$R323,T$1)</f>
        <v>1</v>
      </c>
      <c r="U323">
        <f t="shared" si="35"/>
        <v>1</v>
      </c>
      <c r="V323">
        <f t="shared" si="35"/>
        <v>4</v>
      </c>
      <c r="W323">
        <f t="shared" si="32"/>
        <v>2</v>
      </c>
      <c r="X323">
        <f t="shared" ref="X323:X347" si="36">IF(AND(S323,$AB$1),MATCH(Q323,$T$1:$V$1,0)-1,IF(T323&gt;0,0,IF(V323&gt;0,2,1)))</f>
        <v>0</v>
      </c>
      <c r="Y323" t="b">
        <f t="shared" si="33"/>
        <v>0</v>
      </c>
      <c r="Z323" t="e">
        <f>VLOOKUP(A323,'[1]tags (5)'!A:C,3,0)</f>
        <v>#N/A</v>
      </c>
      <c r="AA323" t="e">
        <f t="shared" ref="AA323:AA347" si="37">X323=Z323</f>
        <v>#N/A</v>
      </c>
    </row>
    <row r="324" spans="1:27" ht="15.75" thickBot="1" x14ac:dyDescent="0.3">
      <c r="A324" s="15" t="s">
        <v>59</v>
      </c>
      <c r="B324" t="s">
        <v>965</v>
      </c>
      <c r="C324">
        <v>0</v>
      </c>
      <c r="D324" t="s">
        <v>292</v>
      </c>
      <c r="E324">
        <v>0</v>
      </c>
      <c r="F324" t="s">
        <v>292</v>
      </c>
      <c r="G324">
        <v>0</v>
      </c>
      <c r="H324" t="s">
        <v>292</v>
      </c>
      <c r="I324" t="e">
        <v>#N/A</v>
      </c>
      <c r="J324" t="e">
        <v>#N/A</v>
      </c>
      <c r="K324">
        <f>VLOOKUP(C324,tag_dictionary!$A$1:$B$15,2,0)</f>
        <v>0</v>
      </c>
      <c r="L324" t="str">
        <f>VLOOKUP(D324,tag_dictionary!$A$1:$B$15,2,0)</f>
        <v>base</v>
      </c>
      <c r="M324">
        <f>VLOOKUP(E324,tag_dictionary!$A$1:$B$15,2,0)</f>
        <v>0</v>
      </c>
      <c r="N324" t="str">
        <f>VLOOKUP(F324,tag_dictionary!$A$1:$B$15,2,0)</f>
        <v>base</v>
      </c>
      <c r="O324">
        <f>VLOOKUP(G324,tag_dictionary!$A$1:$B$15,2,0)</f>
        <v>0</v>
      </c>
      <c r="P324" t="str">
        <f>VLOOKUP(H324,tag_dictionary!$A$1:$B$15,2,0)</f>
        <v>base</v>
      </c>
      <c r="Q324">
        <f>IF(ISNA(I324),0,VLOOKUP(I324,tag_dictionary!$A$1:$B$15,2,0))</f>
        <v>0</v>
      </c>
      <c r="R324">
        <f>IF(ISNA(J324),0,VLOOKUP(J324,tag_dictionary!$A$1:$B$15,2,0))</f>
        <v>0</v>
      </c>
      <c r="S324" t="b">
        <f t="shared" si="34"/>
        <v>0</v>
      </c>
      <c r="T324">
        <f t="shared" si="35"/>
        <v>0</v>
      </c>
      <c r="U324">
        <f t="shared" si="35"/>
        <v>0</v>
      </c>
      <c r="V324">
        <f t="shared" si="35"/>
        <v>3</v>
      </c>
      <c r="W324">
        <f t="shared" si="32"/>
        <v>2</v>
      </c>
      <c r="X324">
        <f t="shared" si="36"/>
        <v>2</v>
      </c>
      <c r="Y324" t="b">
        <f t="shared" si="33"/>
        <v>1</v>
      </c>
      <c r="Z324">
        <f>VLOOKUP(A324,'[1]tags (5)'!A:C,3,0)</f>
        <v>2</v>
      </c>
      <c r="AA324" t="b">
        <f t="shared" si="37"/>
        <v>1</v>
      </c>
    </row>
    <row r="325" spans="1:27" ht="15.75" thickBot="1" x14ac:dyDescent="0.3">
      <c r="A325" s="15" t="s">
        <v>76</v>
      </c>
      <c r="B325" t="s">
        <v>966</v>
      </c>
      <c r="C325">
        <v>0</v>
      </c>
      <c r="D325" t="s">
        <v>292</v>
      </c>
      <c r="E325" t="s">
        <v>292</v>
      </c>
      <c r="F325" t="s">
        <v>292</v>
      </c>
      <c r="G325" t="s">
        <v>292</v>
      </c>
      <c r="H325">
        <v>0</v>
      </c>
      <c r="I325" t="e">
        <v>#N/A</v>
      </c>
      <c r="J325" t="e">
        <v>#N/A</v>
      </c>
      <c r="K325">
        <f>VLOOKUP(C325,tag_dictionary!$A$1:$B$15,2,0)</f>
        <v>0</v>
      </c>
      <c r="L325" t="str">
        <f>VLOOKUP(D325,tag_dictionary!$A$1:$B$15,2,0)</f>
        <v>base</v>
      </c>
      <c r="M325" t="str">
        <f>VLOOKUP(E325,tag_dictionary!$A$1:$B$15,2,0)</f>
        <v>base</v>
      </c>
      <c r="N325" t="str">
        <f>VLOOKUP(F325,tag_dictionary!$A$1:$B$15,2,0)</f>
        <v>base</v>
      </c>
      <c r="O325" t="str">
        <f>VLOOKUP(G325,tag_dictionary!$A$1:$B$15,2,0)</f>
        <v>base</v>
      </c>
      <c r="P325">
        <f>VLOOKUP(H325,tag_dictionary!$A$1:$B$15,2,0)</f>
        <v>0</v>
      </c>
      <c r="Q325">
        <f>IF(ISNA(I325),0,VLOOKUP(I325,tag_dictionary!$A$1:$B$15,2,0))</f>
        <v>0</v>
      </c>
      <c r="R325">
        <f>IF(ISNA(J325),0,VLOOKUP(J325,tag_dictionary!$A$1:$B$15,2,0))</f>
        <v>0</v>
      </c>
      <c r="S325" t="b">
        <f t="shared" si="34"/>
        <v>0</v>
      </c>
      <c r="T325">
        <f t="shared" si="35"/>
        <v>0</v>
      </c>
      <c r="U325">
        <f t="shared" si="35"/>
        <v>0</v>
      </c>
      <c r="V325">
        <f t="shared" si="35"/>
        <v>4</v>
      </c>
      <c r="W325">
        <f t="shared" si="32"/>
        <v>2</v>
      </c>
      <c r="X325">
        <f t="shared" si="36"/>
        <v>2</v>
      </c>
      <c r="Y325" t="b">
        <f t="shared" si="33"/>
        <v>1</v>
      </c>
      <c r="Z325">
        <f>VLOOKUP(A325,'[1]tags (5)'!A:C,3,0)</f>
        <v>2</v>
      </c>
      <c r="AA325" t="b">
        <f t="shared" si="37"/>
        <v>1</v>
      </c>
    </row>
    <row r="326" spans="1:27" ht="15.75" thickBot="1" x14ac:dyDescent="0.3">
      <c r="A326" s="15" t="s">
        <v>78</v>
      </c>
      <c r="B326" t="s">
        <v>966</v>
      </c>
      <c r="C326">
        <v>0</v>
      </c>
      <c r="D326" t="s">
        <v>292</v>
      </c>
      <c r="E326">
        <v>0</v>
      </c>
      <c r="F326" t="s">
        <v>292</v>
      </c>
      <c r="G326">
        <v>0</v>
      </c>
      <c r="H326" t="s">
        <v>292</v>
      </c>
      <c r="I326" t="e">
        <v>#N/A</v>
      </c>
      <c r="J326" t="e">
        <v>#N/A</v>
      </c>
      <c r="K326">
        <f>VLOOKUP(C326,tag_dictionary!$A$1:$B$15,2,0)</f>
        <v>0</v>
      </c>
      <c r="L326" t="str">
        <f>VLOOKUP(D326,tag_dictionary!$A$1:$B$15,2,0)</f>
        <v>base</v>
      </c>
      <c r="M326">
        <f>VLOOKUP(E326,tag_dictionary!$A$1:$B$15,2,0)</f>
        <v>0</v>
      </c>
      <c r="N326" t="str">
        <f>VLOOKUP(F326,tag_dictionary!$A$1:$B$15,2,0)</f>
        <v>base</v>
      </c>
      <c r="O326">
        <f>VLOOKUP(G326,tag_dictionary!$A$1:$B$15,2,0)</f>
        <v>0</v>
      </c>
      <c r="P326" t="str">
        <f>VLOOKUP(H326,tag_dictionary!$A$1:$B$15,2,0)</f>
        <v>base</v>
      </c>
      <c r="Q326">
        <f>IF(ISNA(I326),0,VLOOKUP(I326,tag_dictionary!$A$1:$B$15,2,0))</f>
        <v>0</v>
      </c>
      <c r="R326">
        <f>IF(ISNA(J326),0,VLOOKUP(J326,tag_dictionary!$A$1:$B$15,2,0))</f>
        <v>0</v>
      </c>
      <c r="S326" t="b">
        <f t="shared" si="34"/>
        <v>0</v>
      </c>
      <c r="T326">
        <f t="shared" si="35"/>
        <v>0</v>
      </c>
      <c r="U326">
        <f t="shared" si="35"/>
        <v>0</v>
      </c>
      <c r="V326">
        <f t="shared" si="35"/>
        <v>3</v>
      </c>
      <c r="W326">
        <f t="shared" si="32"/>
        <v>2</v>
      </c>
      <c r="X326">
        <f t="shared" si="36"/>
        <v>2</v>
      </c>
      <c r="Y326" t="b">
        <f t="shared" si="33"/>
        <v>1</v>
      </c>
      <c r="Z326">
        <f>VLOOKUP(A326,'[1]tags (5)'!A:C,3,0)</f>
        <v>2</v>
      </c>
      <c r="AA326" t="b">
        <f t="shared" si="37"/>
        <v>1</v>
      </c>
    </row>
    <row r="327" spans="1:27" ht="15.75" thickBot="1" x14ac:dyDescent="0.3">
      <c r="A327" s="15" t="s">
        <v>82</v>
      </c>
      <c r="B327" t="s">
        <v>1049</v>
      </c>
      <c r="C327" t="s">
        <v>292</v>
      </c>
      <c r="D327" t="s">
        <v>292</v>
      </c>
      <c r="E327" t="s">
        <v>291</v>
      </c>
      <c r="F327">
        <v>0</v>
      </c>
      <c r="G327" t="s">
        <v>292</v>
      </c>
      <c r="H327" t="s">
        <v>292</v>
      </c>
      <c r="I327">
        <v>0</v>
      </c>
      <c r="J327" t="s">
        <v>291</v>
      </c>
      <c r="K327" t="str">
        <f>VLOOKUP(C327,tag_dictionary!$A$1:$B$15,2,0)</f>
        <v>base</v>
      </c>
      <c r="L327" t="str">
        <f>VLOOKUP(D327,tag_dictionary!$A$1:$B$15,2,0)</f>
        <v>base</v>
      </c>
      <c r="M327" t="str">
        <f>VLOOKUP(E327,tag_dictionary!$A$1:$B$15,2,0)</f>
        <v>center</v>
      </c>
      <c r="N327">
        <f>VLOOKUP(F327,tag_dictionary!$A$1:$B$15,2,0)</f>
        <v>0</v>
      </c>
      <c r="O327" t="str">
        <f>VLOOKUP(G327,tag_dictionary!$A$1:$B$15,2,0)</f>
        <v>base</v>
      </c>
      <c r="P327" t="str">
        <f>VLOOKUP(H327,tag_dictionary!$A$1:$B$15,2,0)</f>
        <v>base</v>
      </c>
      <c r="Q327">
        <f>IF(ISNA(I327),0,VLOOKUP(I327,tag_dictionary!$A$1:$B$15,2,0))</f>
        <v>0</v>
      </c>
      <c r="R327" t="str">
        <f>IF(ISNA(J327),0,VLOOKUP(J327,tag_dictionary!$A$1:$B$15,2,0))</f>
        <v>center</v>
      </c>
      <c r="S327" t="b">
        <f t="shared" si="34"/>
        <v>0</v>
      </c>
      <c r="T327">
        <f t="shared" si="35"/>
        <v>2</v>
      </c>
      <c r="U327">
        <f t="shared" si="35"/>
        <v>0</v>
      </c>
      <c r="V327">
        <f t="shared" si="35"/>
        <v>4</v>
      </c>
      <c r="W327">
        <f t="shared" si="32"/>
        <v>2</v>
      </c>
      <c r="X327">
        <f t="shared" si="36"/>
        <v>0</v>
      </c>
      <c r="Y327" t="b">
        <f t="shared" si="33"/>
        <v>0</v>
      </c>
      <c r="Z327" t="e">
        <f>VLOOKUP(A327,'[1]tags (5)'!A:C,3,0)</f>
        <v>#N/A</v>
      </c>
      <c r="AA327" t="e">
        <f t="shared" si="37"/>
        <v>#N/A</v>
      </c>
    </row>
    <row r="328" spans="1:27" ht="15.75" thickBot="1" x14ac:dyDescent="0.3">
      <c r="A328" s="15" t="s">
        <v>91</v>
      </c>
      <c r="B328" t="s">
        <v>1050</v>
      </c>
      <c r="C328">
        <v>0</v>
      </c>
      <c r="D328" t="s">
        <v>292</v>
      </c>
      <c r="E328">
        <v>0</v>
      </c>
      <c r="F328" t="s">
        <v>292</v>
      </c>
      <c r="G328">
        <v>0</v>
      </c>
      <c r="H328" t="s">
        <v>292</v>
      </c>
      <c r="I328" t="e">
        <v>#N/A</v>
      </c>
      <c r="J328" t="e">
        <v>#N/A</v>
      </c>
      <c r="K328">
        <f>VLOOKUP(C328,tag_dictionary!$A$1:$B$15,2,0)</f>
        <v>0</v>
      </c>
      <c r="L328" t="str">
        <f>VLOOKUP(D328,tag_dictionary!$A$1:$B$15,2,0)</f>
        <v>base</v>
      </c>
      <c r="M328">
        <f>VLOOKUP(E328,tag_dictionary!$A$1:$B$15,2,0)</f>
        <v>0</v>
      </c>
      <c r="N328" t="str">
        <f>VLOOKUP(F328,tag_dictionary!$A$1:$B$15,2,0)</f>
        <v>base</v>
      </c>
      <c r="O328">
        <f>VLOOKUP(G328,tag_dictionary!$A$1:$B$15,2,0)</f>
        <v>0</v>
      </c>
      <c r="P328" t="str">
        <f>VLOOKUP(H328,tag_dictionary!$A$1:$B$15,2,0)</f>
        <v>base</v>
      </c>
      <c r="Q328">
        <f>IF(ISNA(I328),0,VLOOKUP(I328,tag_dictionary!$A$1:$B$15,2,0))</f>
        <v>0</v>
      </c>
      <c r="R328">
        <f>IF(ISNA(J328),0,VLOOKUP(J328,tag_dictionary!$A$1:$B$15,2,0))</f>
        <v>0</v>
      </c>
      <c r="S328" t="b">
        <f t="shared" si="34"/>
        <v>0</v>
      </c>
      <c r="T328">
        <f t="shared" si="35"/>
        <v>0</v>
      </c>
      <c r="U328">
        <f t="shared" si="35"/>
        <v>0</v>
      </c>
      <c r="V328">
        <f t="shared" si="35"/>
        <v>3</v>
      </c>
      <c r="W328">
        <f t="shared" si="32"/>
        <v>2</v>
      </c>
      <c r="X328">
        <f t="shared" si="36"/>
        <v>2</v>
      </c>
      <c r="Y328" t="b">
        <f t="shared" si="33"/>
        <v>1</v>
      </c>
      <c r="Z328">
        <f>VLOOKUP(A328,'[1]tags (5)'!A:C,3,0)</f>
        <v>2</v>
      </c>
      <c r="AA328" t="b">
        <f t="shared" si="37"/>
        <v>1</v>
      </c>
    </row>
    <row r="329" spans="1:27" ht="15.75" thickBot="1" x14ac:dyDescent="0.3">
      <c r="A329" s="15" t="s">
        <v>112</v>
      </c>
      <c r="B329" t="s">
        <v>1051</v>
      </c>
      <c r="C329">
        <v>0</v>
      </c>
      <c r="D329" t="s">
        <v>292</v>
      </c>
      <c r="E329" t="s">
        <v>292</v>
      </c>
      <c r="F329">
        <v>0</v>
      </c>
      <c r="G329" t="s">
        <v>292</v>
      </c>
      <c r="H329" t="s">
        <v>292</v>
      </c>
      <c r="I329" t="e">
        <v>#N/A</v>
      </c>
      <c r="J329" t="e">
        <v>#N/A</v>
      </c>
      <c r="K329">
        <f>VLOOKUP(C329,tag_dictionary!$A$1:$B$15,2,0)</f>
        <v>0</v>
      </c>
      <c r="L329" t="str">
        <f>VLOOKUP(D329,tag_dictionary!$A$1:$B$15,2,0)</f>
        <v>base</v>
      </c>
      <c r="M329" t="str">
        <f>VLOOKUP(E329,tag_dictionary!$A$1:$B$15,2,0)</f>
        <v>base</v>
      </c>
      <c r="N329">
        <f>VLOOKUP(F329,tag_dictionary!$A$1:$B$15,2,0)</f>
        <v>0</v>
      </c>
      <c r="O329" t="str">
        <f>VLOOKUP(G329,tag_dictionary!$A$1:$B$15,2,0)</f>
        <v>base</v>
      </c>
      <c r="P329" t="str">
        <f>VLOOKUP(H329,tag_dictionary!$A$1:$B$15,2,0)</f>
        <v>base</v>
      </c>
      <c r="Q329">
        <f>IF(ISNA(I329),0,VLOOKUP(I329,tag_dictionary!$A$1:$B$15,2,0))</f>
        <v>0</v>
      </c>
      <c r="R329">
        <f>IF(ISNA(J329),0,VLOOKUP(J329,tag_dictionary!$A$1:$B$15,2,0))</f>
        <v>0</v>
      </c>
      <c r="S329" t="b">
        <f t="shared" si="34"/>
        <v>0</v>
      </c>
      <c r="T329">
        <f t="shared" si="35"/>
        <v>0</v>
      </c>
      <c r="U329">
        <f t="shared" si="35"/>
        <v>0</v>
      </c>
      <c r="V329">
        <f t="shared" si="35"/>
        <v>4</v>
      </c>
      <c r="W329">
        <f t="shared" si="32"/>
        <v>2</v>
      </c>
      <c r="X329">
        <f t="shared" si="36"/>
        <v>2</v>
      </c>
      <c r="Y329" t="b">
        <f t="shared" si="33"/>
        <v>1</v>
      </c>
      <c r="Z329">
        <f>VLOOKUP(A329,'[1]tags (5)'!A:C,3,0)</f>
        <v>2</v>
      </c>
      <c r="AA329" t="b">
        <f t="shared" si="37"/>
        <v>1</v>
      </c>
    </row>
    <row r="330" spans="1:27" ht="15.75" thickBot="1" x14ac:dyDescent="0.3">
      <c r="A330" s="15" t="s">
        <v>114</v>
      </c>
      <c r="B330" t="s">
        <v>1074</v>
      </c>
      <c r="C330">
        <v>0</v>
      </c>
      <c r="D330" t="s">
        <v>292</v>
      </c>
      <c r="E330">
        <v>0</v>
      </c>
      <c r="F330" t="s">
        <v>292</v>
      </c>
      <c r="G330">
        <v>0</v>
      </c>
      <c r="H330" t="s">
        <v>292</v>
      </c>
      <c r="I330" t="e">
        <v>#N/A</v>
      </c>
      <c r="J330" t="e">
        <v>#N/A</v>
      </c>
      <c r="K330">
        <f>VLOOKUP(C330,tag_dictionary!$A$1:$B$15,2,0)</f>
        <v>0</v>
      </c>
      <c r="L330" t="str">
        <f>VLOOKUP(D330,tag_dictionary!$A$1:$B$15,2,0)</f>
        <v>base</v>
      </c>
      <c r="M330">
        <f>VLOOKUP(E330,tag_dictionary!$A$1:$B$15,2,0)</f>
        <v>0</v>
      </c>
      <c r="N330" t="str">
        <f>VLOOKUP(F330,tag_dictionary!$A$1:$B$15,2,0)</f>
        <v>base</v>
      </c>
      <c r="O330">
        <f>VLOOKUP(G330,tag_dictionary!$A$1:$B$15,2,0)</f>
        <v>0</v>
      </c>
      <c r="P330" t="str">
        <f>VLOOKUP(H330,tag_dictionary!$A$1:$B$15,2,0)</f>
        <v>base</v>
      </c>
      <c r="Q330">
        <f>IF(ISNA(I330),0,VLOOKUP(I330,tag_dictionary!$A$1:$B$15,2,0))</f>
        <v>0</v>
      </c>
      <c r="R330">
        <f>IF(ISNA(J330),0,VLOOKUP(J330,tag_dictionary!$A$1:$B$15,2,0))</f>
        <v>0</v>
      </c>
      <c r="S330" t="b">
        <f t="shared" si="34"/>
        <v>0</v>
      </c>
      <c r="T330">
        <f t="shared" si="35"/>
        <v>0</v>
      </c>
      <c r="U330">
        <f t="shared" si="35"/>
        <v>0</v>
      </c>
      <c r="V330">
        <f t="shared" si="35"/>
        <v>3</v>
      </c>
      <c r="W330">
        <f t="shared" si="32"/>
        <v>2</v>
      </c>
      <c r="X330">
        <f t="shared" si="36"/>
        <v>2</v>
      </c>
      <c r="Y330" t="b">
        <f t="shared" si="33"/>
        <v>1</v>
      </c>
      <c r="Z330">
        <f>VLOOKUP(A330,'[1]tags (5)'!A:C,3,0)</f>
        <v>2</v>
      </c>
      <c r="AA330" t="b">
        <f t="shared" si="37"/>
        <v>1</v>
      </c>
    </row>
    <row r="331" spans="1:27" ht="15.75" thickBot="1" x14ac:dyDescent="0.3">
      <c r="A331" s="15" t="s">
        <v>134</v>
      </c>
      <c r="B331" t="s">
        <v>1052</v>
      </c>
      <c r="C331" t="s">
        <v>292</v>
      </c>
      <c r="D331" t="s">
        <v>292</v>
      </c>
      <c r="E331" t="s">
        <v>292</v>
      </c>
      <c r="F331" t="s">
        <v>292</v>
      </c>
      <c r="G331" t="s">
        <v>292</v>
      </c>
      <c r="H331">
        <v>0</v>
      </c>
      <c r="I331" t="e">
        <v>#N/A</v>
      </c>
      <c r="J331" t="e">
        <v>#N/A</v>
      </c>
      <c r="K331" t="str">
        <f>VLOOKUP(C331,tag_dictionary!$A$1:$B$15,2,0)</f>
        <v>base</v>
      </c>
      <c r="L331" t="str">
        <f>VLOOKUP(D331,tag_dictionary!$A$1:$B$15,2,0)</f>
        <v>base</v>
      </c>
      <c r="M331" t="str">
        <f>VLOOKUP(E331,tag_dictionary!$A$1:$B$15,2,0)</f>
        <v>base</v>
      </c>
      <c r="N331" t="str">
        <f>VLOOKUP(F331,tag_dictionary!$A$1:$B$15,2,0)</f>
        <v>base</v>
      </c>
      <c r="O331" t="str">
        <f>VLOOKUP(G331,tag_dictionary!$A$1:$B$15,2,0)</f>
        <v>base</v>
      </c>
      <c r="P331">
        <f>VLOOKUP(H331,tag_dictionary!$A$1:$B$15,2,0)</f>
        <v>0</v>
      </c>
      <c r="Q331">
        <f>IF(ISNA(I331),0,VLOOKUP(I331,tag_dictionary!$A$1:$B$15,2,0))</f>
        <v>0</v>
      </c>
      <c r="R331">
        <f>IF(ISNA(J331),0,VLOOKUP(J331,tag_dictionary!$A$1:$B$15,2,0))</f>
        <v>0</v>
      </c>
      <c r="S331" t="b">
        <f t="shared" si="34"/>
        <v>0</v>
      </c>
      <c r="T331">
        <f t="shared" si="35"/>
        <v>0</v>
      </c>
      <c r="U331">
        <f t="shared" si="35"/>
        <v>0</v>
      </c>
      <c r="V331">
        <f t="shared" si="35"/>
        <v>5</v>
      </c>
      <c r="W331">
        <f t="shared" si="32"/>
        <v>2</v>
      </c>
      <c r="X331">
        <f t="shared" si="36"/>
        <v>2</v>
      </c>
      <c r="Y331" t="b">
        <f t="shared" si="33"/>
        <v>1</v>
      </c>
      <c r="Z331">
        <f>VLOOKUP(A331,'[1]tags (5)'!A:C,3,0)</f>
        <v>2</v>
      </c>
      <c r="AA331" t="b">
        <f t="shared" si="37"/>
        <v>1</v>
      </c>
    </row>
    <row r="332" spans="1:27" ht="15.75" thickBot="1" x14ac:dyDescent="0.3">
      <c r="A332" s="15" t="s">
        <v>146</v>
      </c>
      <c r="B332" t="s">
        <v>1053</v>
      </c>
      <c r="C332" t="s">
        <v>292</v>
      </c>
      <c r="D332" t="s">
        <v>292</v>
      </c>
      <c r="E332" t="s">
        <v>293</v>
      </c>
      <c r="F332" t="s">
        <v>292</v>
      </c>
      <c r="G332" t="s">
        <v>292</v>
      </c>
      <c r="H332">
        <v>0</v>
      </c>
      <c r="I332" t="e">
        <v>#N/A</v>
      </c>
      <c r="J332" t="e">
        <v>#N/A</v>
      </c>
      <c r="K332" t="str">
        <f>VLOOKUP(C332,tag_dictionary!$A$1:$B$15,2,0)</f>
        <v>base</v>
      </c>
      <c r="L332" t="str">
        <f>VLOOKUP(D332,tag_dictionary!$A$1:$B$15,2,0)</f>
        <v>base</v>
      </c>
      <c r="M332" t="str">
        <f>VLOOKUP(E332,tag_dictionary!$A$1:$B$15,2,0)</f>
        <v>both</v>
      </c>
      <c r="N332" t="str">
        <f>VLOOKUP(F332,tag_dictionary!$A$1:$B$15,2,0)</f>
        <v>base</v>
      </c>
      <c r="O332" t="str">
        <f>VLOOKUP(G332,tag_dictionary!$A$1:$B$15,2,0)</f>
        <v>base</v>
      </c>
      <c r="P332">
        <f>VLOOKUP(H332,tag_dictionary!$A$1:$B$15,2,0)</f>
        <v>0</v>
      </c>
      <c r="Q332">
        <f>IF(ISNA(I332),0,VLOOKUP(I332,tag_dictionary!$A$1:$B$15,2,0))</f>
        <v>0</v>
      </c>
      <c r="R332">
        <f>IF(ISNA(J332),0,VLOOKUP(J332,tag_dictionary!$A$1:$B$15,2,0))</f>
        <v>0</v>
      </c>
      <c r="S332" t="b">
        <f t="shared" si="34"/>
        <v>0</v>
      </c>
      <c r="T332">
        <f t="shared" si="35"/>
        <v>0</v>
      </c>
      <c r="U332">
        <f t="shared" si="35"/>
        <v>1</v>
      </c>
      <c r="V332">
        <f t="shared" si="35"/>
        <v>4</v>
      </c>
      <c r="W332">
        <f t="shared" si="32"/>
        <v>2</v>
      </c>
      <c r="X332">
        <f t="shared" si="36"/>
        <v>2</v>
      </c>
      <c r="Y332" t="b">
        <f t="shared" si="33"/>
        <v>1</v>
      </c>
      <c r="Z332">
        <f>VLOOKUP(A332,'[1]tags (5)'!A:C,3,0)</f>
        <v>2</v>
      </c>
      <c r="AA332" t="b">
        <f t="shared" si="37"/>
        <v>1</v>
      </c>
    </row>
    <row r="333" spans="1:27" ht="15.75" thickBot="1" x14ac:dyDescent="0.3">
      <c r="A333" s="15" t="s">
        <v>154</v>
      </c>
      <c r="B333" t="s">
        <v>1054</v>
      </c>
      <c r="C333">
        <v>0</v>
      </c>
      <c r="D333" t="s">
        <v>292</v>
      </c>
      <c r="E333" t="s">
        <v>293</v>
      </c>
      <c r="F333" t="s">
        <v>292</v>
      </c>
      <c r="G333" t="s">
        <v>292</v>
      </c>
      <c r="H333">
        <v>0</v>
      </c>
      <c r="I333" t="e">
        <v>#N/A</v>
      </c>
      <c r="J333" t="e">
        <v>#N/A</v>
      </c>
      <c r="K333">
        <f>VLOOKUP(C333,tag_dictionary!$A$1:$B$15,2,0)</f>
        <v>0</v>
      </c>
      <c r="L333" t="str">
        <f>VLOOKUP(D333,tag_dictionary!$A$1:$B$15,2,0)</f>
        <v>base</v>
      </c>
      <c r="M333" t="str">
        <f>VLOOKUP(E333,tag_dictionary!$A$1:$B$15,2,0)</f>
        <v>both</v>
      </c>
      <c r="N333" t="str">
        <f>VLOOKUP(F333,tag_dictionary!$A$1:$B$15,2,0)</f>
        <v>base</v>
      </c>
      <c r="O333" t="str">
        <f>VLOOKUP(G333,tag_dictionary!$A$1:$B$15,2,0)</f>
        <v>base</v>
      </c>
      <c r="P333">
        <f>VLOOKUP(H333,tag_dictionary!$A$1:$B$15,2,0)</f>
        <v>0</v>
      </c>
      <c r="Q333">
        <f>IF(ISNA(I333),0,VLOOKUP(I333,tag_dictionary!$A$1:$B$15,2,0))</f>
        <v>0</v>
      </c>
      <c r="R333">
        <f>IF(ISNA(J333),0,VLOOKUP(J333,tag_dictionary!$A$1:$B$15,2,0))</f>
        <v>0</v>
      </c>
      <c r="S333" t="b">
        <f t="shared" si="34"/>
        <v>0</v>
      </c>
      <c r="T333">
        <f t="shared" si="35"/>
        <v>0</v>
      </c>
      <c r="U333">
        <f t="shared" si="35"/>
        <v>1</v>
      </c>
      <c r="V333">
        <f t="shared" si="35"/>
        <v>3</v>
      </c>
      <c r="W333">
        <f t="shared" si="32"/>
        <v>2</v>
      </c>
      <c r="X333">
        <f t="shared" si="36"/>
        <v>2</v>
      </c>
      <c r="Y333" t="b">
        <f t="shared" si="33"/>
        <v>1</v>
      </c>
      <c r="Z333">
        <f>VLOOKUP(A333,'[1]tags (5)'!A:C,3,0)</f>
        <v>2</v>
      </c>
      <c r="AA333" t="b">
        <f t="shared" si="37"/>
        <v>1</v>
      </c>
    </row>
    <row r="334" spans="1:27" ht="15.75" thickBot="1" x14ac:dyDescent="0.3">
      <c r="A334" s="15" t="s">
        <v>155</v>
      </c>
      <c r="B334" t="s">
        <v>1055</v>
      </c>
      <c r="C334" t="s">
        <v>292</v>
      </c>
      <c r="D334" t="s">
        <v>292</v>
      </c>
      <c r="E334" t="s">
        <v>292</v>
      </c>
      <c r="F334" t="s">
        <v>292</v>
      </c>
      <c r="G334" t="s">
        <v>292</v>
      </c>
      <c r="H334">
        <v>0</v>
      </c>
      <c r="I334">
        <v>0</v>
      </c>
      <c r="J334" t="s">
        <v>291</v>
      </c>
      <c r="K334" t="str">
        <f>VLOOKUP(C334,tag_dictionary!$A$1:$B$15,2,0)</f>
        <v>base</v>
      </c>
      <c r="L334" t="str">
        <f>VLOOKUP(D334,tag_dictionary!$A$1:$B$15,2,0)</f>
        <v>base</v>
      </c>
      <c r="M334" t="str">
        <f>VLOOKUP(E334,tag_dictionary!$A$1:$B$15,2,0)</f>
        <v>base</v>
      </c>
      <c r="N334" t="str">
        <f>VLOOKUP(F334,tag_dictionary!$A$1:$B$15,2,0)</f>
        <v>base</v>
      </c>
      <c r="O334" t="str">
        <f>VLOOKUP(G334,tag_dictionary!$A$1:$B$15,2,0)</f>
        <v>base</v>
      </c>
      <c r="P334">
        <f>VLOOKUP(H334,tag_dictionary!$A$1:$B$15,2,0)</f>
        <v>0</v>
      </c>
      <c r="Q334">
        <f>IF(ISNA(I334),0,VLOOKUP(I334,tag_dictionary!$A$1:$B$15,2,0))</f>
        <v>0</v>
      </c>
      <c r="R334" t="str">
        <f>IF(ISNA(J334),0,VLOOKUP(J334,tag_dictionary!$A$1:$B$15,2,0))</f>
        <v>center</v>
      </c>
      <c r="S334" t="b">
        <f t="shared" si="34"/>
        <v>0</v>
      </c>
      <c r="T334">
        <f t="shared" si="35"/>
        <v>1</v>
      </c>
      <c r="U334">
        <f t="shared" si="35"/>
        <v>0</v>
      </c>
      <c r="V334">
        <f t="shared" si="35"/>
        <v>5</v>
      </c>
      <c r="W334">
        <f t="shared" si="32"/>
        <v>2</v>
      </c>
      <c r="X334">
        <f t="shared" si="36"/>
        <v>0</v>
      </c>
      <c r="Y334" t="b">
        <f t="shared" si="33"/>
        <v>0</v>
      </c>
      <c r="Z334" t="e">
        <f>VLOOKUP(A334,'[1]tags (5)'!A:C,3,0)</f>
        <v>#N/A</v>
      </c>
      <c r="AA334" t="e">
        <f t="shared" si="37"/>
        <v>#N/A</v>
      </c>
    </row>
    <row r="335" spans="1:27" ht="15.75" thickBot="1" x14ac:dyDescent="0.3">
      <c r="A335" s="15" t="s">
        <v>156</v>
      </c>
      <c r="B335" t="s">
        <v>1056</v>
      </c>
      <c r="C335" t="s">
        <v>295</v>
      </c>
      <c r="D335" t="s">
        <v>295</v>
      </c>
      <c r="E335">
        <v>0</v>
      </c>
      <c r="F335" t="s">
        <v>295</v>
      </c>
      <c r="G335">
        <v>0</v>
      </c>
      <c r="H335" t="s">
        <v>295</v>
      </c>
      <c r="I335" t="e">
        <v>#N/A</v>
      </c>
      <c r="J335" t="e">
        <v>#N/A</v>
      </c>
      <c r="K335" t="str">
        <f>VLOOKUP(C335,tag_dictionary!$A$1:$B$15,2,0)</f>
        <v>not center</v>
      </c>
      <c r="L335" t="str">
        <f>VLOOKUP(D335,tag_dictionary!$A$1:$B$15,2,0)</f>
        <v>not center</v>
      </c>
      <c r="M335">
        <f>VLOOKUP(E335,tag_dictionary!$A$1:$B$15,2,0)</f>
        <v>0</v>
      </c>
      <c r="N335" t="str">
        <f>VLOOKUP(F335,tag_dictionary!$A$1:$B$15,2,0)</f>
        <v>not center</v>
      </c>
      <c r="O335">
        <f>VLOOKUP(G335,tag_dictionary!$A$1:$B$15,2,0)</f>
        <v>0</v>
      </c>
      <c r="P335" t="str">
        <f>VLOOKUP(H335,tag_dictionary!$A$1:$B$15,2,0)</f>
        <v>not center</v>
      </c>
      <c r="Q335">
        <f>IF(ISNA(I335),0,VLOOKUP(I335,tag_dictionary!$A$1:$B$15,2,0))</f>
        <v>0</v>
      </c>
      <c r="R335">
        <f>IF(ISNA(J335),0,VLOOKUP(J335,tag_dictionary!$A$1:$B$15,2,0))</f>
        <v>0</v>
      </c>
      <c r="S335" t="b">
        <f t="shared" si="34"/>
        <v>0</v>
      </c>
      <c r="T335">
        <f t="shared" si="35"/>
        <v>0</v>
      </c>
      <c r="U335">
        <f t="shared" si="35"/>
        <v>0</v>
      </c>
      <c r="V335">
        <f t="shared" si="35"/>
        <v>0</v>
      </c>
      <c r="W335">
        <f t="shared" si="32"/>
        <v>0</v>
      </c>
      <c r="X335">
        <f t="shared" si="36"/>
        <v>1</v>
      </c>
      <c r="Y335" t="b">
        <f t="shared" si="33"/>
        <v>1</v>
      </c>
      <c r="Z335">
        <f>VLOOKUP(A335,'[1]tags (5)'!A:C,3,0)</f>
        <v>1</v>
      </c>
      <c r="AA335" t="b">
        <f t="shared" si="37"/>
        <v>1</v>
      </c>
    </row>
    <row r="336" spans="1:27" ht="15.75" thickBot="1" x14ac:dyDescent="0.3">
      <c r="A336" s="15" t="s">
        <v>159</v>
      </c>
      <c r="B336" t="s">
        <v>1057</v>
      </c>
      <c r="C336">
        <v>0</v>
      </c>
      <c r="D336" t="s">
        <v>292</v>
      </c>
      <c r="E336" t="s">
        <v>292</v>
      </c>
      <c r="F336">
        <v>0</v>
      </c>
      <c r="G336" t="s">
        <v>292</v>
      </c>
      <c r="H336" t="s">
        <v>292</v>
      </c>
      <c r="I336">
        <v>0</v>
      </c>
      <c r="J336" t="s">
        <v>291</v>
      </c>
      <c r="K336">
        <f>VLOOKUP(C336,tag_dictionary!$A$1:$B$15,2,0)</f>
        <v>0</v>
      </c>
      <c r="L336" t="str">
        <f>VLOOKUP(D336,tag_dictionary!$A$1:$B$15,2,0)</f>
        <v>base</v>
      </c>
      <c r="M336" t="str">
        <f>VLOOKUP(E336,tag_dictionary!$A$1:$B$15,2,0)</f>
        <v>base</v>
      </c>
      <c r="N336">
        <f>VLOOKUP(F336,tag_dictionary!$A$1:$B$15,2,0)</f>
        <v>0</v>
      </c>
      <c r="O336" t="str">
        <f>VLOOKUP(G336,tag_dictionary!$A$1:$B$15,2,0)</f>
        <v>base</v>
      </c>
      <c r="P336" t="str">
        <f>VLOOKUP(H336,tag_dictionary!$A$1:$B$15,2,0)</f>
        <v>base</v>
      </c>
      <c r="Q336">
        <f>IF(ISNA(I336),0,VLOOKUP(I336,tag_dictionary!$A$1:$B$15,2,0))</f>
        <v>0</v>
      </c>
      <c r="R336" t="str">
        <f>IF(ISNA(J336),0,VLOOKUP(J336,tag_dictionary!$A$1:$B$15,2,0))</f>
        <v>center</v>
      </c>
      <c r="S336" t="b">
        <f t="shared" si="34"/>
        <v>0</v>
      </c>
      <c r="T336">
        <f t="shared" si="35"/>
        <v>1</v>
      </c>
      <c r="U336">
        <f t="shared" si="35"/>
        <v>0</v>
      </c>
      <c r="V336">
        <f t="shared" si="35"/>
        <v>4</v>
      </c>
      <c r="W336">
        <f t="shared" si="32"/>
        <v>2</v>
      </c>
      <c r="X336">
        <f t="shared" si="36"/>
        <v>0</v>
      </c>
      <c r="Y336" t="b">
        <f t="shared" si="33"/>
        <v>0</v>
      </c>
      <c r="Z336" t="e">
        <f>VLOOKUP(A336,'[1]tags (5)'!A:C,3,0)</f>
        <v>#N/A</v>
      </c>
      <c r="AA336" t="e">
        <f t="shared" si="37"/>
        <v>#N/A</v>
      </c>
    </row>
    <row r="337" spans="1:27" ht="15.75" thickBot="1" x14ac:dyDescent="0.3">
      <c r="A337" s="15" t="s">
        <v>166</v>
      </c>
      <c r="B337" t="s">
        <v>1058</v>
      </c>
      <c r="C337">
        <v>0</v>
      </c>
      <c r="D337" t="s">
        <v>292</v>
      </c>
      <c r="E337" t="s">
        <v>292</v>
      </c>
      <c r="F337">
        <v>0</v>
      </c>
      <c r="G337" t="s">
        <v>292</v>
      </c>
      <c r="H337" t="s">
        <v>292</v>
      </c>
      <c r="I337" t="s">
        <v>293</v>
      </c>
      <c r="J337" t="s">
        <v>291</v>
      </c>
      <c r="K337">
        <f>VLOOKUP(C337,tag_dictionary!$A$1:$B$15,2,0)</f>
        <v>0</v>
      </c>
      <c r="L337" t="str">
        <f>VLOOKUP(D337,tag_dictionary!$A$1:$B$15,2,0)</f>
        <v>base</v>
      </c>
      <c r="M337" t="str">
        <f>VLOOKUP(E337,tag_dictionary!$A$1:$B$15,2,0)</f>
        <v>base</v>
      </c>
      <c r="N337">
        <f>VLOOKUP(F337,tag_dictionary!$A$1:$B$15,2,0)</f>
        <v>0</v>
      </c>
      <c r="O337" t="str">
        <f>VLOOKUP(G337,tag_dictionary!$A$1:$B$15,2,0)</f>
        <v>base</v>
      </c>
      <c r="P337" t="str">
        <f>VLOOKUP(H337,tag_dictionary!$A$1:$B$15,2,0)</f>
        <v>base</v>
      </c>
      <c r="Q337" t="str">
        <f>IF(ISNA(I337),0,VLOOKUP(I337,tag_dictionary!$A$1:$B$15,2,0))</f>
        <v>both</v>
      </c>
      <c r="R337" t="str">
        <f>IF(ISNA(J337),0,VLOOKUP(J337,tag_dictionary!$A$1:$B$15,2,0))</f>
        <v>center</v>
      </c>
      <c r="S337" t="b">
        <f t="shared" si="34"/>
        <v>0</v>
      </c>
      <c r="T337">
        <f t="shared" si="35"/>
        <v>1</v>
      </c>
      <c r="U337">
        <f t="shared" si="35"/>
        <v>1</v>
      </c>
      <c r="V337">
        <f t="shared" si="35"/>
        <v>4</v>
      </c>
      <c r="W337">
        <f t="shared" si="32"/>
        <v>2</v>
      </c>
      <c r="X337">
        <f t="shared" si="36"/>
        <v>0</v>
      </c>
      <c r="Y337" t="b">
        <f t="shared" si="33"/>
        <v>0</v>
      </c>
      <c r="Z337" t="e">
        <f>VLOOKUP(A337,'[1]tags (5)'!A:C,3,0)</f>
        <v>#N/A</v>
      </c>
      <c r="AA337" t="e">
        <f t="shared" si="37"/>
        <v>#N/A</v>
      </c>
    </row>
    <row r="338" spans="1:27" ht="15.75" thickBot="1" x14ac:dyDescent="0.3">
      <c r="A338" s="15" t="s">
        <v>192</v>
      </c>
      <c r="B338" t="s">
        <v>1059</v>
      </c>
      <c r="C338" t="s">
        <v>292</v>
      </c>
      <c r="D338" t="s">
        <v>292</v>
      </c>
      <c r="E338" t="s">
        <v>292</v>
      </c>
      <c r="F338">
        <v>0</v>
      </c>
      <c r="G338">
        <v>0</v>
      </c>
      <c r="H338">
        <v>0</v>
      </c>
      <c r="I338" t="s">
        <v>292</v>
      </c>
      <c r="J338" t="s">
        <v>292</v>
      </c>
      <c r="K338" t="str">
        <f>VLOOKUP(C338,tag_dictionary!$A$1:$B$15,2,0)</f>
        <v>base</v>
      </c>
      <c r="L338" t="str">
        <f>VLOOKUP(D338,tag_dictionary!$A$1:$B$15,2,0)</f>
        <v>base</v>
      </c>
      <c r="M338" t="str">
        <f>VLOOKUP(E338,tag_dictionary!$A$1:$B$15,2,0)</f>
        <v>base</v>
      </c>
      <c r="N338">
        <f>VLOOKUP(F338,tag_dictionary!$A$1:$B$15,2,0)</f>
        <v>0</v>
      </c>
      <c r="O338">
        <f>VLOOKUP(G338,tag_dictionary!$A$1:$B$15,2,0)</f>
        <v>0</v>
      </c>
      <c r="P338">
        <f>VLOOKUP(H338,tag_dictionary!$A$1:$B$15,2,0)</f>
        <v>0</v>
      </c>
      <c r="Q338" t="str">
        <f>IF(ISNA(I338),0,VLOOKUP(I338,tag_dictionary!$A$1:$B$15,2,0))</f>
        <v>base</v>
      </c>
      <c r="R338" t="str">
        <f>IF(ISNA(J338),0,VLOOKUP(J338,tag_dictionary!$A$1:$B$15,2,0))</f>
        <v>base</v>
      </c>
      <c r="S338" t="b">
        <f t="shared" si="34"/>
        <v>1</v>
      </c>
      <c r="T338">
        <f t="shared" si="35"/>
        <v>0</v>
      </c>
      <c r="U338">
        <f t="shared" si="35"/>
        <v>0</v>
      </c>
      <c r="V338">
        <f t="shared" si="35"/>
        <v>5</v>
      </c>
      <c r="W338">
        <f t="shared" si="32"/>
        <v>2</v>
      </c>
      <c r="X338">
        <f t="shared" si="36"/>
        <v>2</v>
      </c>
      <c r="Y338" t="b">
        <f t="shared" si="33"/>
        <v>1</v>
      </c>
      <c r="Z338">
        <f>VLOOKUP(A338,'[1]tags (5)'!A:C,3,0)</f>
        <v>2</v>
      </c>
      <c r="AA338" t="b">
        <f t="shared" si="37"/>
        <v>1</v>
      </c>
    </row>
    <row r="339" spans="1:27" ht="15.75" thickBot="1" x14ac:dyDescent="0.3">
      <c r="A339" s="15" t="s">
        <v>197</v>
      </c>
      <c r="B339" t="s">
        <v>1060</v>
      </c>
      <c r="C339" t="s">
        <v>292</v>
      </c>
      <c r="D339" t="s">
        <v>292</v>
      </c>
      <c r="E339" t="s">
        <v>292</v>
      </c>
      <c r="F339">
        <v>0</v>
      </c>
      <c r="G339">
        <v>0</v>
      </c>
      <c r="H339">
        <v>0</v>
      </c>
      <c r="I339" t="s">
        <v>292</v>
      </c>
      <c r="J339" t="s">
        <v>292</v>
      </c>
      <c r="K339" t="str">
        <f>VLOOKUP(C339,tag_dictionary!$A$1:$B$15,2,0)</f>
        <v>base</v>
      </c>
      <c r="L339" t="str">
        <f>VLOOKUP(D339,tag_dictionary!$A$1:$B$15,2,0)</f>
        <v>base</v>
      </c>
      <c r="M339" t="str">
        <f>VLOOKUP(E339,tag_dictionary!$A$1:$B$15,2,0)</f>
        <v>base</v>
      </c>
      <c r="N339">
        <f>VLOOKUP(F339,tag_dictionary!$A$1:$B$15,2,0)</f>
        <v>0</v>
      </c>
      <c r="O339">
        <f>VLOOKUP(G339,tag_dictionary!$A$1:$B$15,2,0)</f>
        <v>0</v>
      </c>
      <c r="P339">
        <f>VLOOKUP(H339,tag_dictionary!$A$1:$B$15,2,0)</f>
        <v>0</v>
      </c>
      <c r="Q339" t="str">
        <f>IF(ISNA(I339),0,VLOOKUP(I339,tag_dictionary!$A$1:$B$15,2,0))</f>
        <v>base</v>
      </c>
      <c r="R339" t="str">
        <f>IF(ISNA(J339),0,VLOOKUP(J339,tag_dictionary!$A$1:$B$15,2,0))</f>
        <v>base</v>
      </c>
      <c r="S339" t="b">
        <f t="shared" si="34"/>
        <v>1</v>
      </c>
      <c r="T339">
        <f t="shared" si="35"/>
        <v>0</v>
      </c>
      <c r="U339">
        <f t="shared" si="35"/>
        <v>0</v>
      </c>
      <c r="V339">
        <f t="shared" si="35"/>
        <v>5</v>
      </c>
      <c r="W339">
        <f t="shared" si="32"/>
        <v>2</v>
      </c>
      <c r="X339">
        <f t="shared" si="36"/>
        <v>2</v>
      </c>
      <c r="Y339" t="b">
        <f t="shared" si="33"/>
        <v>1</v>
      </c>
      <c r="Z339">
        <f>VLOOKUP(A339,'[1]tags (5)'!A:C,3,0)</f>
        <v>2</v>
      </c>
      <c r="AA339" t="b">
        <f t="shared" si="37"/>
        <v>1</v>
      </c>
    </row>
    <row r="340" spans="1:27" ht="60.75" thickBot="1" x14ac:dyDescent="0.3">
      <c r="A340" s="2" t="s">
        <v>424</v>
      </c>
      <c r="B340" t="s">
        <v>1061</v>
      </c>
      <c r="C340">
        <v>0</v>
      </c>
      <c r="D340">
        <v>0</v>
      </c>
      <c r="E340">
        <v>0</v>
      </c>
      <c r="F340">
        <v>0</v>
      </c>
      <c r="G340">
        <v>0</v>
      </c>
      <c r="H340">
        <v>0</v>
      </c>
      <c r="I340" t="s">
        <v>292</v>
      </c>
      <c r="J340" t="s">
        <v>292</v>
      </c>
      <c r="K340">
        <f>VLOOKUP(C340,tag_dictionary!$A$1:$B$15,2,0)</f>
        <v>0</v>
      </c>
      <c r="L340">
        <f>VLOOKUP(D340,tag_dictionary!$A$1:$B$15,2,0)</f>
        <v>0</v>
      </c>
      <c r="M340">
        <f>VLOOKUP(E340,tag_dictionary!$A$1:$B$15,2,0)</f>
        <v>0</v>
      </c>
      <c r="N340">
        <f>VLOOKUP(F340,tag_dictionary!$A$1:$B$15,2,0)</f>
        <v>0</v>
      </c>
      <c r="O340">
        <f>VLOOKUP(G340,tag_dictionary!$A$1:$B$15,2,0)</f>
        <v>0</v>
      </c>
      <c r="P340">
        <f>VLOOKUP(H340,tag_dictionary!$A$1:$B$15,2,0)</f>
        <v>0</v>
      </c>
      <c r="Q340" t="str">
        <f>IF(ISNA(I340),0,VLOOKUP(I340,tag_dictionary!$A$1:$B$15,2,0))</f>
        <v>base</v>
      </c>
      <c r="R340" t="str">
        <f>IF(ISNA(J340),0,VLOOKUP(J340,tag_dictionary!$A$1:$B$15,2,0))</f>
        <v>base</v>
      </c>
      <c r="S340" t="b">
        <f t="shared" si="34"/>
        <v>1</v>
      </c>
      <c r="T340">
        <f t="shared" si="35"/>
        <v>0</v>
      </c>
      <c r="U340">
        <f t="shared" si="35"/>
        <v>0</v>
      </c>
      <c r="V340">
        <f t="shared" si="35"/>
        <v>2</v>
      </c>
      <c r="W340">
        <f t="shared" si="32"/>
        <v>2</v>
      </c>
      <c r="X340">
        <f t="shared" si="36"/>
        <v>2</v>
      </c>
      <c r="Y340" t="b">
        <f t="shared" si="33"/>
        <v>1</v>
      </c>
      <c r="Z340">
        <f>VLOOKUP(A340,'[1]tags (5)'!A:C,3,0)</f>
        <v>2</v>
      </c>
      <c r="AA340" t="b">
        <f t="shared" si="37"/>
        <v>1</v>
      </c>
    </row>
    <row r="341" spans="1:27" ht="45" x14ac:dyDescent="0.25">
      <c r="A341" s="8" t="s">
        <v>432</v>
      </c>
      <c r="B341" t="s">
        <v>1062</v>
      </c>
      <c r="C341">
        <v>0</v>
      </c>
      <c r="D341">
        <v>0</v>
      </c>
      <c r="E341">
        <v>0</v>
      </c>
      <c r="F341">
        <v>0</v>
      </c>
      <c r="G341">
        <v>0</v>
      </c>
      <c r="H341">
        <v>0</v>
      </c>
      <c r="I341" t="s">
        <v>292</v>
      </c>
      <c r="J341" t="s">
        <v>292</v>
      </c>
      <c r="K341">
        <f>VLOOKUP(C341,tag_dictionary!$A$1:$B$15,2,0)</f>
        <v>0</v>
      </c>
      <c r="L341">
        <f>VLOOKUP(D341,tag_dictionary!$A$1:$B$15,2,0)</f>
        <v>0</v>
      </c>
      <c r="M341">
        <f>VLOOKUP(E341,tag_dictionary!$A$1:$B$15,2,0)</f>
        <v>0</v>
      </c>
      <c r="N341">
        <f>VLOOKUP(F341,tag_dictionary!$A$1:$B$15,2,0)</f>
        <v>0</v>
      </c>
      <c r="O341">
        <f>VLOOKUP(G341,tag_dictionary!$A$1:$B$15,2,0)</f>
        <v>0</v>
      </c>
      <c r="P341">
        <f>VLOOKUP(H341,tag_dictionary!$A$1:$B$15,2,0)</f>
        <v>0</v>
      </c>
      <c r="Q341" t="str">
        <f>IF(ISNA(I341),0,VLOOKUP(I341,tag_dictionary!$A$1:$B$15,2,0))</f>
        <v>base</v>
      </c>
      <c r="R341" t="str">
        <f>IF(ISNA(J341),0,VLOOKUP(J341,tag_dictionary!$A$1:$B$15,2,0))</f>
        <v>base</v>
      </c>
      <c r="S341" t="b">
        <f t="shared" si="34"/>
        <v>1</v>
      </c>
      <c r="T341">
        <f t="shared" si="35"/>
        <v>0</v>
      </c>
      <c r="U341">
        <f t="shared" si="35"/>
        <v>0</v>
      </c>
      <c r="V341">
        <f t="shared" si="35"/>
        <v>2</v>
      </c>
      <c r="W341">
        <f t="shared" si="32"/>
        <v>2</v>
      </c>
      <c r="X341">
        <f t="shared" si="36"/>
        <v>2</v>
      </c>
      <c r="Y341" t="b">
        <f t="shared" si="33"/>
        <v>1</v>
      </c>
      <c r="Z341">
        <f>VLOOKUP(A341,'[1]tags (5)'!A:C,3,0)</f>
        <v>2</v>
      </c>
      <c r="AA341" t="b">
        <f t="shared" si="37"/>
        <v>1</v>
      </c>
    </row>
    <row r="342" spans="1:27" ht="75" x14ac:dyDescent="0.25">
      <c r="A342" s="8" t="s">
        <v>468</v>
      </c>
      <c r="B342" t="s">
        <v>1063</v>
      </c>
      <c r="C342">
        <v>0</v>
      </c>
      <c r="D342">
        <v>0</v>
      </c>
      <c r="E342">
        <v>0</v>
      </c>
      <c r="F342">
        <v>0</v>
      </c>
      <c r="G342">
        <v>0</v>
      </c>
      <c r="H342">
        <v>0</v>
      </c>
      <c r="I342" t="s">
        <v>292</v>
      </c>
      <c r="J342" t="s">
        <v>292</v>
      </c>
      <c r="K342">
        <f>VLOOKUP(C342,tag_dictionary!$A$1:$B$15,2,0)</f>
        <v>0</v>
      </c>
      <c r="L342">
        <f>VLOOKUP(D342,tag_dictionary!$A$1:$B$15,2,0)</f>
        <v>0</v>
      </c>
      <c r="M342">
        <f>VLOOKUP(E342,tag_dictionary!$A$1:$B$15,2,0)</f>
        <v>0</v>
      </c>
      <c r="N342">
        <f>VLOOKUP(F342,tag_dictionary!$A$1:$B$15,2,0)</f>
        <v>0</v>
      </c>
      <c r="O342">
        <f>VLOOKUP(G342,tag_dictionary!$A$1:$B$15,2,0)</f>
        <v>0</v>
      </c>
      <c r="P342">
        <f>VLOOKUP(H342,tag_dictionary!$A$1:$B$15,2,0)</f>
        <v>0</v>
      </c>
      <c r="Q342" t="str">
        <f>IF(ISNA(I342),0,VLOOKUP(I342,tag_dictionary!$A$1:$B$15,2,0))</f>
        <v>base</v>
      </c>
      <c r="R342" t="str">
        <f>IF(ISNA(J342),0,VLOOKUP(J342,tag_dictionary!$A$1:$B$15,2,0))</f>
        <v>base</v>
      </c>
      <c r="S342" t="b">
        <f t="shared" si="34"/>
        <v>1</v>
      </c>
      <c r="T342">
        <f t="shared" si="35"/>
        <v>0</v>
      </c>
      <c r="U342">
        <f t="shared" si="35"/>
        <v>0</v>
      </c>
      <c r="V342">
        <f t="shared" si="35"/>
        <v>2</v>
      </c>
      <c r="W342">
        <f t="shared" si="32"/>
        <v>2</v>
      </c>
      <c r="X342">
        <f t="shared" si="36"/>
        <v>2</v>
      </c>
      <c r="Y342" t="b">
        <f t="shared" si="33"/>
        <v>1</v>
      </c>
      <c r="Z342">
        <f>VLOOKUP(A342,'[1]tags (5)'!A:C,3,0)</f>
        <v>2</v>
      </c>
      <c r="AA342" t="b">
        <f t="shared" si="37"/>
        <v>1</v>
      </c>
    </row>
    <row r="343" spans="1:27" ht="60" x14ac:dyDescent="0.25">
      <c r="A343" s="8" t="s">
        <v>483</v>
      </c>
      <c r="B343" t="s">
        <v>1064</v>
      </c>
      <c r="C343">
        <v>0</v>
      </c>
      <c r="D343">
        <v>0</v>
      </c>
      <c r="E343">
        <v>0</v>
      </c>
      <c r="F343">
        <v>0</v>
      </c>
      <c r="G343">
        <v>0</v>
      </c>
      <c r="H343">
        <v>0</v>
      </c>
      <c r="I343" t="s">
        <v>292</v>
      </c>
      <c r="J343" t="s">
        <v>292</v>
      </c>
      <c r="K343">
        <f>VLOOKUP(C343,tag_dictionary!$A$1:$B$15,2,0)</f>
        <v>0</v>
      </c>
      <c r="L343">
        <f>VLOOKUP(D343,tag_dictionary!$A$1:$B$15,2,0)</f>
        <v>0</v>
      </c>
      <c r="M343">
        <f>VLOOKUP(E343,tag_dictionary!$A$1:$B$15,2,0)</f>
        <v>0</v>
      </c>
      <c r="N343">
        <f>VLOOKUP(F343,tag_dictionary!$A$1:$B$15,2,0)</f>
        <v>0</v>
      </c>
      <c r="O343">
        <f>VLOOKUP(G343,tag_dictionary!$A$1:$B$15,2,0)</f>
        <v>0</v>
      </c>
      <c r="P343">
        <f>VLOOKUP(H343,tag_dictionary!$A$1:$B$15,2,0)</f>
        <v>0</v>
      </c>
      <c r="Q343" t="str">
        <f>IF(ISNA(I343),0,VLOOKUP(I343,tag_dictionary!$A$1:$B$15,2,0))</f>
        <v>base</v>
      </c>
      <c r="R343" t="str">
        <f>IF(ISNA(J343),0,VLOOKUP(J343,tag_dictionary!$A$1:$B$15,2,0))</f>
        <v>base</v>
      </c>
      <c r="S343" t="b">
        <f t="shared" si="34"/>
        <v>1</v>
      </c>
      <c r="T343">
        <f t="shared" si="35"/>
        <v>0</v>
      </c>
      <c r="U343">
        <f t="shared" si="35"/>
        <v>0</v>
      </c>
      <c r="V343">
        <f t="shared" si="35"/>
        <v>2</v>
      </c>
      <c r="W343">
        <f t="shared" si="32"/>
        <v>2</v>
      </c>
      <c r="X343">
        <f t="shared" si="36"/>
        <v>2</v>
      </c>
      <c r="Y343" t="b">
        <f t="shared" si="33"/>
        <v>1</v>
      </c>
      <c r="Z343">
        <f>VLOOKUP(A343,'[1]tags (5)'!A:C,3,0)</f>
        <v>2</v>
      </c>
      <c r="AA343" t="b">
        <f t="shared" si="37"/>
        <v>1</v>
      </c>
    </row>
    <row r="344" spans="1:27" ht="90" x14ac:dyDescent="0.25">
      <c r="A344" s="8" t="s">
        <v>485</v>
      </c>
      <c r="B344" t="s">
        <v>1065</v>
      </c>
      <c r="C344">
        <v>0</v>
      </c>
      <c r="D344">
        <v>0</v>
      </c>
      <c r="E344">
        <v>0</v>
      </c>
      <c r="F344">
        <v>0</v>
      </c>
      <c r="G344">
        <v>0</v>
      </c>
      <c r="H344">
        <v>0</v>
      </c>
      <c r="I344" t="s">
        <v>292</v>
      </c>
      <c r="J344" t="s">
        <v>292</v>
      </c>
      <c r="K344">
        <f>VLOOKUP(C344,tag_dictionary!$A$1:$B$15,2,0)</f>
        <v>0</v>
      </c>
      <c r="L344">
        <f>VLOOKUP(D344,tag_dictionary!$A$1:$B$15,2,0)</f>
        <v>0</v>
      </c>
      <c r="M344">
        <f>VLOOKUP(E344,tag_dictionary!$A$1:$B$15,2,0)</f>
        <v>0</v>
      </c>
      <c r="N344">
        <f>VLOOKUP(F344,tag_dictionary!$A$1:$B$15,2,0)</f>
        <v>0</v>
      </c>
      <c r="O344">
        <f>VLOOKUP(G344,tag_dictionary!$A$1:$B$15,2,0)</f>
        <v>0</v>
      </c>
      <c r="P344">
        <f>VLOOKUP(H344,tag_dictionary!$A$1:$B$15,2,0)</f>
        <v>0</v>
      </c>
      <c r="Q344" t="str">
        <f>IF(ISNA(I344),0,VLOOKUP(I344,tag_dictionary!$A$1:$B$15,2,0))</f>
        <v>base</v>
      </c>
      <c r="R344" t="str">
        <f>IF(ISNA(J344),0,VLOOKUP(J344,tag_dictionary!$A$1:$B$15,2,0))</f>
        <v>base</v>
      </c>
      <c r="S344" t="b">
        <f t="shared" si="34"/>
        <v>1</v>
      </c>
      <c r="T344">
        <f t="shared" si="35"/>
        <v>0</v>
      </c>
      <c r="U344">
        <f t="shared" si="35"/>
        <v>0</v>
      </c>
      <c r="V344">
        <f t="shared" si="35"/>
        <v>2</v>
      </c>
      <c r="W344">
        <f t="shared" si="32"/>
        <v>2</v>
      </c>
      <c r="X344">
        <f t="shared" si="36"/>
        <v>2</v>
      </c>
      <c r="Y344" t="b">
        <f t="shared" si="33"/>
        <v>1</v>
      </c>
      <c r="Z344">
        <f>VLOOKUP(A344,'[1]tags (5)'!A:C,3,0)</f>
        <v>2</v>
      </c>
      <c r="AA344" t="b">
        <f t="shared" si="37"/>
        <v>1</v>
      </c>
    </row>
    <row r="345" spans="1:27" x14ac:dyDescent="0.25">
      <c r="A345" t="s">
        <v>25</v>
      </c>
      <c r="B345" t="s">
        <v>1066</v>
      </c>
      <c r="C345" t="s">
        <v>292</v>
      </c>
      <c r="D345" t="s">
        <v>292</v>
      </c>
      <c r="E345">
        <v>0</v>
      </c>
      <c r="F345" t="s">
        <v>292</v>
      </c>
      <c r="G345">
        <v>0</v>
      </c>
      <c r="H345">
        <v>0</v>
      </c>
      <c r="I345" t="s">
        <v>292</v>
      </c>
      <c r="J345" t="s">
        <v>292</v>
      </c>
      <c r="K345" t="str">
        <f>VLOOKUP(C345,tag_dictionary!$A$1:$B$15,2,0)</f>
        <v>base</v>
      </c>
      <c r="L345" t="str">
        <f>VLOOKUP(D345,tag_dictionary!$A$1:$B$15,2,0)</f>
        <v>base</v>
      </c>
      <c r="M345">
        <f>VLOOKUP(E345,tag_dictionary!$A$1:$B$15,2,0)</f>
        <v>0</v>
      </c>
      <c r="N345" t="str">
        <f>VLOOKUP(F345,tag_dictionary!$A$1:$B$15,2,0)</f>
        <v>base</v>
      </c>
      <c r="O345">
        <f>VLOOKUP(G345,tag_dictionary!$A$1:$B$15,2,0)</f>
        <v>0</v>
      </c>
      <c r="P345">
        <f>VLOOKUP(H345,tag_dictionary!$A$1:$B$15,2,0)</f>
        <v>0</v>
      </c>
      <c r="Q345" t="str">
        <f>IF(ISNA(I345),0,VLOOKUP(I345,tag_dictionary!$A$1:$B$15,2,0))</f>
        <v>base</v>
      </c>
      <c r="R345" t="str">
        <f>IF(ISNA(J345),0,VLOOKUP(J345,tag_dictionary!$A$1:$B$15,2,0))</f>
        <v>base</v>
      </c>
      <c r="S345" t="b">
        <f t="shared" si="34"/>
        <v>1</v>
      </c>
      <c r="T345">
        <f t="shared" si="35"/>
        <v>0</v>
      </c>
      <c r="U345">
        <f t="shared" si="35"/>
        <v>0</v>
      </c>
      <c r="V345">
        <f t="shared" si="35"/>
        <v>5</v>
      </c>
      <c r="W345">
        <f t="shared" si="32"/>
        <v>2</v>
      </c>
      <c r="X345">
        <f t="shared" si="36"/>
        <v>2</v>
      </c>
      <c r="Y345" t="b">
        <f t="shared" si="33"/>
        <v>1</v>
      </c>
      <c r="Z345">
        <f>VLOOKUP(A345,'[1]tags (5)'!A:C,3,0)</f>
        <v>2</v>
      </c>
      <c r="AA345" t="b">
        <f t="shared" si="37"/>
        <v>1</v>
      </c>
    </row>
    <row r="346" spans="1:27" x14ac:dyDescent="0.25">
      <c r="A346" t="s">
        <v>100</v>
      </c>
      <c r="B346" t="s">
        <v>1430</v>
      </c>
      <c r="C346" t="s">
        <v>291</v>
      </c>
      <c r="D346" t="s">
        <v>291</v>
      </c>
      <c r="E346">
        <v>0</v>
      </c>
      <c r="F346" t="s">
        <v>292</v>
      </c>
      <c r="G346">
        <v>0</v>
      </c>
      <c r="H346">
        <v>0</v>
      </c>
      <c r="I346" t="s">
        <v>292</v>
      </c>
      <c r="J346" t="s">
        <v>292</v>
      </c>
      <c r="K346" t="str">
        <f>VLOOKUP(C346,tag_dictionary!$A$1:$B$15,2,0)</f>
        <v>center</v>
      </c>
      <c r="L346" t="str">
        <f>VLOOKUP(D346,tag_dictionary!$A$1:$B$15,2,0)</f>
        <v>center</v>
      </c>
      <c r="M346">
        <f>VLOOKUP(E346,tag_dictionary!$A$1:$B$15,2,0)</f>
        <v>0</v>
      </c>
      <c r="N346" t="str">
        <f>VLOOKUP(F346,tag_dictionary!$A$1:$B$15,2,0)</f>
        <v>base</v>
      </c>
      <c r="O346">
        <f>VLOOKUP(G346,tag_dictionary!$A$1:$B$15,2,0)</f>
        <v>0</v>
      </c>
      <c r="P346">
        <f>VLOOKUP(H346,tag_dictionary!$A$1:$B$15,2,0)</f>
        <v>0</v>
      </c>
      <c r="Q346" t="str">
        <f>IF(ISNA(I346),0,VLOOKUP(I346,tag_dictionary!$A$1:$B$15,2,0))</f>
        <v>base</v>
      </c>
      <c r="R346" t="str">
        <f>IF(ISNA(J346),0,VLOOKUP(J346,tag_dictionary!$A$1:$B$15,2,0))</f>
        <v>base</v>
      </c>
      <c r="S346" t="b">
        <f t="shared" si="34"/>
        <v>1</v>
      </c>
      <c r="T346">
        <f t="shared" si="35"/>
        <v>2</v>
      </c>
      <c r="U346">
        <f t="shared" si="35"/>
        <v>0</v>
      </c>
      <c r="V346">
        <f t="shared" si="35"/>
        <v>3</v>
      </c>
      <c r="W346">
        <f t="shared" si="32"/>
        <v>2</v>
      </c>
      <c r="X346">
        <f t="shared" si="36"/>
        <v>0</v>
      </c>
      <c r="Y346" t="b">
        <f t="shared" si="33"/>
        <v>0</v>
      </c>
      <c r="Z346" t="e">
        <f>VLOOKUP(A346,'[1]tags (5)'!A:C,3,0)</f>
        <v>#N/A</v>
      </c>
      <c r="AA346" t="e">
        <f t="shared" si="37"/>
        <v>#N/A</v>
      </c>
    </row>
    <row r="347" spans="1:27" x14ac:dyDescent="0.25">
      <c r="A347" t="s">
        <v>147</v>
      </c>
      <c r="B347" t="s">
        <v>1068</v>
      </c>
      <c r="C347">
        <v>0</v>
      </c>
      <c r="D347" t="s">
        <v>292</v>
      </c>
      <c r="E347" t="s">
        <v>292</v>
      </c>
      <c r="F347" t="s">
        <v>292</v>
      </c>
      <c r="G347" t="s">
        <v>292</v>
      </c>
      <c r="H347" t="s">
        <v>292</v>
      </c>
      <c r="I347" t="e">
        <v>#N/A</v>
      </c>
      <c r="J347" t="e">
        <v>#N/A</v>
      </c>
      <c r="K347">
        <f>VLOOKUP(C347,tag_dictionary!$A$1:$B$15,2,0)</f>
        <v>0</v>
      </c>
      <c r="L347" t="str">
        <f>VLOOKUP(D347,tag_dictionary!$A$1:$B$15,2,0)</f>
        <v>base</v>
      </c>
      <c r="M347" t="str">
        <f>VLOOKUP(E347,tag_dictionary!$A$1:$B$15,2,0)</f>
        <v>base</v>
      </c>
      <c r="N347" t="str">
        <f>VLOOKUP(F347,tag_dictionary!$A$1:$B$15,2,0)</f>
        <v>base</v>
      </c>
      <c r="O347" t="str">
        <f>VLOOKUP(G347,tag_dictionary!$A$1:$B$15,2,0)</f>
        <v>base</v>
      </c>
      <c r="P347" t="str">
        <f>VLOOKUP(H347,tag_dictionary!$A$1:$B$15,2,0)</f>
        <v>base</v>
      </c>
      <c r="Q347">
        <f>IF(ISNA(I347),0,VLOOKUP(I347,tag_dictionary!$A$1:$B$15,2,0))</f>
        <v>0</v>
      </c>
      <c r="R347">
        <f>IF(ISNA(J347),0,VLOOKUP(J347,tag_dictionary!$A$1:$B$15,2,0))</f>
        <v>0</v>
      </c>
      <c r="S347" t="b">
        <f t="shared" si="34"/>
        <v>0</v>
      </c>
      <c r="T347">
        <f t="shared" si="35"/>
        <v>0</v>
      </c>
      <c r="U347">
        <f t="shared" si="35"/>
        <v>0</v>
      </c>
      <c r="V347">
        <f t="shared" si="35"/>
        <v>5</v>
      </c>
      <c r="W347">
        <f t="shared" si="32"/>
        <v>2</v>
      </c>
      <c r="X347">
        <f t="shared" si="36"/>
        <v>2</v>
      </c>
      <c r="Y347" t="b">
        <f t="shared" si="33"/>
        <v>1</v>
      </c>
      <c r="Z347">
        <f>VLOOKUP(A347,'[1]tags (5)'!A:C,3,0)</f>
        <v>2</v>
      </c>
      <c r="AA347" t="b">
        <f t="shared" si="37"/>
        <v>1</v>
      </c>
    </row>
  </sheetData>
  <autoFilter ref="A1:AA347" xr:uid="{614DE48E-9F42-4C1B-A658-DB29A00E1FC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5AAFA-E38D-4939-8415-BCE39B0448B7}">
  <dimension ref="A1:A346"/>
  <sheetViews>
    <sheetView workbookViewId="0"/>
  </sheetViews>
  <sheetFormatPr defaultRowHeight="15" x14ac:dyDescent="0.25"/>
  <sheetData>
    <row r="1" spans="1:1" x14ac:dyDescent="0.25">
      <c r="A1" t="s">
        <v>641</v>
      </c>
    </row>
    <row r="2" spans="1:1" x14ac:dyDescent="0.25">
      <c r="A2" t="s">
        <v>642</v>
      </c>
    </row>
    <row r="3" spans="1:1" x14ac:dyDescent="0.25">
      <c r="A3" t="s">
        <v>643</v>
      </c>
    </row>
    <row r="4" spans="1:1" x14ac:dyDescent="0.25">
      <c r="A4" t="s">
        <v>645</v>
      </c>
    </row>
    <row r="5" spans="1:1" x14ac:dyDescent="0.25">
      <c r="A5" t="s">
        <v>646</v>
      </c>
    </row>
    <row r="6" spans="1:1" x14ac:dyDescent="0.25">
      <c r="A6" t="s">
        <v>647</v>
      </c>
    </row>
    <row r="7" spans="1:1" x14ac:dyDescent="0.25">
      <c r="A7" t="s">
        <v>648</v>
      </c>
    </row>
    <row r="8" spans="1:1" x14ac:dyDescent="0.25">
      <c r="A8" t="s">
        <v>649</v>
      </c>
    </row>
    <row r="9" spans="1:1" x14ac:dyDescent="0.25">
      <c r="A9" t="s">
        <v>650</v>
      </c>
    </row>
    <row r="10" spans="1:1" x14ac:dyDescent="0.25">
      <c r="A10" t="s">
        <v>651</v>
      </c>
    </row>
    <row r="11" spans="1:1" x14ac:dyDescent="0.25">
      <c r="A11" t="s">
        <v>652</v>
      </c>
    </row>
    <row r="12" spans="1:1" x14ac:dyDescent="0.25">
      <c r="A12" t="s">
        <v>653</v>
      </c>
    </row>
    <row r="13" spans="1:1" x14ac:dyDescent="0.25">
      <c r="A13" t="s">
        <v>654</v>
      </c>
    </row>
    <row r="14" spans="1:1" x14ac:dyDescent="0.25">
      <c r="A14" t="s">
        <v>655</v>
      </c>
    </row>
    <row r="15" spans="1:1" x14ac:dyDescent="0.25">
      <c r="A15" t="s">
        <v>656</v>
      </c>
    </row>
    <row r="16" spans="1:1" x14ac:dyDescent="0.25">
      <c r="A16" t="s">
        <v>657</v>
      </c>
    </row>
    <row r="17" spans="1:1" x14ac:dyDescent="0.25">
      <c r="A17" t="s">
        <v>658</v>
      </c>
    </row>
    <row r="18" spans="1:1" x14ac:dyDescent="0.25">
      <c r="A18" t="s">
        <v>662</v>
      </c>
    </row>
    <row r="19" spans="1:1" x14ac:dyDescent="0.25">
      <c r="A19" t="s">
        <v>665</v>
      </c>
    </row>
    <row r="20" spans="1:1" x14ac:dyDescent="0.25">
      <c r="A20" t="s">
        <v>666</v>
      </c>
    </row>
    <row r="21" spans="1:1" x14ac:dyDescent="0.25">
      <c r="A21" t="s">
        <v>668</v>
      </c>
    </row>
    <row r="22" spans="1:1" x14ac:dyDescent="0.25">
      <c r="A22" t="s">
        <v>669</v>
      </c>
    </row>
    <row r="23" spans="1:1" x14ac:dyDescent="0.25">
      <c r="A23" t="s">
        <v>671</v>
      </c>
    </row>
    <row r="24" spans="1:1" x14ac:dyDescent="0.25">
      <c r="A24" t="s">
        <v>676</v>
      </c>
    </row>
    <row r="25" spans="1:1" x14ac:dyDescent="0.25">
      <c r="A25" t="s">
        <v>677</v>
      </c>
    </row>
    <row r="26" spans="1:1" x14ac:dyDescent="0.25">
      <c r="A26" t="s">
        <v>678</v>
      </c>
    </row>
    <row r="27" spans="1:1" x14ac:dyDescent="0.25">
      <c r="A27" t="s">
        <v>681</v>
      </c>
    </row>
    <row r="28" spans="1:1" x14ac:dyDescent="0.25">
      <c r="A28" t="s">
        <v>682</v>
      </c>
    </row>
    <row r="29" spans="1:1" x14ac:dyDescent="0.25">
      <c r="A29" t="s">
        <v>687</v>
      </c>
    </row>
    <row r="30" spans="1:1" x14ac:dyDescent="0.25">
      <c r="A30" t="s">
        <v>688</v>
      </c>
    </row>
    <row r="31" spans="1:1" x14ac:dyDescent="0.25">
      <c r="A31" t="s">
        <v>689</v>
      </c>
    </row>
    <row r="32" spans="1:1" x14ac:dyDescent="0.25">
      <c r="A32" t="s">
        <v>691</v>
      </c>
    </row>
    <row r="33" spans="1:1" x14ac:dyDescent="0.25">
      <c r="A33" t="s">
        <v>698</v>
      </c>
    </row>
    <row r="34" spans="1:1" x14ac:dyDescent="0.25">
      <c r="A34" t="s">
        <v>699</v>
      </c>
    </row>
    <row r="35" spans="1:1" x14ac:dyDescent="0.25">
      <c r="A35" t="s">
        <v>700</v>
      </c>
    </row>
    <row r="36" spans="1:1" x14ac:dyDescent="0.25">
      <c r="A36" t="s">
        <v>708</v>
      </c>
    </row>
    <row r="37" spans="1:1" x14ac:dyDescent="0.25">
      <c r="A37" t="s">
        <v>710</v>
      </c>
    </row>
    <row r="38" spans="1:1" x14ac:dyDescent="0.25">
      <c r="A38" t="s">
        <v>711</v>
      </c>
    </row>
    <row r="39" spans="1:1" x14ac:dyDescent="0.25">
      <c r="A39" t="s">
        <v>712</v>
      </c>
    </row>
    <row r="40" spans="1:1" x14ac:dyDescent="0.25">
      <c r="A40" t="s">
        <v>714</v>
      </c>
    </row>
    <row r="41" spans="1:1" x14ac:dyDescent="0.25">
      <c r="A41" t="s">
        <v>715</v>
      </c>
    </row>
    <row r="42" spans="1:1" x14ac:dyDescent="0.25">
      <c r="A42" t="s">
        <v>716</v>
      </c>
    </row>
    <row r="43" spans="1:1" x14ac:dyDescent="0.25">
      <c r="A43" t="s">
        <v>717</v>
      </c>
    </row>
    <row r="44" spans="1:1" x14ac:dyDescent="0.25">
      <c r="A44" t="s">
        <v>718</v>
      </c>
    </row>
    <row r="45" spans="1:1" x14ac:dyDescent="0.25">
      <c r="A45" t="s">
        <v>720</v>
      </c>
    </row>
    <row r="46" spans="1:1" x14ac:dyDescent="0.25">
      <c r="A46" t="s">
        <v>722</v>
      </c>
    </row>
    <row r="47" spans="1:1" x14ac:dyDescent="0.25">
      <c r="A47" t="s">
        <v>724</v>
      </c>
    </row>
    <row r="48" spans="1:1" x14ac:dyDescent="0.25">
      <c r="A48" t="s">
        <v>725</v>
      </c>
    </row>
    <row r="49" spans="1:1" x14ac:dyDescent="0.25">
      <c r="A49" t="s">
        <v>727</v>
      </c>
    </row>
    <row r="50" spans="1:1" x14ac:dyDescent="0.25">
      <c r="A50" t="s">
        <v>728</v>
      </c>
    </row>
    <row r="51" spans="1:1" x14ac:dyDescent="0.25">
      <c r="A51" t="s">
        <v>730</v>
      </c>
    </row>
    <row r="52" spans="1:1" x14ac:dyDescent="0.25">
      <c r="A52" t="s">
        <v>731</v>
      </c>
    </row>
    <row r="53" spans="1:1" x14ac:dyDescent="0.25">
      <c r="A53" t="s">
        <v>732</v>
      </c>
    </row>
    <row r="54" spans="1:1" x14ac:dyDescent="0.25">
      <c r="A54" t="s">
        <v>733</v>
      </c>
    </row>
    <row r="55" spans="1:1" x14ac:dyDescent="0.25">
      <c r="A55" t="s">
        <v>734</v>
      </c>
    </row>
    <row r="56" spans="1:1" x14ac:dyDescent="0.25">
      <c r="A56" t="s">
        <v>737</v>
      </c>
    </row>
    <row r="57" spans="1:1" x14ac:dyDescent="0.25">
      <c r="A57" t="s">
        <v>842</v>
      </c>
    </row>
    <row r="58" spans="1:1" x14ac:dyDescent="0.25">
      <c r="A58" t="s">
        <v>738</v>
      </c>
    </row>
    <row r="59" spans="1:1" x14ac:dyDescent="0.25">
      <c r="A59" t="s">
        <v>739</v>
      </c>
    </row>
    <row r="60" spans="1:1" x14ac:dyDescent="0.25">
      <c r="A60" t="s">
        <v>740</v>
      </c>
    </row>
    <row r="61" spans="1:1" x14ac:dyDescent="0.25">
      <c r="A61" t="s">
        <v>741</v>
      </c>
    </row>
    <row r="62" spans="1:1" x14ac:dyDescent="0.25">
      <c r="A62" t="s">
        <v>742</v>
      </c>
    </row>
    <row r="63" spans="1:1" x14ac:dyDescent="0.25">
      <c r="A63" t="s">
        <v>744</v>
      </c>
    </row>
    <row r="64" spans="1:1" x14ac:dyDescent="0.25">
      <c r="A64" t="s">
        <v>745</v>
      </c>
    </row>
    <row r="65" spans="1:1" x14ac:dyDescent="0.25">
      <c r="A65" t="s">
        <v>746</v>
      </c>
    </row>
    <row r="66" spans="1:1" x14ac:dyDescent="0.25">
      <c r="A66" t="s">
        <v>747</v>
      </c>
    </row>
    <row r="67" spans="1:1" x14ac:dyDescent="0.25">
      <c r="A67" t="s">
        <v>748</v>
      </c>
    </row>
    <row r="68" spans="1:1" x14ac:dyDescent="0.25">
      <c r="A68" t="s">
        <v>749</v>
      </c>
    </row>
    <row r="69" spans="1:1" x14ac:dyDescent="0.25">
      <c r="A69" t="s">
        <v>750</v>
      </c>
    </row>
    <row r="70" spans="1:1" x14ac:dyDescent="0.25">
      <c r="A70" t="s">
        <v>751</v>
      </c>
    </row>
    <row r="71" spans="1:1" x14ac:dyDescent="0.25">
      <c r="A71" t="s">
        <v>845</v>
      </c>
    </row>
    <row r="72" spans="1:1" x14ac:dyDescent="0.25">
      <c r="A72" t="s">
        <v>846</v>
      </c>
    </row>
    <row r="73" spans="1:1" x14ac:dyDescent="0.25">
      <c r="A73" t="s">
        <v>753</v>
      </c>
    </row>
    <row r="74" spans="1:1" x14ac:dyDescent="0.25">
      <c r="A74" t="s">
        <v>754</v>
      </c>
    </row>
    <row r="75" spans="1:1" x14ac:dyDescent="0.25">
      <c r="A75" t="s">
        <v>755</v>
      </c>
    </row>
    <row r="76" spans="1:1" x14ac:dyDescent="0.25">
      <c r="A76" t="s">
        <v>757</v>
      </c>
    </row>
    <row r="77" spans="1:1" x14ac:dyDescent="0.25">
      <c r="A77" t="s">
        <v>760</v>
      </c>
    </row>
    <row r="78" spans="1:1" x14ac:dyDescent="0.25">
      <c r="A78" t="s">
        <v>761</v>
      </c>
    </row>
    <row r="79" spans="1:1" x14ac:dyDescent="0.25">
      <c r="A79" t="s">
        <v>762</v>
      </c>
    </row>
    <row r="80" spans="1:1" x14ac:dyDescent="0.25">
      <c r="A80" t="s">
        <v>763</v>
      </c>
    </row>
    <row r="81" spans="1:1" x14ac:dyDescent="0.25">
      <c r="A81" t="s">
        <v>768</v>
      </c>
    </row>
    <row r="82" spans="1:1" x14ac:dyDescent="0.25">
      <c r="A82" t="s">
        <v>771</v>
      </c>
    </row>
    <row r="83" spans="1:1" x14ac:dyDescent="0.25">
      <c r="A83" t="s">
        <v>772</v>
      </c>
    </row>
    <row r="84" spans="1:1" x14ac:dyDescent="0.25">
      <c r="A84" t="s">
        <v>774</v>
      </c>
    </row>
    <row r="85" spans="1:1" x14ac:dyDescent="0.25">
      <c r="A85" t="s">
        <v>776</v>
      </c>
    </row>
    <row r="86" spans="1:1" x14ac:dyDescent="0.25">
      <c r="A86" t="s">
        <v>778</v>
      </c>
    </row>
    <row r="87" spans="1:1" x14ac:dyDescent="0.25">
      <c r="A87" t="s">
        <v>781</v>
      </c>
    </row>
    <row r="88" spans="1:1" x14ac:dyDescent="0.25">
      <c r="A88" t="s">
        <v>783</v>
      </c>
    </row>
    <row r="89" spans="1:1" x14ac:dyDescent="0.25">
      <c r="A89" t="s">
        <v>784</v>
      </c>
    </row>
    <row r="90" spans="1:1" x14ac:dyDescent="0.25">
      <c r="A90" t="s">
        <v>785</v>
      </c>
    </row>
    <row r="91" spans="1:1" x14ac:dyDescent="0.25">
      <c r="A91" t="s">
        <v>788</v>
      </c>
    </row>
    <row r="92" spans="1:1" x14ac:dyDescent="0.25">
      <c r="A92" t="s">
        <v>789</v>
      </c>
    </row>
    <row r="93" spans="1:1" x14ac:dyDescent="0.25">
      <c r="A93" t="s">
        <v>792</v>
      </c>
    </row>
    <row r="94" spans="1:1" x14ac:dyDescent="0.25">
      <c r="A94" t="s">
        <v>793</v>
      </c>
    </row>
    <row r="95" spans="1:1" x14ac:dyDescent="0.25">
      <c r="A95" t="s">
        <v>797</v>
      </c>
    </row>
    <row r="96" spans="1:1" x14ac:dyDescent="0.25">
      <c r="A96" t="s">
        <v>798</v>
      </c>
    </row>
    <row r="97" spans="1:1" x14ac:dyDescent="0.25">
      <c r="A97" t="s">
        <v>799</v>
      </c>
    </row>
    <row r="98" spans="1:1" x14ac:dyDescent="0.25">
      <c r="A98" t="s">
        <v>801</v>
      </c>
    </row>
    <row r="99" spans="1:1" x14ac:dyDescent="0.25">
      <c r="A99" t="s">
        <v>804</v>
      </c>
    </row>
    <row r="100" spans="1:1" x14ac:dyDescent="0.25">
      <c r="A100" t="s">
        <v>805</v>
      </c>
    </row>
    <row r="101" spans="1:1" x14ac:dyDescent="0.25">
      <c r="A101" t="s">
        <v>807</v>
      </c>
    </row>
    <row r="102" spans="1:1" x14ac:dyDescent="0.25">
      <c r="A102" t="s">
        <v>808</v>
      </c>
    </row>
    <row r="103" spans="1:1" x14ac:dyDescent="0.25">
      <c r="A103" t="s">
        <v>809</v>
      </c>
    </row>
    <row r="104" spans="1:1" x14ac:dyDescent="0.25">
      <c r="A104" t="s">
        <v>942</v>
      </c>
    </row>
    <row r="105" spans="1:1" x14ac:dyDescent="0.25">
      <c r="A105" t="s">
        <v>811</v>
      </c>
    </row>
    <row r="106" spans="1:1" x14ac:dyDescent="0.25">
      <c r="A106" t="s">
        <v>812</v>
      </c>
    </row>
    <row r="107" spans="1:1" x14ac:dyDescent="0.25">
      <c r="A107" t="s">
        <v>813</v>
      </c>
    </row>
    <row r="108" spans="1:1" x14ac:dyDescent="0.25">
      <c r="A108" t="s">
        <v>814</v>
      </c>
    </row>
    <row r="109" spans="1:1" x14ac:dyDescent="0.25">
      <c r="A109" t="s">
        <v>815</v>
      </c>
    </row>
    <row r="110" spans="1:1" x14ac:dyDescent="0.25">
      <c r="A110" t="s">
        <v>816</v>
      </c>
    </row>
    <row r="111" spans="1:1" x14ac:dyDescent="0.25">
      <c r="A111" t="s">
        <v>817</v>
      </c>
    </row>
    <row r="112" spans="1:1" x14ac:dyDescent="0.25">
      <c r="A112" t="s">
        <v>818</v>
      </c>
    </row>
    <row r="113" spans="1:1" x14ac:dyDescent="0.25">
      <c r="A113" t="s">
        <v>819</v>
      </c>
    </row>
    <row r="114" spans="1:1" x14ac:dyDescent="0.25">
      <c r="A114" t="s">
        <v>820</v>
      </c>
    </row>
    <row r="115" spans="1:1" x14ac:dyDescent="0.25">
      <c r="A115" t="s">
        <v>821</v>
      </c>
    </row>
    <row r="116" spans="1:1" x14ac:dyDescent="0.25">
      <c r="A116" t="s">
        <v>822</v>
      </c>
    </row>
    <row r="117" spans="1:1" x14ac:dyDescent="0.25">
      <c r="A117" t="s">
        <v>823</v>
      </c>
    </row>
    <row r="118" spans="1:1" x14ac:dyDescent="0.25">
      <c r="A118" t="s">
        <v>824</v>
      </c>
    </row>
    <row r="119" spans="1:1" x14ac:dyDescent="0.25">
      <c r="A119" t="s">
        <v>945</v>
      </c>
    </row>
    <row r="120" spans="1:1" x14ac:dyDescent="0.25">
      <c r="A120" t="s">
        <v>825</v>
      </c>
    </row>
    <row r="121" spans="1:1" x14ac:dyDescent="0.25">
      <c r="A121" t="s">
        <v>826</v>
      </c>
    </row>
    <row r="122" spans="1:1" x14ac:dyDescent="0.25">
      <c r="A122" t="s">
        <v>947</v>
      </c>
    </row>
    <row r="123" spans="1:1" x14ac:dyDescent="0.25">
      <c r="A123" t="s">
        <v>949</v>
      </c>
    </row>
    <row r="124" spans="1:1" x14ac:dyDescent="0.25">
      <c r="A124" t="s">
        <v>828</v>
      </c>
    </row>
    <row r="125" spans="1:1" x14ac:dyDescent="0.25">
      <c r="A125" t="s">
        <v>829</v>
      </c>
    </row>
    <row r="126" spans="1:1" x14ac:dyDescent="0.25">
      <c r="A126" t="s">
        <v>830</v>
      </c>
    </row>
    <row r="127" spans="1:1" x14ac:dyDescent="0.25">
      <c r="A127" t="s">
        <v>850</v>
      </c>
    </row>
    <row r="128" spans="1:1" x14ac:dyDescent="0.25">
      <c r="A128" t="s">
        <v>851</v>
      </c>
    </row>
    <row r="129" spans="1:1" x14ac:dyDescent="0.25">
      <c r="A129" t="s">
        <v>950</v>
      </c>
    </row>
    <row r="130" spans="1:1" x14ac:dyDescent="0.25">
      <c r="A130" t="s">
        <v>951</v>
      </c>
    </row>
    <row r="131" spans="1:1" x14ac:dyDescent="0.25">
      <c r="A131" t="s">
        <v>852</v>
      </c>
    </row>
    <row r="132" spans="1:1" x14ac:dyDescent="0.25">
      <c r="A132" t="s">
        <v>952</v>
      </c>
    </row>
    <row r="133" spans="1:1" x14ac:dyDescent="0.25">
      <c r="A133" t="s">
        <v>401</v>
      </c>
    </row>
    <row r="134" spans="1:1" x14ac:dyDescent="0.25">
      <c r="A134" t="s">
        <v>953</v>
      </c>
    </row>
    <row r="135" spans="1:1" x14ac:dyDescent="0.25">
      <c r="A135" t="s">
        <v>967</v>
      </c>
    </row>
    <row r="136" spans="1:1" x14ac:dyDescent="0.25">
      <c r="A136" t="s">
        <v>968</v>
      </c>
    </row>
    <row r="137" spans="1:1" x14ac:dyDescent="0.25">
      <c r="A137" t="s">
        <v>1071</v>
      </c>
    </row>
    <row r="138" spans="1:1" x14ac:dyDescent="0.25">
      <c r="A138" t="s">
        <v>970</v>
      </c>
    </row>
    <row r="139" spans="1:1" x14ac:dyDescent="0.25">
      <c r="A139" t="s">
        <v>853</v>
      </c>
    </row>
    <row r="140" spans="1:1" x14ac:dyDescent="0.25">
      <c r="A140" t="s">
        <v>972</v>
      </c>
    </row>
    <row r="141" spans="1:1" x14ac:dyDescent="0.25">
      <c r="A141" t="s">
        <v>854</v>
      </c>
    </row>
    <row r="142" spans="1:1" x14ac:dyDescent="0.25">
      <c r="A142" t="s">
        <v>855</v>
      </c>
    </row>
    <row r="143" spans="1:1" x14ac:dyDescent="0.25">
      <c r="A143" t="s">
        <v>973</v>
      </c>
    </row>
    <row r="144" spans="1:1" x14ac:dyDescent="0.25">
      <c r="A144" t="s">
        <v>974</v>
      </c>
    </row>
    <row r="145" spans="1:1" x14ac:dyDescent="0.25">
      <c r="A145" t="s">
        <v>975</v>
      </c>
    </row>
    <row r="146" spans="1:1" x14ac:dyDescent="0.25">
      <c r="A146" t="s">
        <v>954</v>
      </c>
    </row>
    <row r="147" spans="1:1" x14ac:dyDescent="0.25">
      <c r="A147" t="s">
        <v>957</v>
      </c>
    </row>
    <row r="148" spans="1:1" x14ac:dyDescent="0.25">
      <c r="A148" t="s">
        <v>959</v>
      </c>
    </row>
    <row r="149" spans="1:1" x14ac:dyDescent="0.25">
      <c r="A149" t="s">
        <v>977</v>
      </c>
    </row>
    <row r="150" spans="1:1" x14ac:dyDescent="0.25">
      <c r="A150" t="s">
        <v>960</v>
      </c>
    </row>
    <row r="151" spans="1:1" x14ac:dyDescent="0.25">
      <c r="A151" t="s">
        <v>961</v>
      </c>
    </row>
    <row r="152" spans="1:1" x14ac:dyDescent="0.25">
      <c r="A152" t="s">
        <v>962</v>
      </c>
    </row>
    <row r="153" spans="1:1" x14ac:dyDescent="0.25">
      <c r="A153" t="s">
        <v>978</v>
      </c>
    </row>
    <row r="154" spans="1:1" x14ac:dyDescent="0.25">
      <c r="A154" t="s">
        <v>979</v>
      </c>
    </row>
    <row r="155" spans="1:1" x14ac:dyDescent="0.25">
      <c r="A155" t="s">
        <v>980</v>
      </c>
    </row>
    <row r="156" spans="1:1" x14ac:dyDescent="0.25">
      <c r="A156" t="s">
        <v>963</v>
      </c>
    </row>
    <row r="157" spans="1:1" x14ac:dyDescent="0.25">
      <c r="A157" t="s">
        <v>981</v>
      </c>
    </row>
    <row r="158" spans="1:1" x14ac:dyDescent="0.25">
      <c r="A158" t="s">
        <v>982</v>
      </c>
    </row>
    <row r="159" spans="1:1" x14ac:dyDescent="0.25">
      <c r="A159" t="s">
        <v>964</v>
      </c>
    </row>
    <row r="160" spans="1:1" x14ac:dyDescent="0.25">
      <c r="A160" t="s">
        <v>983</v>
      </c>
    </row>
    <row r="161" spans="1:1" x14ac:dyDescent="0.25">
      <c r="A161" t="s">
        <v>984</v>
      </c>
    </row>
    <row r="162" spans="1:1" x14ac:dyDescent="0.25">
      <c r="A162" t="s">
        <v>985</v>
      </c>
    </row>
    <row r="163" spans="1:1" x14ac:dyDescent="0.25">
      <c r="A163" t="s">
        <v>986</v>
      </c>
    </row>
    <row r="164" spans="1:1" x14ac:dyDescent="0.25">
      <c r="A164" t="s">
        <v>987</v>
      </c>
    </row>
    <row r="165" spans="1:1" x14ac:dyDescent="0.25">
      <c r="A165" t="s">
        <v>1072</v>
      </c>
    </row>
    <row r="166" spans="1:1" x14ac:dyDescent="0.25">
      <c r="A166" t="s">
        <v>988</v>
      </c>
    </row>
    <row r="167" spans="1:1" x14ac:dyDescent="0.25">
      <c r="A167" t="s">
        <v>989</v>
      </c>
    </row>
    <row r="168" spans="1:1" x14ac:dyDescent="0.25">
      <c r="A168" t="s">
        <v>990</v>
      </c>
    </row>
    <row r="169" spans="1:1" x14ac:dyDescent="0.25">
      <c r="A169" t="s">
        <v>993</v>
      </c>
    </row>
    <row r="170" spans="1:1" x14ac:dyDescent="0.25">
      <c r="A170" t="s">
        <v>994</v>
      </c>
    </row>
    <row r="171" spans="1:1" x14ac:dyDescent="0.25">
      <c r="A171" t="s">
        <v>999</v>
      </c>
    </row>
    <row r="172" spans="1:1" x14ac:dyDescent="0.25">
      <c r="A172" t="s">
        <v>1002</v>
      </c>
    </row>
    <row r="173" spans="1:1" x14ac:dyDescent="0.25">
      <c r="A173" t="s">
        <v>1003</v>
      </c>
    </row>
    <row r="174" spans="1:1" x14ac:dyDescent="0.25">
      <c r="A174" t="s">
        <v>1005</v>
      </c>
    </row>
    <row r="175" spans="1:1" x14ac:dyDescent="0.25">
      <c r="A175" t="s">
        <v>1006</v>
      </c>
    </row>
    <row r="176" spans="1:1" x14ac:dyDescent="0.25">
      <c r="A176" t="s">
        <v>1007</v>
      </c>
    </row>
    <row r="177" spans="1:1" x14ac:dyDescent="0.25">
      <c r="A177" t="s">
        <v>1008</v>
      </c>
    </row>
    <row r="178" spans="1:1" x14ac:dyDescent="0.25">
      <c r="A178" t="s">
        <v>1009</v>
      </c>
    </row>
    <row r="179" spans="1:1" x14ac:dyDescent="0.25">
      <c r="A179" t="s">
        <v>1010</v>
      </c>
    </row>
    <row r="180" spans="1:1" x14ac:dyDescent="0.25">
      <c r="A180" t="s">
        <v>1011</v>
      </c>
    </row>
    <row r="181" spans="1:1" x14ac:dyDescent="0.25">
      <c r="A181" t="s">
        <v>1012</v>
      </c>
    </row>
    <row r="182" spans="1:1" x14ac:dyDescent="0.25">
      <c r="A182" t="s">
        <v>1013</v>
      </c>
    </row>
    <row r="183" spans="1:1" x14ac:dyDescent="0.25">
      <c r="A183" t="s">
        <v>1014</v>
      </c>
    </row>
    <row r="184" spans="1:1" x14ac:dyDescent="0.25">
      <c r="A184" t="s">
        <v>1015</v>
      </c>
    </row>
    <row r="185" spans="1:1" x14ac:dyDescent="0.25">
      <c r="A185" t="s">
        <v>1016</v>
      </c>
    </row>
    <row r="186" spans="1:1" x14ac:dyDescent="0.25">
      <c r="A186" t="s">
        <v>1018</v>
      </c>
    </row>
    <row r="187" spans="1:1" x14ac:dyDescent="0.25">
      <c r="A187" t="s">
        <v>1019</v>
      </c>
    </row>
    <row r="188" spans="1:1" x14ac:dyDescent="0.25">
      <c r="A188" t="s">
        <v>1020</v>
      </c>
    </row>
    <row r="189" spans="1:1" x14ac:dyDescent="0.25">
      <c r="A189" t="s">
        <v>1021</v>
      </c>
    </row>
    <row r="190" spans="1:1" x14ac:dyDescent="0.25">
      <c r="A190" t="s">
        <v>1022</v>
      </c>
    </row>
    <row r="191" spans="1:1" x14ac:dyDescent="0.25">
      <c r="A191" t="s">
        <v>1025</v>
      </c>
    </row>
    <row r="192" spans="1:1" x14ac:dyDescent="0.25">
      <c r="A192" t="s">
        <v>1026</v>
      </c>
    </row>
    <row r="193" spans="1:1" x14ac:dyDescent="0.25">
      <c r="A193" t="s">
        <v>1027</v>
      </c>
    </row>
    <row r="194" spans="1:1" x14ac:dyDescent="0.25">
      <c r="A194" t="s">
        <v>1028</v>
      </c>
    </row>
    <row r="195" spans="1:1" x14ac:dyDescent="0.25">
      <c r="A195" t="s">
        <v>1029</v>
      </c>
    </row>
    <row r="196" spans="1:1" x14ac:dyDescent="0.25">
      <c r="A196" t="s">
        <v>1030</v>
      </c>
    </row>
    <row r="197" spans="1:1" x14ac:dyDescent="0.25">
      <c r="A197" t="s">
        <v>1031</v>
      </c>
    </row>
    <row r="198" spans="1:1" x14ac:dyDescent="0.25">
      <c r="A198" t="s">
        <v>1034</v>
      </c>
    </row>
    <row r="199" spans="1:1" x14ac:dyDescent="0.25">
      <c r="A199" t="s">
        <v>1035</v>
      </c>
    </row>
    <row r="200" spans="1:1" x14ac:dyDescent="0.25">
      <c r="A200" t="s">
        <v>1036</v>
      </c>
    </row>
    <row r="201" spans="1:1" x14ac:dyDescent="0.25">
      <c r="A201" t="s">
        <v>1037</v>
      </c>
    </row>
    <row r="202" spans="1:1" x14ac:dyDescent="0.25">
      <c r="A202" t="s">
        <v>1039</v>
      </c>
    </row>
    <row r="203" spans="1:1" x14ac:dyDescent="0.25">
      <c r="A203" t="s">
        <v>1040</v>
      </c>
    </row>
    <row r="204" spans="1:1" x14ac:dyDescent="0.25">
      <c r="A204" t="s">
        <v>1041</v>
      </c>
    </row>
    <row r="205" spans="1:1" x14ac:dyDescent="0.25">
      <c r="A205" t="s">
        <v>1042</v>
      </c>
    </row>
    <row r="206" spans="1:1" x14ac:dyDescent="0.25">
      <c r="A206" t="s">
        <v>1043</v>
      </c>
    </row>
    <row r="207" spans="1:1" x14ac:dyDescent="0.25">
      <c r="A207" t="s">
        <v>1044</v>
      </c>
    </row>
    <row r="208" spans="1:1" x14ac:dyDescent="0.25">
      <c r="A208" t="s">
        <v>1045</v>
      </c>
    </row>
    <row r="209" spans="1:1" x14ac:dyDescent="0.25">
      <c r="A209" t="s">
        <v>1046</v>
      </c>
    </row>
    <row r="210" spans="1:1" x14ac:dyDescent="0.25">
      <c r="A210" t="s">
        <v>1047</v>
      </c>
    </row>
    <row r="211" spans="1:1" x14ac:dyDescent="0.25">
      <c r="A211" t="s">
        <v>1048</v>
      </c>
    </row>
    <row r="212" spans="1:1" x14ac:dyDescent="0.25">
      <c r="A212" t="s">
        <v>1073</v>
      </c>
    </row>
    <row r="213" spans="1:1" x14ac:dyDescent="0.25">
      <c r="A213" t="s">
        <v>1049</v>
      </c>
    </row>
    <row r="214" spans="1:1" x14ac:dyDescent="0.25">
      <c r="A214" t="s">
        <v>1051</v>
      </c>
    </row>
    <row r="215" spans="1:1" x14ac:dyDescent="0.25">
      <c r="A215" t="s">
        <v>1074</v>
      </c>
    </row>
    <row r="216" spans="1:1" x14ac:dyDescent="0.25">
      <c r="A216" t="s">
        <v>1052</v>
      </c>
    </row>
    <row r="217" spans="1:1" x14ac:dyDescent="0.25">
      <c r="A217" t="s">
        <v>1053</v>
      </c>
    </row>
    <row r="218" spans="1:1" x14ac:dyDescent="0.25">
      <c r="A218" t="s">
        <v>1054</v>
      </c>
    </row>
    <row r="219" spans="1:1" x14ac:dyDescent="0.25">
      <c r="A219" t="s">
        <v>1055</v>
      </c>
    </row>
    <row r="220" spans="1:1" x14ac:dyDescent="0.25">
      <c r="A220" t="s">
        <v>1056</v>
      </c>
    </row>
    <row r="221" spans="1:1" x14ac:dyDescent="0.25">
      <c r="A221" t="s">
        <v>1057</v>
      </c>
    </row>
    <row r="222" spans="1:1" x14ac:dyDescent="0.25">
      <c r="A222" t="s">
        <v>1059</v>
      </c>
    </row>
    <row r="223" spans="1:1" x14ac:dyDescent="0.25">
      <c r="A223" t="s">
        <v>1060</v>
      </c>
    </row>
    <row r="224" spans="1:1" x14ac:dyDescent="0.25">
      <c r="A224" t="s">
        <v>1061</v>
      </c>
    </row>
    <row r="225" spans="1:1" x14ac:dyDescent="0.25">
      <c r="A225" t="s">
        <v>1062</v>
      </c>
    </row>
    <row r="226" spans="1:1" x14ac:dyDescent="0.25">
      <c r="A226" t="s">
        <v>1063</v>
      </c>
    </row>
    <row r="227" spans="1:1" x14ac:dyDescent="0.25">
      <c r="A227" t="s">
        <v>1064</v>
      </c>
    </row>
    <row r="228" spans="1:1" x14ac:dyDescent="0.25">
      <c r="A228" t="s">
        <v>1065</v>
      </c>
    </row>
    <row r="229" spans="1:1" x14ac:dyDescent="0.25">
      <c r="A229" t="s">
        <v>1066</v>
      </c>
    </row>
    <row r="230" spans="1:1" x14ac:dyDescent="0.25">
      <c r="A230" t="s">
        <v>1067</v>
      </c>
    </row>
    <row r="231" spans="1:1" x14ac:dyDescent="0.25">
      <c r="A231" t="s">
        <v>1068</v>
      </c>
    </row>
    <row r="232" spans="1:1" x14ac:dyDescent="0.25">
      <c r="A232" t="s">
        <v>644</v>
      </c>
    </row>
    <row r="233" spans="1:1" x14ac:dyDescent="0.25">
      <c r="A233" t="s">
        <v>660</v>
      </c>
    </row>
    <row r="234" spans="1:1" x14ac:dyDescent="0.25">
      <c r="A234" t="s">
        <v>661</v>
      </c>
    </row>
    <row r="235" spans="1:1" x14ac:dyDescent="0.25">
      <c r="A235" t="s">
        <v>833</v>
      </c>
    </row>
    <row r="236" spans="1:1" x14ac:dyDescent="0.25">
      <c r="A236" t="s">
        <v>664</v>
      </c>
    </row>
    <row r="237" spans="1:1" x14ac:dyDescent="0.25">
      <c r="A237" t="s">
        <v>667</v>
      </c>
    </row>
    <row r="238" spans="1:1" x14ac:dyDescent="0.25">
      <c r="A238" t="s">
        <v>672</v>
      </c>
    </row>
    <row r="239" spans="1:1" x14ac:dyDescent="0.25">
      <c r="A239" t="s">
        <v>674</v>
      </c>
    </row>
    <row r="240" spans="1:1" x14ac:dyDescent="0.25">
      <c r="A240" t="s">
        <v>675</v>
      </c>
    </row>
    <row r="241" spans="1:1" x14ac:dyDescent="0.25">
      <c r="A241" t="s">
        <v>683</v>
      </c>
    </row>
    <row r="242" spans="1:1" x14ac:dyDescent="0.25">
      <c r="A242" t="s">
        <v>684</v>
      </c>
    </row>
    <row r="243" spans="1:1" x14ac:dyDescent="0.25">
      <c r="A243" t="s">
        <v>685</v>
      </c>
    </row>
    <row r="244" spans="1:1" x14ac:dyDescent="0.25">
      <c r="A244" t="s">
        <v>686</v>
      </c>
    </row>
    <row r="245" spans="1:1" x14ac:dyDescent="0.25">
      <c r="A245" t="s">
        <v>692</v>
      </c>
    </row>
    <row r="246" spans="1:1" x14ac:dyDescent="0.25">
      <c r="A246" t="s">
        <v>694</v>
      </c>
    </row>
    <row r="247" spans="1:1" x14ac:dyDescent="0.25">
      <c r="A247" t="s">
        <v>696</v>
      </c>
    </row>
    <row r="248" spans="1:1" x14ac:dyDescent="0.25">
      <c r="A248" t="s">
        <v>697</v>
      </c>
    </row>
    <row r="249" spans="1:1" x14ac:dyDescent="0.25">
      <c r="A249" t="s">
        <v>701</v>
      </c>
    </row>
    <row r="250" spans="1:1" x14ac:dyDescent="0.25">
      <c r="A250" t="s">
        <v>834</v>
      </c>
    </row>
    <row r="251" spans="1:1" x14ac:dyDescent="0.25">
      <c r="A251" t="s">
        <v>702</v>
      </c>
    </row>
    <row r="252" spans="1:1" x14ac:dyDescent="0.25">
      <c r="A252" t="s">
        <v>835</v>
      </c>
    </row>
    <row r="253" spans="1:1" x14ac:dyDescent="0.25">
      <c r="A253" t="s">
        <v>703</v>
      </c>
    </row>
    <row r="254" spans="1:1" x14ac:dyDescent="0.25">
      <c r="A254" t="s">
        <v>704</v>
      </c>
    </row>
    <row r="255" spans="1:1" x14ac:dyDescent="0.25">
      <c r="A255" t="s">
        <v>705</v>
      </c>
    </row>
    <row r="256" spans="1:1" x14ac:dyDescent="0.25">
      <c r="A256" t="s">
        <v>706</v>
      </c>
    </row>
    <row r="257" spans="1:1" x14ac:dyDescent="0.25">
      <c r="A257" t="s">
        <v>836</v>
      </c>
    </row>
    <row r="258" spans="1:1" x14ac:dyDescent="0.25">
      <c r="A258" t="s">
        <v>721</v>
      </c>
    </row>
    <row r="259" spans="1:1" x14ac:dyDescent="0.25">
      <c r="A259" t="s">
        <v>723</v>
      </c>
    </row>
    <row r="260" spans="1:1" x14ac:dyDescent="0.25">
      <c r="A260" t="s">
        <v>729</v>
      </c>
    </row>
    <row r="261" spans="1:1" x14ac:dyDescent="0.25">
      <c r="A261" t="s">
        <v>837</v>
      </c>
    </row>
    <row r="262" spans="1:1" x14ac:dyDescent="0.25">
      <c r="A262" t="s">
        <v>735</v>
      </c>
    </row>
    <row r="263" spans="1:1" x14ac:dyDescent="0.25">
      <c r="A263" t="s">
        <v>839</v>
      </c>
    </row>
    <row r="264" spans="1:1" x14ac:dyDescent="0.25">
      <c r="A264" t="s">
        <v>840</v>
      </c>
    </row>
    <row r="265" spans="1:1" x14ac:dyDescent="0.25">
      <c r="A265" t="s">
        <v>841</v>
      </c>
    </row>
    <row r="266" spans="1:1" x14ac:dyDescent="0.25">
      <c r="A266" t="s">
        <v>743</v>
      </c>
    </row>
    <row r="267" spans="1:1" x14ac:dyDescent="0.25">
      <c r="A267" t="s">
        <v>843</v>
      </c>
    </row>
    <row r="268" spans="1:1" x14ac:dyDescent="0.25">
      <c r="A268" t="s">
        <v>847</v>
      </c>
    </row>
    <row r="269" spans="1:1" x14ac:dyDescent="0.25">
      <c r="A269" t="s">
        <v>752</v>
      </c>
    </row>
    <row r="270" spans="1:1" x14ac:dyDescent="0.25">
      <c r="A270" t="s">
        <v>756</v>
      </c>
    </row>
    <row r="271" spans="1:1" x14ac:dyDescent="0.25">
      <c r="A271" t="s">
        <v>764</v>
      </c>
    </row>
    <row r="272" spans="1:1" x14ac:dyDescent="0.25">
      <c r="A272" t="s">
        <v>769</v>
      </c>
    </row>
    <row r="273" spans="1:1" x14ac:dyDescent="0.25">
      <c r="A273" t="s">
        <v>773</v>
      </c>
    </row>
    <row r="274" spans="1:1" x14ac:dyDescent="0.25">
      <c r="A274" t="s">
        <v>777</v>
      </c>
    </row>
    <row r="275" spans="1:1" x14ac:dyDescent="0.25">
      <c r="A275" t="s">
        <v>848</v>
      </c>
    </row>
    <row r="276" spans="1:1" x14ac:dyDescent="0.25">
      <c r="A276" t="s">
        <v>849</v>
      </c>
    </row>
    <row r="277" spans="1:1" x14ac:dyDescent="0.25">
      <c r="A277" t="s">
        <v>779</v>
      </c>
    </row>
    <row r="278" spans="1:1" x14ac:dyDescent="0.25">
      <c r="A278" t="s">
        <v>780</v>
      </c>
    </row>
    <row r="279" spans="1:1" x14ac:dyDescent="0.25">
      <c r="A279" t="s">
        <v>782</v>
      </c>
    </row>
    <row r="280" spans="1:1" x14ac:dyDescent="0.25">
      <c r="A280" t="s">
        <v>786</v>
      </c>
    </row>
    <row r="281" spans="1:1" x14ac:dyDescent="0.25">
      <c r="A281" t="s">
        <v>787</v>
      </c>
    </row>
    <row r="282" spans="1:1" x14ac:dyDescent="0.25">
      <c r="A282" t="s">
        <v>790</v>
      </c>
    </row>
    <row r="283" spans="1:1" x14ac:dyDescent="0.25">
      <c r="A283" t="s">
        <v>791</v>
      </c>
    </row>
    <row r="284" spans="1:1" x14ac:dyDescent="0.25">
      <c r="A284" t="s">
        <v>794</v>
      </c>
    </row>
    <row r="285" spans="1:1" x14ac:dyDescent="0.25">
      <c r="A285" t="s">
        <v>795</v>
      </c>
    </row>
    <row r="286" spans="1:1" x14ac:dyDescent="0.25">
      <c r="A286" t="s">
        <v>802</v>
      </c>
    </row>
    <row r="287" spans="1:1" x14ac:dyDescent="0.25">
      <c r="A287" t="s">
        <v>803</v>
      </c>
    </row>
    <row r="288" spans="1:1" x14ac:dyDescent="0.25">
      <c r="A288" t="s">
        <v>806</v>
      </c>
    </row>
    <row r="289" spans="1:1" x14ac:dyDescent="0.25">
      <c r="A289" t="s">
        <v>810</v>
      </c>
    </row>
    <row r="290" spans="1:1" x14ac:dyDescent="0.25">
      <c r="A290" t="s">
        <v>944</v>
      </c>
    </row>
    <row r="291" spans="1:1" x14ac:dyDescent="0.25">
      <c r="A291" t="s">
        <v>827</v>
      </c>
    </row>
    <row r="292" spans="1:1" x14ac:dyDescent="0.25">
      <c r="A292" t="s">
        <v>948</v>
      </c>
    </row>
    <row r="293" spans="1:1" x14ac:dyDescent="0.25">
      <c r="A293" t="s">
        <v>969</v>
      </c>
    </row>
    <row r="294" spans="1:1" x14ac:dyDescent="0.25">
      <c r="A294" t="s">
        <v>971</v>
      </c>
    </row>
    <row r="295" spans="1:1" x14ac:dyDescent="0.25">
      <c r="A295" t="s">
        <v>856</v>
      </c>
    </row>
    <row r="296" spans="1:1" x14ac:dyDescent="0.25">
      <c r="A296" t="s">
        <v>955</v>
      </c>
    </row>
    <row r="297" spans="1:1" x14ac:dyDescent="0.25">
      <c r="A297" t="s">
        <v>956</v>
      </c>
    </row>
    <row r="298" spans="1:1" x14ac:dyDescent="0.25">
      <c r="A298" t="s">
        <v>958</v>
      </c>
    </row>
    <row r="299" spans="1:1" x14ac:dyDescent="0.25">
      <c r="A299" t="s">
        <v>857</v>
      </c>
    </row>
    <row r="300" spans="1:1" x14ac:dyDescent="0.25">
      <c r="A300" t="s">
        <v>858</v>
      </c>
    </row>
    <row r="301" spans="1:1" x14ac:dyDescent="0.25">
      <c r="A301" t="s">
        <v>859</v>
      </c>
    </row>
    <row r="302" spans="1:1" x14ac:dyDescent="0.25">
      <c r="A302" t="s">
        <v>991</v>
      </c>
    </row>
    <row r="303" spans="1:1" x14ac:dyDescent="0.25">
      <c r="A303" t="s">
        <v>992</v>
      </c>
    </row>
    <row r="304" spans="1:1" x14ac:dyDescent="0.25">
      <c r="A304" t="s">
        <v>995</v>
      </c>
    </row>
    <row r="305" spans="1:1" x14ac:dyDescent="0.25">
      <c r="A305" t="s">
        <v>996</v>
      </c>
    </row>
    <row r="306" spans="1:1" x14ac:dyDescent="0.25">
      <c r="A306" t="s">
        <v>997</v>
      </c>
    </row>
    <row r="307" spans="1:1" x14ac:dyDescent="0.25">
      <c r="A307" t="s">
        <v>998</v>
      </c>
    </row>
    <row r="308" spans="1:1" x14ac:dyDescent="0.25">
      <c r="A308" t="s">
        <v>1001</v>
      </c>
    </row>
    <row r="309" spans="1:1" x14ac:dyDescent="0.25">
      <c r="A309" t="s">
        <v>1017</v>
      </c>
    </row>
    <row r="310" spans="1:1" x14ac:dyDescent="0.25">
      <c r="A310" t="s">
        <v>1023</v>
      </c>
    </row>
    <row r="311" spans="1:1" x14ac:dyDescent="0.25">
      <c r="A311" t="s">
        <v>965</v>
      </c>
    </row>
    <row r="312" spans="1:1" x14ac:dyDescent="0.25">
      <c r="A312" t="s">
        <v>966</v>
      </c>
    </row>
    <row r="313" spans="1:1" x14ac:dyDescent="0.25">
      <c r="A313" t="s">
        <v>966</v>
      </c>
    </row>
    <row r="314" spans="1:1" x14ac:dyDescent="0.25">
      <c r="A314" t="s">
        <v>1050</v>
      </c>
    </row>
    <row r="315" spans="1:1" x14ac:dyDescent="0.25">
      <c r="A315" t="s">
        <v>1058</v>
      </c>
    </row>
    <row r="316" spans="1:1" x14ac:dyDescent="0.25">
      <c r="A316" t="s">
        <v>659</v>
      </c>
    </row>
    <row r="317" spans="1:1" x14ac:dyDescent="0.25">
      <c r="A317" t="s">
        <v>670</v>
      </c>
    </row>
    <row r="318" spans="1:1" x14ac:dyDescent="0.25">
      <c r="A318" t="s">
        <v>673</v>
      </c>
    </row>
    <row r="319" spans="1:1" x14ac:dyDescent="0.25">
      <c r="A319" t="s">
        <v>679</v>
      </c>
    </row>
    <row r="320" spans="1:1" x14ac:dyDescent="0.25">
      <c r="A320" t="s">
        <v>680</v>
      </c>
    </row>
    <row r="321" spans="1:1" x14ac:dyDescent="0.25">
      <c r="A321" t="s">
        <v>690</v>
      </c>
    </row>
    <row r="322" spans="1:1" x14ac:dyDescent="0.25">
      <c r="A322" t="s">
        <v>693</v>
      </c>
    </row>
    <row r="323" spans="1:1" x14ac:dyDescent="0.25">
      <c r="A323" t="s">
        <v>695</v>
      </c>
    </row>
    <row r="324" spans="1:1" x14ac:dyDescent="0.25">
      <c r="A324" t="s">
        <v>707</v>
      </c>
    </row>
    <row r="325" spans="1:1" x14ac:dyDescent="0.25">
      <c r="A325" t="s">
        <v>709</v>
      </c>
    </row>
    <row r="326" spans="1:1" x14ac:dyDescent="0.25">
      <c r="A326" t="s">
        <v>713</v>
      </c>
    </row>
    <row r="327" spans="1:1" x14ac:dyDescent="0.25">
      <c r="A327" t="s">
        <v>719</v>
      </c>
    </row>
    <row r="328" spans="1:1" x14ac:dyDescent="0.25">
      <c r="A328" t="s">
        <v>736</v>
      </c>
    </row>
    <row r="329" spans="1:1" x14ac:dyDescent="0.25">
      <c r="A329" t="s">
        <v>838</v>
      </c>
    </row>
    <row r="330" spans="1:1" x14ac:dyDescent="0.25">
      <c r="A330" t="s">
        <v>844</v>
      </c>
    </row>
    <row r="331" spans="1:1" x14ac:dyDescent="0.25">
      <c r="A331" t="s">
        <v>758</v>
      </c>
    </row>
    <row r="332" spans="1:1" x14ac:dyDescent="0.25">
      <c r="A332" t="s">
        <v>765</v>
      </c>
    </row>
    <row r="333" spans="1:1" x14ac:dyDescent="0.25">
      <c r="A333" t="s">
        <v>766</v>
      </c>
    </row>
    <row r="334" spans="1:1" x14ac:dyDescent="0.25">
      <c r="A334" t="s">
        <v>767</v>
      </c>
    </row>
    <row r="335" spans="1:1" x14ac:dyDescent="0.25">
      <c r="A335" t="s">
        <v>770</v>
      </c>
    </row>
    <row r="336" spans="1:1" x14ac:dyDescent="0.25">
      <c r="A336" t="s">
        <v>775</v>
      </c>
    </row>
    <row r="337" spans="1:1" x14ac:dyDescent="0.25">
      <c r="A337" t="s">
        <v>796</v>
      </c>
    </row>
    <row r="338" spans="1:1" x14ac:dyDescent="0.25">
      <c r="A338" t="s">
        <v>800</v>
      </c>
    </row>
    <row r="339" spans="1:1" x14ac:dyDescent="0.25">
      <c r="A339" t="s">
        <v>1000</v>
      </c>
    </row>
    <row r="340" spans="1:1" x14ac:dyDescent="0.25">
      <c r="A340" t="s">
        <v>1004</v>
      </c>
    </row>
    <row r="341" spans="1:1" x14ac:dyDescent="0.25">
      <c r="A341" t="s">
        <v>1024</v>
      </c>
    </row>
    <row r="342" spans="1:1" x14ac:dyDescent="0.25">
      <c r="A342" t="s">
        <v>1032</v>
      </c>
    </row>
    <row r="343" spans="1:1" x14ac:dyDescent="0.25">
      <c r="A343" t="s">
        <v>1033</v>
      </c>
    </row>
    <row r="344" spans="1:1" x14ac:dyDescent="0.25">
      <c r="A344" t="s">
        <v>663</v>
      </c>
    </row>
    <row r="345" spans="1:1" x14ac:dyDescent="0.25">
      <c r="A345" t="s">
        <v>726</v>
      </c>
    </row>
    <row r="346" spans="1:1" x14ac:dyDescent="0.25">
      <c r="A346" t="s">
        <v>759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7119-8F9C-463C-9E60-26C2F944DD48}">
  <dimension ref="A1:B15"/>
  <sheetViews>
    <sheetView workbookViewId="0">
      <selection activeCell="B16" sqref="B16"/>
    </sheetView>
  </sheetViews>
  <sheetFormatPr defaultRowHeight="15" x14ac:dyDescent="0.25"/>
  <sheetData>
    <row r="1" spans="1:2" x14ac:dyDescent="0.25">
      <c r="A1" t="s">
        <v>1400</v>
      </c>
      <c r="B1" t="s">
        <v>1401</v>
      </c>
    </row>
    <row r="2" spans="1:2" x14ac:dyDescent="0.25">
      <c r="A2" t="s">
        <v>290</v>
      </c>
      <c r="B2" t="s">
        <v>292</v>
      </c>
    </row>
    <row r="3" spans="1:2" x14ac:dyDescent="0.25">
      <c r="A3" t="s">
        <v>291</v>
      </c>
      <c r="B3" t="s">
        <v>291</v>
      </c>
    </row>
    <row r="4" spans="1:2" x14ac:dyDescent="0.25">
      <c r="A4">
        <v>0</v>
      </c>
      <c r="B4">
        <v>0</v>
      </c>
    </row>
    <row r="5" spans="1:2" x14ac:dyDescent="0.25">
      <c r="A5" t="s">
        <v>293</v>
      </c>
      <c r="B5" t="s">
        <v>293</v>
      </c>
    </row>
    <row r="6" spans="1:2" x14ac:dyDescent="0.25">
      <c r="A6" t="s">
        <v>295</v>
      </c>
      <c r="B6" t="s">
        <v>1402</v>
      </c>
    </row>
    <row r="7" spans="1:2" x14ac:dyDescent="0.25">
      <c r="A7">
        <v>37</v>
      </c>
      <c r="B7">
        <v>0</v>
      </c>
    </row>
    <row r="8" spans="1:2" x14ac:dyDescent="0.25">
      <c r="A8" t="s">
        <v>294</v>
      </c>
      <c r="B8">
        <v>0</v>
      </c>
    </row>
    <row r="9" spans="1:2" x14ac:dyDescent="0.25">
      <c r="A9" t="s">
        <v>296</v>
      </c>
      <c r="B9">
        <v>0</v>
      </c>
    </row>
    <row r="10" spans="1:2" x14ac:dyDescent="0.25">
      <c r="A10" t="s">
        <v>297</v>
      </c>
      <c r="B10" t="s">
        <v>291</v>
      </c>
    </row>
    <row r="11" spans="1:2" x14ac:dyDescent="0.25">
      <c r="A11" t="s">
        <v>298</v>
      </c>
      <c r="B11">
        <v>0</v>
      </c>
    </row>
    <row r="12" spans="1:2" x14ac:dyDescent="0.25">
      <c r="A12" t="s">
        <v>312</v>
      </c>
      <c r="B12" t="s">
        <v>291</v>
      </c>
    </row>
    <row r="13" spans="1:2" x14ac:dyDescent="0.25">
      <c r="B13">
        <v>0</v>
      </c>
    </row>
    <row r="14" spans="1:2" x14ac:dyDescent="0.25">
      <c r="A14" t="s">
        <v>329</v>
      </c>
      <c r="B14">
        <v>0</v>
      </c>
    </row>
    <row r="15" spans="1:2" x14ac:dyDescent="0.25">
      <c r="A15" t="s">
        <v>585</v>
      </c>
      <c r="B1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3B48B-5550-4BED-89FA-D1028545050F}">
  <dimension ref="A1:B148"/>
  <sheetViews>
    <sheetView workbookViewId="0"/>
  </sheetViews>
  <sheetFormatPr defaultRowHeight="15" x14ac:dyDescent="0.25"/>
  <cols>
    <col min="1" max="1" width="48.5703125" bestFit="1" customWidth="1"/>
    <col min="2" max="2" width="255.7109375" bestFit="1" customWidth="1"/>
  </cols>
  <sheetData>
    <row r="1" spans="1:2" x14ac:dyDescent="0.25">
      <c r="A1" t="s">
        <v>19</v>
      </c>
      <c r="B1" t="s">
        <v>928</v>
      </c>
    </row>
    <row r="2" spans="1:2" x14ac:dyDescent="0.25">
      <c r="A2" t="s">
        <v>51</v>
      </c>
      <c r="B2" t="s">
        <v>929</v>
      </c>
    </row>
    <row r="3" spans="1:2" x14ac:dyDescent="0.25">
      <c r="A3" t="s">
        <v>63</v>
      </c>
      <c r="B3" t="s">
        <v>930</v>
      </c>
    </row>
    <row r="4" spans="1:2" x14ac:dyDescent="0.25">
      <c r="A4" t="s">
        <v>84</v>
      </c>
      <c r="B4" t="s">
        <v>931</v>
      </c>
    </row>
    <row r="5" spans="1:2" x14ac:dyDescent="0.25">
      <c r="A5" t="s">
        <v>88</v>
      </c>
      <c r="B5" t="s">
        <v>932</v>
      </c>
    </row>
    <row r="6" spans="1:2" x14ac:dyDescent="0.25">
      <c r="A6" t="s">
        <v>97</v>
      </c>
      <c r="B6" t="s">
        <v>933</v>
      </c>
    </row>
    <row r="7" spans="1:2" x14ac:dyDescent="0.25">
      <c r="A7" t="s">
        <v>98</v>
      </c>
      <c r="B7" t="s">
        <v>934</v>
      </c>
    </row>
    <row r="8" spans="1:2" x14ac:dyDescent="0.25">
      <c r="A8" t="s">
        <v>141</v>
      </c>
      <c r="B8" t="s">
        <v>935</v>
      </c>
    </row>
    <row r="9" spans="1:2" x14ac:dyDescent="0.25">
      <c r="A9" t="s">
        <v>152</v>
      </c>
      <c r="B9" t="s">
        <v>1069</v>
      </c>
    </row>
    <row r="10" spans="1:2" x14ac:dyDescent="0.25">
      <c r="A10" t="s">
        <v>163</v>
      </c>
      <c r="B10" t="s">
        <v>936</v>
      </c>
    </row>
    <row r="11" spans="1:2" x14ac:dyDescent="0.25">
      <c r="A11" t="s">
        <v>165</v>
      </c>
      <c r="B11" t="s">
        <v>937</v>
      </c>
    </row>
    <row r="12" spans="1:2" x14ac:dyDescent="0.25">
      <c r="A12" t="s">
        <v>169</v>
      </c>
      <c r="B12" t="s">
        <v>938</v>
      </c>
    </row>
    <row r="13" spans="1:2" x14ac:dyDescent="0.25">
      <c r="A13" t="s">
        <v>194</v>
      </c>
      <c r="B13" t="s">
        <v>939</v>
      </c>
    </row>
    <row r="14" spans="1:2" x14ac:dyDescent="0.25">
      <c r="A14" t="s">
        <v>200</v>
      </c>
      <c r="B14" t="s">
        <v>940</v>
      </c>
    </row>
    <row r="15" spans="1:2" x14ac:dyDescent="0.25">
      <c r="A15" t="s">
        <v>202</v>
      </c>
      <c r="B15" t="s">
        <v>941</v>
      </c>
    </row>
    <row r="16" spans="1:2" x14ac:dyDescent="0.25">
      <c r="A16" t="s">
        <v>210</v>
      </c>
      <c r="B16" t="s">
        <v>942</v>
      </c>
    </row>
    <row r="17" spans="1:2" x14ac:dyDescent="0.25">
      <c r="A17" t="s">
        <v>224</v>
      </c>
      <c r="B17" t="s">
        <v>1070</v>
      </c>
    </row>
    <row r="18" spans="1:2" x14ac:dyDescent="0.25">
      <c r="A18" t="s">
        <v>225</v>
      </c>
      <c r="B18" t="s">
        <v>943</v>
      </c>
    </row>
    <row r="19" spans="1:2" x14ac:dyDescent="0.25">
      <c r="A19" t="s">
        <v>227</v>
      </c>
      <c r="B19" t="s">
        <v>944</v>
      </c>
    </row>
    <row r="20" spans="1:2" x14ac:dyDescent="0.25">
      <c r="A20" t="s">
        <v>228</v>
      </c>
      <c r="B20" t="s">
        <v>945</v>
      </c>
    </row>
    <row r="21" spans="1:2" x14ac:dyDescent="0.25">
      <c r="A21" t="s">
        <v>229</v>
      </c>
      <c r="B21" t="s">
        <v>946</v>
      </c>
    </row>
    <row r="22" spans="1:2" x14ac:dyDescent="0.25">
      <c r="A22" t="s">
        <v>232</v>
      </c>
      <c r="B22" t="s">
        <v>947</v>
      </c>
    </row>
    <row r="23" spans="1:2" x14ac:dyDescent="0.25">
      <c r="A23" t="s">
        <v>234</v>
      </c>
      <c r="B23" t="s">
        <v>948</v>
      </c>
    </row>
    <row r="24" spans="1:2" x14ac:dyDescent="0.25">
      <c r="A24" t="s">
        <v>235</v>
      </c>
      <c r="B24" t="s">
        <v>949</v>
      </c>
    </row>
    <row r="25" spans="1:2" x14ac:dyDescent="0.25">
      <c r="A25" t="s">
        <v>242</v>
      </c>
      <c r="B25" t="s">
        <v>950</v>
      </c>
    </row>
    <row r="26" spans="1:2" x14ac:dyDescent="0.25">
      <c r="A26" t="s">
        <v>243</v>
      </c>
      <c r="B26" t="s">
        <v>951</v>
      </c>
    </row>
    <row r="27" spans="1:2" x14ac:dyDescent="0.25">
      <c r="A27" t="s">
        <v>245</v>
      </c>
      <c r="B27" t="s">
        <v>952</v>
      </c>
    </row>
    <row r="28" spans="1:2" x14ac:dyDescent="0.25">
      <c r="A28" t="s">
        <v>248</v>
      </c>
      <c r="B28" t="s">
        <v>953</v>
      </c>
    </row>
    <row r="29" spans="1:2" ht="45" x14ac:dyDescent="0.25">
      <c r="A29" t="s">
        <v>249</v>
      </c>
      <c r="B29" s="14" t="s">
        <v>967</v>
      </c>
    </row>
    <row r="30" spans="1:2" x14ac:dyDescent="0.25">
      <c r="A30" t="s">
        <v>250</v>
      </c>
      <c r="B30" t="s">
        <v>968</v>
      </c>
    </row>
    <row r="31" spans="1:2" x14ac:dyDescent="0.25">
      <c r="A31" t="s">
        <v>251</v>
      </c>
      <c r="B31" t="s">
        <v>969</v>
      </c>
    </row>
    <row r="32" spans="1:2" x14ac:dyDescent="0.25">
      <c r="A32" t="s">
        <v>253</v>
      </c>
      <c r="B32" t="s">
        <v>1071</v>
      </c>
    </row>
    <row r="33" spans="1:2" x14ac:dyDescent="0.25">
      <c r="A33" t="s">
        <v>254</v>
      </c>
      <c r="B33" t="s">
        <v>970</v>
      </c>
    </row>
    <row r="34" spans="1:2" x14ac:dyDescent="0.25">
      <c r="A34" t="s">
        <v>255</v>
      </c>
      <c r="B34" t="s">
        <v>971</v>
      </c>
    </row>
    <row r="35" spans="1:2" x14ac:dyDescent="0.25">
      <c r="A35" t="s">
        <v>257</v>
      </c>
      <c r="B35" t="s">
        <v>972</v>
      </c>
    </row>
    <row r="36" spans="1:2" x14ac:dyDescent="0.25">
      <c r="A36" t="s">
        <v>261</v>
      </c>
      <c r="B36" t="s">
        <v>973</v>
      </c>
    </row>
    <row r="37" spans="1:2" x14ac:dyDescent="0.25">
      <c r="A37" t="s">
        <v>263</v>
      </c>
      <c r="B37" t="s">
        <v>974</v>
      </c>
    </row>
    <row r="38" spans="1:2" x14ac:dyDescent="0.25">
      <c r="A38" t="s">
        <v>264</v>
      </c>
      <c r="B38" t="s">
        <v>975</v>
      </c>
    </row>
    <row r="39" spans="1:2" x14ac:dyDescent="0.25">
      <c r="A39" t="s">
        <v>265</v>
      </c>
      <c r="B39" t="s">
        <v>976</v>
      </c>
    </row>
    <row r="40" spans="1:2" x14ac:dyDescent="0.25">
      <c r="A40" t="s">
        <v>266</v>
      </c>
      <c r="B40" t="s">
        <v>954</v>
      </c>
    </row>
    <row r="41" spans="1:2" x14ac:dyDescent="0.25">
      <c r="A41" t="s">
        <v>267</v>
      </c>
      <c r="B41" t="s">
        <v>955</v>
      </c>
    </row>
    <row r="42" spans="1:2" x14ac:dyDescent="0.25">
      <c r="A42" t="s">
        <v>268</v>
      </c>
      <c r="B42" t="s">
        <v>956</v>
      </c>
    </row>
    <row r="43" spans="1:2" x14ac:dyDescent="0.25">
      <c r="A43" t="s">
        <v>269</v>
      </c>
      <c r="B43" t="s">
        <v>957</v>
      </c>
    </row>
    <row r="44" spans="1:2" x14ac:dyDescent="0.25">
      <c r="A44" t="s">
        <v>270</v>
      </c>
      <c r="B44" t="s">
        <v>958</v>
      </c>
    </row>
    <row r="45" spans="1:2" x14ac:dyDescent="0.25">
      <c r="A45" t="s">
        <v>272</v>
      </c>
      <c r="B45" t="s">
        <v>959</v>
      </c>
    </row>
    <row r="46" spans="1:2" x14ac:dyDescent="0.25">
      <c r="A46" t="s">
        <v>273</v>
      </c>
      <c r="B46" t="s">
        <v>977</v>
      </c>
    </row>
    <row r="47" spans="1:2" x14ac:dyDescent="0.25">
      <c r="A47" t="s">
        <v>275</v>
      </c>
      <c r="B47" t="s">
        <v>960</v>
      </c>
    </row>
    <row r="48" spans="1:2" x14ac:dyDescent="0.25">
      <c r="A48" t="s">
        <v>277</v>
      </c>
      <c r="B48" t="s">
        <v>961</v>
      </c>
    </row>
    <row r="49" spans="1:2" x14ac:dyDescent="0.25">
      <c r="A49" t="s">
        <v>279</v>
      </c>
      <c r="B49" t="s">
        <v>962</v>
      </c>
    </row>
    <row r="50" spans="1:2" x14ac:dyDescent="0.25">
      <c r="A50" t="s">
        <v>280</v>
      </c>
      <c r="B50" t="s">
        <v>978</v>
      </c>
    </row>
    <row r="51" spans="1:2" x14ac:dyDescent="0.25">
      <c r="A51" t="s">
        <v>281</v>
      </c>
      <c r="B51" t="s">
        <v>979</v>
      </c>
    </row>
    <row r="52" spans="1:2" x14ac:dyDescent="0.25">
      <c r="A52" t="s">
        <v>282</v>
      </c>
      <c r="B52" t="s">
        <v>980</v>
      </c>
    </row>
    <row r="53" spans="1:2" x14ac:dyDescent="0.25">
      <c r="A53" t="s">
        <v>382</v>
      </c>
      <c r="B53" t="s">
        <v>963</v>
      </c>
    </row>
    <row r="54" spans="1:2" x14ac:dyDescent="0.25">
      <c r="A54" t="s">
        <v>384</v>
      </c>
      <c r="B54" t="s">
        <v>981</v>
      </c>
    </row>
    <row r="55" spans="1:2" x14ac:dyDescent="0.25">
      <c r="A55" t="s">
        <v>386</v>
      </c>
      <c r="B55" t="s">
        <v>982</v>
      </c>
    </row>
    <row r="56" spans="1:2" x14ac:dyDescent="0.25">
      <c r="A56" t="s">
        <v>388</v>
      </c>
      <c r="B56" t="s">
        <v>964</v>
      </c>
    </row>
    <row r="57" spans="1:2" x14ac:dyDescent="0.25">
      <c r="A57" t="s">
        <v>390</v>
      </c>
      <c r="B57" t="s">
        <v>983</v>
      </c>
    </row>
    <row r="58" spans="1:2" x14ac:dyDescent="0.25">
      <c r="A58" t="s">
        <v>392</v>
      </c>
      <c r="B58" t="s">
        <v>984</v>
      </c>
    </row>
    <row r="59" spans="1:2" x14ac:dyDescent="0.25">
      <c r="A59" t="s">
        <v>394</v>
      </c>
      <c r="B59" t="s">
        <v>985</v>
      </c>
    </row>
    <row r="60" spans="1:2" x14ac:dyDescent="0.25">
      <c r="A60" t="s">
        <v>396</v>
      </c>
      <c r="B60" t="s">
        <v>986</v>
      </c>
    </row>
    <row r="61" spans="1:2" x14ac:dyDescent="0.25">
      <c r="A61" t="s">
        <v>398</v>
      </c>
      <c r="B61" t="s">
        <v>987</v>
      </c>
    </row>
    <row r="62" spans="1:2" x14ac:dyDescent="0.25">
      <c r="A62" t="s">
        <v>400</v>
      </c>
      <c r="B62" t="s">
        <v>1072</v>
      </c>
    </row>
    <row r="63" spans="1:2" x14ac:dyDescent="0.25">
      <c r="A63" t="s">
        <v>402</v>
      </c>
      <c r="B63" t="s">
        <v>988</v>
      </c>
    </row>
    <row r="64" spans="1:2" x14ac:dyDescent="0.25">
      <c r="A64" t="s">
        <v>404</v>
      </c>
      <c r="B64" t="s">
        <v>989</v>
      </c>
    </row>
    <row r="65" spans="1:2" x14ac:dyDescent="0.25">
      <c r="A65" t="s">
        <v>406</v>
      </c>
      <c r="B65" t="s">
        <v>990</v>
      </c>
    </row>
    <row r="66" spans="1:2" x14ac:dyDescent="0.25">
      <c r="A66" t="s">
        <v>408</v>
      </c>
      <c r="B66" t="s">
        <v>991</v>
      </c>
    </row>
    <row r="67" spans="1:2" x14ac:dyDescent="0.25">
      <c r="A67" t="s">
        <v>410</v>
      </c>
      <c r="B67" t="s">
        <v>992</v>
      </c>
    </row>
    <row r="68" spans="1:2" x14ac:dyDescent="0.25">
      <c r="A68" t="s">
        <v>412</v>
      </c>
      <c r="B68" t="s">
        <v>993</v>
      </c>
    </row>
    <row r="69" spans="1:2" x14ac:dyDescent="0.25">
      <c r="A69" t="s">
        <v>414</v>
      </c>
      <c r="B69" t="s">
        <v>994</v>
      </c>
    </row>
    <row r="70" spans="1:2" x14ac:dyDescent="0.25">
      <c r="A70" t="s">
        <v>416</v>
      </c>
      <c r="B70" t="s">
        <v>995</v>
      </c>
    </row>
    <row r="71" spans="1:2" x14ac:dyDescent="0.25">
      <c r="A71" t="s">
        <v>417</v>
      </c>
      <c r="B71" t="s">
        <v>996</v>
      </c>
    </row>
    <row r="72" spans="1:2" x14ac:dyDescent="0.25">
      <c r="A72" t="s">
        <v>419</v>
      </c>
      <c r="B72" t="s">
        <v>997</v>
      </c>
    </row>
    <row r="73" spans="1:2" x14ac:dyDescent="0.25">
      <c r="A73" t="s">
        <v>421</v>
      </c>
      <c r="B73" t="s">
        <v>998</v>
      </c>
    </row>
    <row r="74" spans="1:2" x14ac:dyDescent="0.25">
      <c r="A74" t="s">
        <v>423</v>
      </c>
      <c r="B74" t="s">
        <v>999</v>
      </c>
    </row>
    <row r="75" spans="1:2" x14ac:dyDescent="0.25">
      <c r="A75" t="s">
        <v>424</v>
      </c>
      <c r="B75" t="s">
        <v>1000</v>
      </c>
    </row>
    <row r="76" spans="1:2" x14ac:dyDescent="0.25">
      <c r="A76" t="s">
        <v>426</v>
      </c>
      <c r="B76" t="s">
        <v>1001</v>
      </c>
    </row>
    <row r="77" spans="1:2" x14ac:dyDescent="0.25">
      <c r="A77" t="s">
        <v>428</v>
      </c>
      <c r="B77" t="s">
        <v>1002</v>
      </c>
    </row>
    <row r="78" spans="1:2" x14ac:dyDescent="0.25">
      <c r="A78" t="s">
        <v>430</v>
      </c>
      <c r="B78" t="s">
        <v>1003</v>
      </c>
    </row>
    <row r="79" spans="1:2" x14ac:dyDescent="0.25">
      <c r="A79" t="s">
        <v>432</v>
      </c>
      <c r="B79" t="s">
        <v>1004</v>
      </c>
    </row>
    <row r="80" spans="1:2" x14ac:dyDescent="0.25">
      <c r="A80" t="s">
        <v>434</v>
      </c>
      <c r="B80" t="s">
        <v>1005</v>
      </c>
    </row>
    <row r="81" spans="1:2" x14ac:dyDescent="0.25">
      <c r="A81" t="s">
        <v>436</v>
      </c>
      <c r="B81" t="s">
        <v>1006</v>
      </c>
    </row>
    <row r="82" spans="1:2" x14ac:dyDescent="0.25">
      <c r="A82" t="s">
        <v>438</v>
      </c>
      <c r="B82" t="s">
        <v>1007</v>
      </c>
    </row>
    <row r="83" spans="1:2" x14ac:dyDescent="0.25">
      <c r="A83" t="s">
        <v>440</v>
      </c>
      <c r="B83" t="s">
        <v>1008</v>
      </c>
    </row>
    <row r="84" spans="1:2" x14ac:dyDescent="0.25">
      <c r="A84" t="s">
        <v>442</v>
      </c>
      <c r="B84" t="s">
        <v>1009</v>
      </c>
    </row>
    <row r="85" spans="1:2" x14ac:dyDescent="0.25">
      <c r="A85" t="s">
        <v>444</v>
      </c>
      <c r="B85" t="s">
        <v>1010</v>
      </c>
    </row>
    <row r="86" spans="1:2" x14ac:dyDescent="0.25">
      <c r="A86" t="s">
        <v>445</v>
      </c>
      <c r="B86" t="s">
        <v>1011</v>
      </c>
    </row>
    <row r="87" spans="1:2" x14ac:dyDescent="0.25">
      <c r="A87" t="s">
        <v>447</v>
      </c>
      <c r="B87" t="s">
        <v>1012</v>
      </c>
    </row>
    <row r="88" spans="1:2" x14ac:dyDescent="0.25">
      <c r="A88" t="s">
        <v>449</v>
      </c>
      <c r="B88" t="s">
        <v>1013</v>
      </c>
    </row>
    <row r="89" spans="1:2" x14ac:dyDescent="0.25">
      <c r="A89" t="s">
        <v>450</v>
      </c>
      <c r="B89" t="s">
        <v>1014</v>
      </c>
    </row>
    <row r="90" spans="1:2" x14ac:dyDescent="0.25">
      <c r="A90" t="s">
        <v>452</v>
      </c>
      <c r="B90" t="s">
        <v>1015</v>
      </c>
    </row>
    <row r="91" spans="1:2" x14ac:dyDescent="0.25">
      <c r="A91" t="s">
        <v>454</v>
      </c>
      <c r="B91" t="s">
        <v>1016</v>
      </c>
    </row>
    <row r="92" spans="1:2" x14ac:dyDescent="0.25">
      <c r="A92" t="s">
        <v>456</v>
      </c>
      <c r="B92" t="s">
        <v>1017</v>
      </c>
    </row>
    <row r="93" spans="1:2" x14ac:dyDescent="0.25">
      <c r="A93" t="s">
        <v>457</v>
      </c>
      <c r="B93" t="s">
        <v>1018</v>
      </c>
    </row>
    <row r="94" spans="1:2" x14ac:dyDescent="0.25">
      <c r="A94" t="s">
        <v>459</v>
      </c>
      <c r="B94" t="s">
        <v>1019</v>
      </c>
    </row>
    <row r="95" spans="1:2" x14ac:dyDescent="0.25">
      <c r="A95" t="s">
        <v>461</v>
      </c>
      <c r="B95" t="s">
        <v>1020</v>
      </c>
    </row>
    <row r="96" spans="1:2" x14ac:dyDescent="0.25">
      <c r="A96" t="s">
        <v>463</v>
      </c>
      <c r="B96" t="s">
        <v>1021</v>
      </c>
    </row>
    <row r="97" spans="1:2" x14ac:dyDescent="0.25">
      <c r="A97" t="s">
        <v>464</v>
      </c>
      <c r="B97" t="s">
        <v>1022</v>
      </c>
    </row>
    <row r="98" spans="1:2" x14ac:dyDescent="0.25">
      <c r="A98" t="s">
        <v>466</v>
      </c>
      <c r="B98" t="s">
        <v>1023</v>
      </c>
    </row>
    <row r="99" spans="1:2" x14ac:dyDescent="0.25">
      <c r="A99" t="s">
        <v>468</v>
      </c>
      <c r="B99" t="s">
        <v>1024</v>
      </c>
    </row>
    <row r="100" spans="1:2" x14ac:dyDescent="0.25">
      <c r="A100" t="s">
        <v>470</v>
      </c>
      <c r="B100" t="s">
        <v>1025</v>
      </c>
    </row>
    <row r="101" spans="1:2" x14ac:dyDescent="0.25">
      <c r="A101" t="s">
        <v>471</v>
      </c>
      <c r="B101" t="s">
        <v>1026</v>
      </c>
    </row>
    <row r="102" spans="1:2" x14ac:dyDescent="0.25">
      <c r="A102" t="s">
        <v>473</v>
      </c>
      <c r="B102" t="s">
        <v>1027</v>
      </c>
    </row>
    <row r="103" spans="1:2" x14ac:dyDescent="0.25">
      <c r="A103" t="s">
        <v>475</v>
      </c>
      <c r="B103" t="s">
        <v>1028</v>
      </c>
    </row>
    <row r="104" spans="1:2" x14ac:dyDescent="0.25">
      <c r="A104" t="s">
        <v>477</v>
      </c>
      <c r="B104" t="s">
        <v>1029</v>
      </c>
    </row>
    <row r="105" spans="1:2" x14ac:dyDescent="0.25">
      <c r="A105" t="s">
        <v>479</v>
      </c>
      <c r="B105" t="s">
        <v>1030</v>
      </c>
    </row>
    <row r="106" spans="1:2" x14ac:dyDescent="0.25">
      <c r="A106" t="s">
        <v>481</v>
      </c>
      <c r="B106" t="s">
        <v>1031</v>
      </c>
    </row>
    <row r="107" spans="1:2" x14ac:dyDescent="0.25">
      <c r="A107" t="s">
        <v>483</v>
      </c>
      <c r="B107" t="s">
        <v>1032</v>
      </c>
    </row>
    <row r="108" spans="1:2" x14ac:dyDescent="0.25">
      <c r="A108" t="s">
        <v>485</v>
      </c>
      <c r="B108" t="s">
        <v>1033</v>
      </c>
    </row>
    <row r="109" spans="1:2" x14ac:dyDescent="0.25">
      <c r="A109" t="s">
        <v>487</v>
      </c>
      <c r="B109" t="s">
        <v>1034</v>
      </c>
    </row>
    <row r="110" spans="1:2" x14ac:dyDescent="0.25">
      <c r="A110" t="s">
        <v>488</v>
      </c>
      <c r="B110" t="s">
        <v>1035</v>
      </c>
    </row>
    <row r="111" spans="1:2" x14ac:dyDescent="0.25">
      <c r="A111" t="s">
        <v>489</v>
      </c>
      <c r="B111" t="s">
        <v>1036</v>
      </c>
    </row>
    <row r="112" spans="1:2" x14ac:dyDescent="0.25">
      <c r="A112" t="s">
        <v>491</v>
      </c>
      <c r="B112" t="s">
        <v>1037</v>
      </c>
    </row>
    <row r="113" spans="1:2" x14ac:dyDescent="0.25">
      <c r="A113" t="s">
        <v>493</v>
      </c>
      <c r="B113" t="s">
        <v>1038</v>
      </c>
    </row>
    <row r="114" spans="1:2" x14ac:dyDescent="0.25">
      <c r="A114" t="s">
        <v>495</v>
      </c>
      <c r="B114" t="s">
        <v>1039</v>
      </c>
    </row>
    <row r="115" spans="1:2" x14ac:dyDescent="0.25">
      <c r="A115" t="s">
        <v>496</v>
      </c>
      <c r="B115" t="s">
        <v>1040</v>
      </c>
    </row>
    <row r="116" spans="1:2" x14ac:dyDescent="0.25">
      <c r="A116" t="s">
        <v>497</v>
      </c>
      <c r="B116" t="s">
        <v>1041</v>
      </c>
    </row>
    <row r="117" spans="1:2" x14ac:dyDescent="0.25">
      <c r="A117" t="s">
        <v>499</v>
      </c>
      <c r="B117" t="s">
        <v>1042</v>
      </c>
    </row>
    <row r="118" spans="1:2" x14ac:dyDescent="0.25">
      <c r="A118" t="s">
        <v>501</v>
      </c>
      <c r="B118" t="s">
        <v>1043</v>
      </c>
    </row>
    <row r="119" spans="1:2" x14ac:dyDescent="0.25">
      <c r="A119" t="s">
        <v>502</v>
      </c>
      <c r="B119" t="s">
        <v>1044</v>
      </c>
    </row>
    <row r="120" spans="1:2" x14ac:dyDescent="0.25">
      <c r="A120" t="s">
        <v>503</v>
      </c>
      <c r="B120" t="s">
        <v>1045</v>
      </c>
    </row>
    <row r="121" spans="1:2" x14ac:dyDescent="0.25">
      <c r="A121" t="s">
        <v>505</v>
      </c>
      <c r="B121" t="s">
        <v>1046</v>
      </c>
    </row>
    <row r="122" spans="1:2" x14ac:dyDescent="0.25">
      <c r="A122" t="s">
        <v>507</v>
      </c>
      <c r="B122" t="s">
        <v>1047</v>
      </c>
    </row>
    <row r="123" spans="1:2" x14ac:dyDescent="0.25">
      <c r="A123" t="s">
        <v>509</v>
      </c>
      <c r="B123" t="s">
        <v>1048</v>
      </c>
    </row>
    <row r="124" spans="1:2" x14ac:dyDescent="0.25">
      <c r="A124" t="s">
        <v>511</v>
      </c>
      <c r="B124" t="s">
        <v>1073</v>
      </c>
    </row>
    <row r="125" spans="1:2" x14ac:dyDescent="0.25">
      <c r="A125" t="s">
        <v>512</v>
      </c>
      <c r="B125" t="s">
        <v>965</v>
      </c>
    </row>
    <row r="126" spans="1:2" x14ac:dyDescent="0.25">
      <c r="A126" t="s">
        <v>514</v>
      </c>
      <c r="B126" t="s">
        <v>966</v>
      </c>
    </row>
    <row r="127" spans="1:2" x14ac:dyDescent="0.25">
      <c r="A127" t="s">
        <v>516</v>
      </c>
      <c r="B127" t="s">
        <v>966</v>
      </c>
    </row>
    <row r="128" spans="1:2" x14ac:dyDescent="0.25">
      <c r="A128" t="s">
        <v>517</v>
      </c>
      <c r="B128" t="s">
        <v>1049</v>
      </c>
    </row>
    <row r="129" spans="1:2" x14ac:dyDescent="0.25">
      <c r="A129" t="s">
        <v>519</v>
      </c>
      <c r="B129" t="s">
        <v>1050</v>
      </c>
    </row>
    <row r="130" spans="1:2" x14ac:dyDescent="0.25">
      <c r="A130" t="s">
        <v>521</v>
      </c>
      <c r="B130" t="s">
        <v>1051</v>
      </c>
    </row>
    <row r="131" spans="1:2" x14ac:dyDescent="0.25">
      <c r="A131" t="s">
        <v>523</v>
      </c>
      <c r="B131" t="s">
        <v>1074</v>
      </c>
    </row>
    <row r="132" spans="1:2" x14ac:dyDescent="0.25">
      <c r="A132" t="s">
        <v>525</v>
      </c>
      <c r="B132" t="s">
        <v>1052</v>
      </c>
    </row>
    <row r="133" spans="1:2" x14ac:dyDescent="0.25">
      <c r="A133" t="s">
        <v>527</v>
      </c>
      <c r="B133" t="s">
        <v>1053</v>
      </c>
    </row>
    <row r="134" spans="1:2" x14ac:dyDescent="0.25">
      <c r="A134" t="s">
        <v>529</v>
      </c>
      <c r="B134" t="s">
        <v>1054</v>
      </c>
    </row>
    <row r="135" spans="1:2" x14ac:dyDescent="0.25">
      <c r="A135" t="s">
        <v>531</v>
      </c>
      <c r="B135" t="s">
        <v>1055</v>
      </c>
    </row>
    <row r="136" spans="1:2" x14ac:dyDescent="0.25">
      <c r="A136" t="s">
        <v>533</v>
      </c>
      <c r="B136" t="s">
        <v>1056</v>
      </c>
    </row>
    <row r="137" spans="1:2" x14ac:dyDescent="0.25">
      <c r="A137" t="s">
        <v>534</v>
      </c>
      <c r="B137" t="s">
        <v>1057</v>
      </c>
    </row>
    <row r="138" spans="1:2" x14ac:dyDescent="0.25">
      <c r="A138" t="s">
        <v>536</v>
      </c>
      <c r="B138" t="s">
        <v>1058</v>
      </c>
    </row>
    <row r="139" spans="1:2" x14ac:dyDescent="0.25">
      <c r="A139" t="s">
        <v>538</v>
      </c>
      <c r="B139" t="s">
        <v>1059</v>
      </c>
    </row>
    <row r="140" spans="1:2" x14ac:dyDescent="0.25">
      <c r="A140" t="s">
        <v>540</v>
      </c>
      <c r="B140" t="s">
        <v>1060</v>
      </c>
    </row>
    <row r="141" spans="1:2" x14ac:dyDescent="0.25">
      <c r="A141" t="s">
        <v>541</v>
      </c>
      <c r="B141" t="s">
        <v>1061</v>
      </c>
    </row>
    <row r="142" spans="1:2" x14ac:dyDescent="0.25">
      <c r="A142" t="s">
        <v>543</v>
      </c>
      <c r="B142" t="s">
        <v>1062</v>
      </c>
    </row>
    <row r="143" spans="1:2" x14ac:dyDescent="0.25">
      <c r="A143" t="s">
        <v>545</v>
      </c>
      <c r="B143" t="s">
        <v>1063</v>
      </c>
    </row>
    <row r="144" spans="1:2" x14ac:dyDescent="0.25">
      <c r="A144" t="s">
        <v>546</v>
      </c>
      <c r="B144" t="s">
        <v>1064</v>
      </c>
    </row>
    <row r="145" spans="1:2" x14ac:dyDescent="0.25">
      <c r="A145" t="s">
        <v>548</v>
      </c>
      <c r="B145" t="s">
        <v>1065</v>
      </c>
    </row>
    <row r="146" spans="1:2" x14ac:dyDescent="0.25">
      <c r="A146" t="s">
        <v>550</v>
      </c>
      <c r="B146" t="s">
        <v>1066</v>
      </c>
    </row>
    <row r="147" spans="1:2" x14ac:dyDescent="0.25">
      <c r="A147" t="s">
        <v>551</v>
      </c>
      <c r="B147" t="s">
        <v>1067</v>
      </c>
    </row>
    <row r="148" spans="1:2" x14ac:dyDescent="0.25">
      <c r="A148" t="s">
        <v>552</v>
      </c>
      <c r="B148" t="s">
        <v>1068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0E658-45B1-412E-8082-1AB0B07DB3EC}">
  <dimension ref="A1:I35"/>
  <sheetViews>
    <sheetView workbookViewId="0">
      <selection activeCell="A2" sqref="A2"/>
    </sheetView>
  </sheetViews>
  <sheetFormatPr defaultRowHeight="15" x14ac:dyDescent="0.25"/>
  <cols>
    <col min="5" max="5" width="10.7109375" bestFit="1" customWidth="1"/>
    <col min="8" max="8" width="57.7109375" bestFit="1" customWidth="1"/>
  </cols>
  <sheetData>
    <row r="1" spans="1:9" x14ac:dyDescent="0.25">
      <c r="A1" s="11">
        <v>44728</v>
      </c>
      <c r="B1" s="12">
        <v>2.9166666666666664E-2</v>
      </c>
      <c r="C1">
        <v>585</v>
      </c>
      <c r="D1" t="s">
        <v>894</v>
      </c>
      <c r="E1" s="11">
        <v>44728</v>
      </c>
      <c r="F1" s="12">
        <v>2.8472222222222222E-2</v>
      </c>
      <c r="G1" t="s">
        <v>927</v>
      </c>
      <c r="H1" t="s">
        <v>861</v>
      </c>
      <c r="I1" t="str">
        <f>"move "&amp;H1&amp;" format_names\"&amp;D1</f>
        <v>move PRES-ABTT-EPISODE-IV-A-NEW-HOPE-60.txt format_names\PRES_ABTT_EPISODE_IV_A_NEW_HOPE_60_text.txt</v>
      </c>
    </row>
    <row r="2" spans="1:9" x14ac:dyDescent="0.25">
      <c r="A2" s="11">
        <v>44728</v>
      </c>
      <c r="B2" s="12">
        <v>2.9166666666666664E-2</v>
      </c>
      <c r="C2">
        <v>813</v>
      </c>
      <c r="D2" t="s">
        <v>895</v>
      </c>
      <c r="E2" s="11">
        <v>44728</v>
      </c>
      <c r="F2" s="12">
        <v>2.8472222222222222E-2</v>
      </c>
      <c r="G2" t="s">
        <v>927</v>
      </c>
      <c r="H2" t="s">
        <v>862</v>
      </c>
      <c r="I2" t="str">
        <f t="shared" ref="I2:I33" si="0">"move "&amp;H2&amp;" format_names\"&amp;D2</f>
        <v>move PRES-ABTT-MODERN-STAGE-COMBAT-60.txt format_names\PRES_ABTT_MODERN_STAGE_COMBAT_60_text.txt</v>
      </c>
    </row>
    <row r="3" spans="1:9" x14ac:dyDescent="0.25">
      <c r="A3" s="11">
        <v>44728</v>
      </c>
      <c r="B3" s="12">
        <v>2.9166666666666664E-2</v>
      </c>
      <c r="C3">
        <v>378</v>
      </c>
      <c r="D3" t="s">
        <v>896</v>
      </c>
      <c r="E3" s="11">
        <v>44728</v>
      </c>
      <c r="F3" s="12">
        <v>2.9166666666666664E-2</v>
      </c>
      <c r="G3">
        <v>585</v>
      </c>
      <c r="H3" t="s">
        <v>863</v>
      </c>
      <c r="I3" t="str">
        <f t="shared" si="0"/>
        <v>move PRES-AEA-STAND-WITH-COAL.txt format_names\PRES_AEA_STAND_WITH_COAL_text.txt</v>
      </c>
    </row>
    <row r="4" spans="1:9" x14ac:dyDescent="0.25">
      <c r="A4" s="11">
        <v>44728</v>
      </c>
      <c r="B4" s="12">
        <v>3.2638888888888891E-2</v>
      </c>
      <c r="C4">
        <v>395</v>
      </c>
      <c r="D4" t="s">
        <v>897</v>
      </c>
      <c r="E4" s="11">
        <v>44728</v>
      </c>
      <c r="F4" s="12">
        <v>2.9166666666666664E-2</v>
      </c>
      <c r="G4">
        <v>813</v>
      </c>
      <c r="H4" t="s">
        <v>864</v>
      </c>
      <c r="I4" t="str">
        <f t="shared" si="0"/>
        <v>move PRES-AFP-DOING-FINE.txt format_names\PRES_AFP_DOING_FINE_text.txt</v>
      </c>
    </row>
    <row r="5" spans="1:9" x14ac:dyDescent="0.25">
      <c r="A5" s="11">
        <v>44728</v>
      </c>
      <c r="B5" s="12">
        <v>3.2638888888888891E-2</v>
      </c>
      <c r="C5">
        <v>449</v>
      </c>
      <c r="D5" t="s">
        <v>898</v>
      </c>
      <c r="E5" s="11">
        <v>44728</v>
      </c>
      <c r="F5" s="12">
        <v>2.9166666666666664E-2</v>
      </c>
      <c r="G5">
        <v>378</v>
      </c>
      <c r="H5" t="s">
        <v>865</v>
      </c>
      <c r="I5" t="str">
        <f t="shared" si="0"/>
        <v>move PRES-AFP-FIGHTING-FOR-RE-ELECTION.txt format_names\PRES_AFP_FIGHTING_FOR_RE_ELECTION_text.txt</v>
      </c>
    </row>
    <row r="6" spans="1:9" x14ac:dyDescent="0.25">
      <c r="A6" s="11">
        <v>44728</v>
      </c>
      <c r="B6" s="12">
        <v>3.2638888888888891E-2</v>
      </c>
      <c r="C6" s="13">
        <v>1011</v>
      </c>
      <c r="D6" t="s">
        <v>899</v>
      </c>
      <c r="E6" s="11">
        <v>44728</v>
      </c>
      <c r="F6" s="12">
        <v>3.2638888888888891E-2</v>
      </c>
      <c r="G6">
        <v>395</v>
      </c>
      <c r="H6" t="s">
        <v>866</v>
      </c>
      <c r="I6" t="str">
        <f t="shared" si="0"/>
        <v>move PRES-AFP-HAS-PRESIDENT-OBAMA-EARNED-YOUR-VOTE-60.txt format_names\PRES_AFP_HAS_PRESIDENT_OBAMA_EARNED_YOUR_VOTE_60_text.txt</v>
      </c>
    </row>
    <row r="7" spans="1:9" x14ac:dyDescent="0.25">
      <c r="A7" s="11">
        <v>44728</v>
      </c>
      <c r="B7" s="12">
        <v>3.3333333333333333E-2</v>
      </c>
      <c r="C7">
        <v>468</v>
      </c>
      <c r="D7" t="s">
        <v>900</v>
      </c>
      <c r="E7" s="11">
        <v>44728</v>
      </c>
      <c r="F7" s="12">
        <v>3.2638888888888891E-2</v>
      </c>
      <c r="G7">
        <v>449</v>
      </c>
      <c r="H7" t="s">
        <v>867</v>
      </c>
      <c r="I7" t="str">
        <f t="shared" si="0"/>
        <v>move PRES-BACHMANN-AMERICA'S-IRON-LADY.txt format_names\PRES_BACHMANN_AMERICA'S_IRON_LADY_text.txt</v>
      </c>
    </row>
    <row r="8" spans="1:9" x14ac:dyDescent="0.25">
      <c r="A8" s="11">
        <v>44728</v>
      </c>
      <c r="B8" s="12">
        <v>3.3333333333333333E-2</v>
      </c>
      <c r="C8">
        <v>437</v>
      </c>
      <c r="D8" t="s">
        <v>901</v>
      </c>
      <c r="E8" s="11">
        <v>44728</v>
      </c>
      <c r="F8" s="12">
        <v>3.2638888888888891E-2</v>
      </c>
      <c r="G8" s="13">
        <v>1011</v>
      </c>
      <c r="H8" t="s">
        <v>868</v>
      </c>
      <c r="I8" t="str">
        <f t="shared" si="0"/>
        <v>move PRES-CROSSROADSGPS-BUNCH-OF-CASH.txt format_names\PRES_CROSSROADSGPS_BUNCH_OF_CASH_text.txt</v>
      </c>
    </row>
    <row r="9" spans="1:9" x14ac:dyDescent="0.25">
      <c r="A9" s="11">
        <v>44728</v>
      </c>
      <c r="B9" s="12">
        <v>3.3333333333333333E-2</v>
      </c>
      <c r="C9">
        <v>0</v>
      </c>
      <c r="D9" t="s">
        <v>902</v>
      </c>
      <c r="E9" s="11">
        <v>44728</v>
      </c>
      <c r="F9" s="12">
        <v>3.3333333333333333E-2</v>
      </c>
      <c r="G9">
        <v>468</v>
      </c>
      <c r="H9" t="s">
        <v>869</v>
      </c>
      <c r="I9" t="str">
        <f t="shared" si="0"/>
        <v>move PRES-HLF-OPORTUNIDADES-DE-TRABAJO-SP.txt format_names\PRES_HLF_OPORTUNIDADES_DE_TRABAJO_SP_text.txt</v>
      </c>
    </row>
    <row r="10" spans="1:9" x14ac:dyDescent="0.25">
      <c r="A10" s="11">
        <v>44728</v>
      </c>
      <c r="B10" s="12">
        <v>3.3333333333333333E-2</v>
      </c>
      <c r="C10">
        <v>443</v>
      </c>
      <c r="D10" t="s">
        <v>903</v>
      </c>
      <c r="E10" s="11">
        <v>44728</v>
      </c>
      <c r="F10" s="12">
        <v>3.3333333333333333E-2</v>
      </c>
      <c r="G10">
        <v>437</v>
      </c>
      <c r="H10" t="s">
        <v>870</v>
      </c>
      <c r="I10" t="str">
        <f t="shared" si="0"/>
        <v>move PRES-KARGER-EXXON.txt format_names\PRES_KARGER_EXXON_text.txt</v>
      </c>
    </row>
    <row r="11" spans="1:9" x14ac:dyDescent="0.25">
      <c r="A11" s="11">
        <v>44728</v>
      </c>
      <c r="B11" s="12">
        <v>3.3333333333333333E-2</v>
      </c>
      <c r="C11">
        <v>446</v>
      </c>
      <c r="D11" t="s">
        <v>904</v>
      </c>
      <c r="E11" s="11">
        <v>44728</v>
      </c>
      <c r="F11" s="12">
        <v>3.3333333333333333E-2</v>
      </c>
      <c r="G11">
        <v>0</v>
      </c>
      <c r="H11" t="s">
        <v>871</v>
      </c>
      <c r="I11" t="str">
        <f t="shared" si="0"/>
        <v>move PRES-OBAMA-BUSINESS-EXPERIENCE.txt format_names\PRES_OBAMA_BUSINESS_EXPERIENCE_text.txt</v>
      </c>
    </row>
    <row r="12" spans="1:9" x14ac:dyDescent="0.25">
      <c r="A12" s="11">
        <v>44728</v>
      </c>
      <c r="B12" s="12">
        <v>3.3333333333333333E-2</v>
      </c>
      <c r="C12">
        <v>528</v>
      </c>
      <c r="D12" t="s">
        <v>905</v>
      </c>
      <c r="E12" s="11">
        <v>44728</v>
      </c>
      <c r="F12" s="12">
        <v>3.3333333333333333E-2</v>
      </c>
      <c r="G12">
        <v>443</v>
      </c>
      <c r="H12" t="s">
        <v>872</v>
      </c>
      <c r="I12" t="str">
        <f t="shared" si="0"/>
        <v>move PRES-OBAMA-GET-REAL-MITT.txt format_names\PRES_OBAMA_GET_REAL_MITT_text.txt</v>
      </c>
    </row>
    <row r="13" spans="1:9" x14ac:dyDescent="0.25">
      <c r="A13" s="11">
        <v>44728</v>
      </c>
      <c r="B13" s="12">
        <v>3.3333333333333333E-2</v>
      </c>
      <c r="C13">
        <v>494</v>
      </c>
      <c r="D13" t="s">
        <v>906</v>
      </c>
      <c r="E13" s="11">
        <v>44728</v>
      </c>
      <c r="F13" s="12">
        <v>3.3333333333333333E-2</v>
      </c>
      <c r="G13">
        <v>446</v>
      </c>
      <c r="H13" t="s">
        <v>873</v>
      </c>
      <c r="I13" t="str">
        <f t="shared" si="0"/>
        <v>move PRES-OBAMA-HE'S-GOT-IT-RIGHT.txt format_names\PRES_OBAMA_HE'S_GOT_IT_RIGHT_text.txt</v>
      </c>
    </row>
    <row r="14" spans="1:9" x14ac:dyDescent="0.25">
      <c r="A14" s="11">
        <v>44728</v>
      </c>
      <c r="B14" s="12">
        <v>3.3333333333333333E-2</v>
      </c>
      <c r="C14">
        <v>0</v>
      </c>
      <c r="D14" t="s">
        <v>907</v>
      </c>
      <c r="E14" s="11">
        <v>44728</v>
      </c>
      <c r="F14" s="12">
        <v>3.3333333333333333E-2</v>
      </c>
      <c r="G14">
        <v>528</v>
      </c>
      <c r="H14" t="s">
        <v>874</v>
      </c>
      <c r="I14" t="str">
        <f t="shared" si="0"/>
        <v>move PRES-OBAMA-IT-WASN'T-EASY-SP.txt format_names\PRES_OBAMA_IT_WASN'T_EASY_SP_text.txt</v>
      </c>
    </row>
    <row r="15" spans="1:9" x14ac:dyDescent="0.25">
      <c r="A15" s="11">
        <v>44728</v>
      </c>
      <c r="B15" s="12">
        <v>3.3333333333333333E-2</v>
      </c>
      <c r="C15">
        <v>565</v>
      </c>
      <c r="D15" t="s">
        <v>908</v>
      </c>
      <c r="E15" s="11">
        <v>44728</v>
      </c>
      <c r="F15" s="12">
        <v>3.3333333333333333E-2</v>
      </c>
      <c r="G15">
        <v>494</v>
      </c>
      <c r="H15" t="s">
        <v>875</v>
      </c>
      <c r="I15" t="str">
        <f t="shared" si="0"/>
        <v>move PRES-OBAMA-OUR-VOICE.txt format_names\PRES_OBAMA_OUR_VOICE_text.txt</v>
      </c>
    </row>
    <row r="16" spans="1:9" x14ac:dyDescent="0.25">
      <c r="A16" s="11">
        <v>44728</v>
      </c>
      <c r="B16" s="12">
        <v>3.3333333333333333E-2</v>
      </c>
      <c r="C16">
        <v>471</v>
      </c>
      <c r="D16" t="s">
        <v>909</v>
      </c>
      <c r="E16" s="11">
        <v>44728</v>
      </c>
      <c r="F16" s="12">
        <v>3.3333333333333333E-2</v>
      </c>
      <c r="G16">
        <v>0</v>
      </c>
      <c r="H16" t="s">
        <v>876</v>
      </c>
      <c r="I16" t="str">
        <f t="shared" si="0"/>
        <v>move PRES-OBAMA-SLEEPLESS-NIGHTS.txt format_names\PRES_OBAMA_SLEEPLESS_NIGHTS_text.txt</v>
      </c>
    </row>
    <row r="17" spans="1:9" x14ac:dyDescent="0.25">
      <c r="A17" s="11">
        <v>44728</v>
      </c>
      <c r="B17" s="12">
        <v>3.4027777777777775E-2</v>
      </c>
      <c r="C17">
        <v>908</v>
      </c>
      <c r="D17" t="s">
        <v>910</v>
      </c>
      <c r="E17" s="11">
        <v>44728</v>
      </c>
      <c r="F17" s="12">
        <v>3.3333333333333333E-2</v>
      </c>
      <c r="G17">
        <v>565</v>
      </c>
      <c r="H17" t="s">
        <v>877</v>
      </c>
      <c r="I17" t="str">
        <f t="shared" si="0"/>
        <v>move PRES-OBAMA-THE-CHOICE-60.txt format_names\PRES_OBAMA_THE_CHOICE_60_text.txt</v>
      </c>
    </row>
    <row r="18" spans="1:9" x14ac:dyDescent="0.25">
      <c r="A18" s="11">
        <v>44728</v>
      </c>
      <c r="B18" s="12">
        <v>3.4027777777777775E-2</v>
      </c>
      <c r="C18">
        <v>486</v>
      </c>
      <c r="D18" t="s">
        <v>911</v>
      </c>
      <c r="E18" s="11">
        <v>44728</v>
      </c>
      <c r="F18" s="12">
        <v>3.3333333333333333E-2</v>
      </c>
      <c r="G18">
        <v>471</v>
      </c>
      <c r="H18" t="s">
        <v>878</v>
      </c>
      <c r="I18" t="str">
        <f t="shared" si="0"/>
        <v>move PRES-OBAMA-TOUGH-LUCK.txt format_names\PRES_OBAMA_TOUGH_LUCK_text.txt</v>
      </c>
    </row>
    <row r="19" spans="1:9" x14ac:dyDescent="0.25">
      <c r="A19" s="11">
        <v>44728</v>
      </c>
      <c r="B19" s="12">
        <v>3.4027777777777775E-2</v>
      </c>
      <c r="C19">
        <v>492</v>
      </c>
      <c r="D19" t="s">
        <v>912</v>
      </c>
      <c r="E19" s="11">
        <v>44728</v>
      </c>
      <c r="F19" s="12">
        <v>3.4027777777777775E-2</v>
      </c>
      <c r="G19">
        <v>908</v>
      </c>
      <c r="H19" t="s">
        <v>879</v>
      </c>
      <c r="I19" t="str">
        <f t="shared" si="0"/>
        <v>move PRES-OBAMA-WHAT-HE-SAID.txt format_names\PRES_OBAMA_WHAT_HE_SAID_text.txt</v>
      </c>
    </row>
    <row r="20" spans="1:9" x14ac:dyDescent="0.25">
      <c r="A20" s="11">
        <v>44728</v>
      </c>
      <c r="B20" s="12">
        <v>3.4027777777777775E-2</v>
      </c>
      <c r="C20">
        <v>331</v>
      </c>
      <c r="D20" t="s">
        <v>913</v>
      </c>
      <c r="E20" s="11">
        <v>44728</v>
      </c>
      <c r="F20" s="12">
        <v>3.4027777777777775E-2</v>
      </c>
      <c r="G20">
        <v>486</v>
      </c>
      <c r="H20" t="s">
        <v>880</v>
      </c>
      <c r="I20" t="str">
        <f t="shared" si="0"/>
        <v>move PRES-OURDESTINY-SOMEONE.txt format_names\PRES_OURDESTINY_SOMEONE_text.txt</v>
      </c>
    </row>
    <row r="21" spans="1:9" x14ac:dyDescent="0.25">
      <c r="A21" s="11">
        <v>44728</v>
      </c>
      <c r="B21" s="12">
        <v>3.4027777777777775E-2</v>
      </c>
      <c r="C21">
        <v>379</v>
      </c>
      <c r="D21" t="s">
        <v>914</v>
      </c>
      <c r="E21" s="11">
        <v>44728</v>
      </c>
      <c r="F21" s="12">
        <v>3.4027777777777775E-2</v>
      </c>
      <c r="G21">
        <v>492</v>
      </c>
      <c r="H21" t="s">
        <v>881</v>
      </c>
      <c r="I21" t="str">
        <f t="shared" si="0"/>
        <v>move PRES-PAWLENTY-RESULTS-NOT-RHETORIC.txt format_names\PRES_PAWLENTY_RESULTS_NOT_RHETORIC_text.txt</v>
      </c>
    </row>
    <row r="22" spans="1:9" x14ac:dyDescent="0.25">
      <c r="A22" s="11">
        <v>44728</v>
      </c>
      <c r="B22" s="12">
        <v>3.4027777777777775E-2</v>
      </c>
      <c r="C22">
        <v>101</v>
      </c>
      <c r="D22" t="s">
        <v>915</v>
      </c>
      <c r="E22" s="11">
        <v>44728</v>
      </c>
      <c r="F22" s="12">
        <v>3.4027777777777775E-2</v>
      </c>
      <c r="G22">
        <v>331</v>
      </c>
      <c r="H22" t="s">
        <v>882</v>
      </c>
      <c r="I22" t="str">
        <f t="shared" si="0"/>
        <v>move PRES-PFAW-EL-VERDADERO-MITT-ROMNEY-SP.txt format_names\PRES_PFAW_EL_VERDADERO_MITT_ROMNEY_SP_text.txt</v>
      </c>
    </row>
    <row r="23" spans="1:9" x14ac:dyDescent="0.25">
      <c r="A23" s="11">
        <v>44728</v>
      </c>
      <c r="B23" s="12">
        <v>3.4027777777777775E-2</v>
      </c>
      <c r="C23">
        <v>585</v>
      </c>
      <c r="D23" t="s">
        <v>916</v>
      </c>
      <c r="E23" s="11">
        <v>44728</v>
      </c>
      <c r="F23" s="12">
        <v>3.4027777777777775E-2</v>
      </c>
      <c r="G23">
        <v>379</v>
      </c>
      <c r="H23" t="s">
        <v>883</v>
      </c>
      <c r="I23" t="str">
        <f t="shared" si="0"/>
        <v>move PRES-RESTOREOURFUTURE-OLYMPICS.txt format_names\PRES_RESTOREOURFUTURE_OLYMPICS_text.txt</v>
      </c>
    </row>
    <row r="24" spans="1:9" x14ac:dyDescent="0.25">
      <c r="A24" s="11">
        <v>44728</v>
      </c>
      <c r="B24" s="12">
        <v>3.4722222222222224E-2</v>
      </c>
      <c r="C24">
        <v>512</v>
      </c>
      <c r="D24" t="s">
        <v>917</v>
      </c>
      <c r="E24" s="11">
        <v>44728</v>
      </c>
      <c r="F24" s="12">
        <v>3.4027777777777775E-2</v>
      </c>
      <c r="G24">
        <v>101</v>
      </c>
      <c r="H24" t="s">
        <v>884</v>
      </c>
      <c r="I24" t="str">
        <f t="shared" si="0"/>
        <v>move PRES-ROMNEY-A-BETTER-FUTURE-NC-DEFENSE.txt format_names\PRES_ROMNEY_A_BETTER_FUTURE_NC_DEFENSE_text.txt</v>
      </c>
    </row>
    <row r="25" spans="1:9" x14ac:dyDescent="0.25">
      <c r="A25" s="11">
        <v>44728</v>
      </c>
      <c r="B25" s="12">
        <v>3.4722222222222224E-2</v>
      </c>
      <c r="C25">
        <v>465</v>
      </c>
      <c r="D25" t="s">
        <v>918</v>
      </c>
      <c r="E25" s="11">
        <v>44728</v>
      </c>
      <c r="F25" s="12">
        <v>3.4027777777777775E-2</v>
      </c>
      <c r="G25">
        <v>585</v>
      </c>
      <c r="H25" t="s">
        <v>885</v>
      </c>
      <c r="I25" t="str">
        <f t="shared" si="0"/>
        <v>move PRES-ROMNEY-A-BETTER-FUTURE-OH-MANUFACTURING.txt format_names\PRES_ROMNEY_A_BETTER_FUTURE_OH_MANUFACTURING_text.txt</v>
      </c>
    </row>
    <row r="26" spans="1:9" x14ac:dyDescent="0.25">
      <c r="A26" s="11">
        <v>44728</v>
      </c>
      <c r="B26" s="12">
        <v>3.4722222222222224E-2</v>
      </c>
      <c r="C26">
        <v>485</v>
      </c>
      <c r="D26" t="s">
        <v>919</v>
      </c>
      <c r="E26" s="11">
        <v>44728</v>
      </c>
      <c r="F26" s="12">
        <v>3.4722222222222224E-2</v>
      </c>
      <c r="G26">
        <v>512</v>
      </c>
      <c r="H26" t="s">
        <v>886</v>
      </c>
      <c r="I26" t="str">
        <f t="shared" si="0"/>
        <v>move PRES-ROMNEY-A-BETTER-FUTURE-VA-DEFENSE.txt format_names\PRES_ROMNEY_A_BETTER_FUTURE_VA_DEFENSE_text.txt</v>
      </c>
    </row>
    <row r="27" spans="1:9" x14ac:dyDescent="0.25">
      <c r="A27" s="11">
        <v>44728</v>
      </c>
      <c r="B27" s="12">
        <v>3.4722222222222224E-2</v>
      </c>
      <c r="C27">
        <v>876</v>
      </c>
      <c r="D27" t="s">
        <v>920</v>
      </c>
      <c r="E27" s="11">
        <v>44728</v>
      </c>
      <c r="F27" s="12">
        <v>3.4722222222222224E-2</v>
      </c>
      <c r="G27">
        <v>465</v>
      </c>
      <c r="H27" t="s">
        <v>887</v>
      </c>
      <c r="I27" t="str">
        <f t="shared" si="0"/>
        <v>move PRES-ROMNEY-JUNTOS-SP-60-REV.txt format_names\PRES_ROMNEY_JUNTOS_SP_60_REV_text.txt</v>
      </c>
    </row>
    <row r="28" spans="1:9" x14ac:dyDescent="0.25">
      <c r="A28" s="11">
        <v>44728</v>
      </c>
      <c r="B28" s="12">
        <v>3.4722222222222224E-2</v>
      </c>
      <c r="C28">
        <v>543</v>
      </c>
      <c r="D28" t="s">
        <v>921</v>
      </c>
      <c r="E28" s="11">
        <v>44728</v>
      </c>
      <c r="F28" s="12">
        <v>3.4722222222222224E-2</v>
      </c>
      <c r="G28">
        <v>485</v>
      </c>
      <c r="H28" t="s">
        <v>888</v>
      </c>
      <c r="I28" t="str">
        <f t="shared" si="0"/>
        <v>move PRES-ROMNEY-NEVER-3.txt format_names\PRES_ROMNEY_NEVER_3_text.txt</v>
      </c>
    </row>
    <row r="29" spans="1:9" x14ac:dyDescent="0.25">
      <c r="A29" s="11">
        <v>44728</v>
      </c>
      <c r="B29" s="12">
        <v>3.4722222222222224E-2</v>
      </c>
      <c r="C29">
        <v>0</v>
      </c>
      <c r="D29" t="s">
        <v>922</v>
      </c>
      <c r="E29" s="11">
        <v>44728</v>
      </c>
      <c r="F29" s="12">
        <v>3.4722222222222224E-2</v>
      </c>
      <c r="G29">
        <v>876</v>
      </c>
      <c r="H29" t="s">
        <v>889</v>
      </c>
      <c r="I29" t="str">
        <f t="shared" si="0"/>
        <v>move PRES-ROMNEY-NUESTRA-COMUNIDAD-SP.txt format_names\PRES_ROMNEY_NUESTRA_COMUNIDAD_SP_text.txt</v>
      </c>
    </row>
    <row r="30" spans="1:9" x14ac:dyDescent="0.25">
      <c r="A30" s="11">
        <v>44728</v>
      </c>
      <c r="B30" s="12">
        <v>3.4722222222222224E-2</v>
      </c>
      <c r="C30">
        <v>446</v>
      </c>
      <c r="D30" t="s">
        <v>923</v>
      </c>
      <c r="E30" s="11">
        <v>44728</v>
      </c>
      <c r="F30" s="12">
        <v>3.4722222222222224E-2</v>
      </c>
      <c r="G30">
        <v>543</v>
      </c>
      <c r="H30" t="s">
        <v>890</v>
      </c>
      <c r="I30" t="str">
        <f t="shared" si="0"/>
        <v>move PRES-ROMNEY-STAND-UP-TO-CHINA.txt format_names\PRES_ROMNEY_STAND_UP_TO_CHINA_text.txt</v>
      </c>
    </row>
    <row r="31" spans="1:9" x14ac:dyDescent="0.25">
      <c r="A31" s="11">
        <v>44728</v>
      </c>
      <c r="B31" s="12">
        <v>3.4722222222222224E-2</v>
      </c>
      <c r="C31">
        <v>47</v>
      </c>
      <c r="D31" t="s">
        <v>924</v>
      </c>
      <c r="E31" s="11">
        <v>44728</v>
      </c>
      <c r="F31" s="12">
        <v>3.4722222222222224E-2</v>
      </c>
      <c r="G31">
        <v>0</v>
      </c>
      <c r="H31" t="s">
        <v>891</v>
      </c>
      <c r="I31" t="str">
        <f t="shared" si="0"/>
        <v>move PRES-SANTORUM-SAY-WHAT.txt format_names\PRES_SANTORUM_SAY_WHAT_text.txt</v>
      </c>
    </row>
    <row r="32" spans="1:9" x14ac:dyDescent="0.25">
      <c r="A32" s="11">
        <v>44728</v>
      </c>
      <c r="B32" s="12">
        <v>3.4722222222222224E-2</v>
      </c>
      <c r="C32">
        <v>447</v>
      </c>
      <c r="D32" t="s">
        <v>925</v>
      </c>
      <c r="E32" s="11">
        <v>44728</v>
      </c>
      <c r="F32" s="12">
        <v>3.4722222222222224E-2</v>
      </c>
      <c r="G32">
        <v>446</v>
      </c>
      <c r="H32" t="s">
        <v>892</v>
      </c>
      <c r="I32" t="str">
        <f t="shared" si="0"/>
        <v>move PRES-SECUREAMERICANOW-NO-APOLOGIES.txt format_names\PRES_SECUREAMERICANOW_NO_APOLOGIES_text.txt</v>
      </c>
    </row>
    <row r="33" spans="1:9" x14ac:dyDescent="0.25">
      <c r="A33" s="11">
        <v>44728</v>
      </c>
      <c r="B33" s="12">
        <v>3.5416666666666666E-2</v>
      </c>
      <c r="C33">
        <v>521</v>
      </c>
      <c r="D33" t="s">
        <v>926</v>
      </c>
      <c r="E33" s="11">
        <v>44728</v>
      </c>
      <c r="F33" s="12">
        <v>3.4722222222222224E-2</v>
      </c>
      <c r="G33">
        <v>47</v>
      </c>
      <c r="H33" t="s">
        <v>893</v>
      </c>
      <c r="I33" t="str">
        <f t="shared" si="0"/>
        <v>move PRES-UNITY2012-OBAMA-CARES-2.txt format_names\PRES_UNITY2012_OBAMA_CARES_2_text.txt</v>
      </c>
    </row>
    <row r="34" spans="1:9" x14ac:dyDescent="0.25">
      <c r="E34" s="11"/>
      <c r="F34" s="12"/>
    </row>
    <row r="35" spans="1:9" x14ac:dyDescent="0.25">
      <c r="E35" s="11"/>
      <c r="F35"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tags (2)</vt:lpstr>
      <vt:lpstr>tags</vt:lpstr>
      <vt:lpstr>source</vt:lpstr>
      <vt:lpstr>tagging</vt:lpstr>
      <vt:lpstr>taggings</vt:lpstr>
      <vt:lpstr>Sheet1</vt:lpstr>
      <vt:lpstr>tag_dictionary</vt:lpstr>
      <vt:lpstr>text_from_maestra</vt:lpstr>
      <vt:lpstr>Sheet5</vt:lpstr>
      <vt:lpstr>ben_skyler_transcripts</vt:lpstr>
      <vt:lpstr>ben_tagging</vt:lpstr>
      <vt:lpstr>skyler_tagging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 Oren</dc:creator>
  <cp:lastModifiedBy>Dean Oren</cp:lastModifiedBy>
  <dcterms:created xsi:type="dcterms:W3CDTF">2022-06-15T20:51:38Z</dcterms:created>
  <dcterms:modified xsi:type="dcterms:W3CDTF">2022-06-27T12:26:23Z</dcterms:modified>
</cp:coreProperties>
</file>