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cpslo-my.sharepoint.com/personal/vngo09_calpoly_edu/Documents/Mechatronics/Lab 0x03 - Cooperative tasks and CL feedback/"/>
    </mc:Choice>
  </mc:AlternateContent>
  <xr:revisionPtr revIDLastSave="175" documentId="11_F25DC773A252ABDACC1048A4E1DC78BA5BDE58E4" xr6:coauthVersionLast="47" xr6:coauthVersionMax="47" xr10:uidLastSave="{0280E26F-B2F3-4F63-B5FA-5313CD854F72}"/>
  <bookViews>
    <workbookView xWindow="2565" yWindow="1740" windowWidth="21097" windowHeight="6795" activeTab="1" xr2:uid="{00000000-000D-0000-FFFF-FFFF00000000}"/>
  </bookViews>
  <sheets>
    <sheet name="Sheet1" sheetId="1" r:id="rId1"/>
    <sheet name="Table of Fla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L6" i="1"/>
  <c r="L5" i="1"/>
  <c r="L4" i="1"/>
  <c r="L3" i="1"/>
  <c r="P8" i="1" s="1"/>
  <c r="L2" i="1"/>
  <c r="C4" i="1"/>
  <c r="C5" i="1" s="1"/>
  <c r="C7" i="1" s="1"/>
  <c r="C3" i="1"/>
</calcChain>
</file>

<file path=xl/sharedStrings.xml><?xml version="1.0" encoding="utf-8"?>
<sst xmlns="http://schemas.openxmlformats.org/spreadsheetml/2006/main" count="770" uniqueCount="188">
  <si>
    <t>&gt;&gt;&gt;</t>
  </si>
  <si>
    <t>about to check</t>
  </si>
  <si>
    <t>None</t>
  </si>
  <si>
    <t>Call continue_run() to continue program</t>
  </si>
  <si>
    <t>enc A: 0</t>
  </si>
  <si>
    <t>enc B: 0</t>
  </si>
  <si>
    <t>SET</t>
  </si>
  <si>
    <t>set</t>
  </si>
  <si>
    <t>set finished</t>
  </si>
  <si>
    <t>enc A: -8837</t>
  </si>
  <si>
    <t>enc A: -8836</t>
  </si>
  <si>
    <t>enc A: -8818</t>
  </si>
  <si>
    <t>enc A: -8822</t>
  </si>
  <si>
    <t>enc A: -8788</t>
  </si>
  <si>
    <t>enc A: -8293</t>
  </si>
  <si>
    <t>enc A: -8270</t>
  </si>
  <si>
    <t>enc A: 57166</t>
  </si>
  <si>
    <t>enc A: -8167</t>
  </si>
  <si>
    <t>enc A: -8138</t>
  </si>
  <si>
    <t>enc A: -8174</t>
  </si>
  <si>
    <t>enc A: -8089</t>
  </si>
  <si>
    <t>enc A: -8046</t>
  </si>
  <si>
    <t>enc A: -7844</t>
  </si>
  <si>
    <t>enc A: 57623</t>
  </si>
  <si>
    <t>enc A: -7716</t>
  </si>
  <si>
    <t>enc A: -7697</t>
  </si>
  <si>
    <t>enc A: -7723</t>
  </si>
  <si>
    <t>enc A: -7673</t>
  </si>
  <si>
    <t>enc A: -7507</t>
  </si>
  <si>
    <t>enc A: -7469</t>
  </si>
  <si>
    <t>enc A: -7710</t>
  </si>
  <si>
    <t>enc A: 57461</t>
  </si>
  <si>
    <t>enc A: -7520</t>
  </si>
  <si>
    <t>enc A: -7468</t>
  </si>
  <si>
    <t>enc A: -7487</t>
  </si>
  <si>
    <t>enc A: -7484</t>
  </si>
  <si>
    <t>enc A: -7454</t>
  </si>
  <si>
    <t>enc A: -7761</t>
  </si>
  <si>
    <t>enc A: -7942</t>
  </si>
  <si>
    <t>enc A: -7823</t>
  </si>
  <si>
    <t>enc A: 57618</t>
  </si>
  <si>
    <t>enc A: -7703</t>
  </si>
  <si>
    <t>enc A: -7675</t>
  </si>
  <si>
    <t>enc A: -7636</t>
  </si>
  <si>
    <t>enc A: -7551</t>
  </si>
  <si>
    <t>enc A: -7601</t>
  </si>
  <si>
    <t>enc A: -7671</t>
  </si>
  <si>
    <t>enc A: -7645</t>
  </si>
  <si>
    <t>Detected a keyboard break</t>
  </si>
  <si>
    <t>&gt;&gt;&gt; set_motor('A',0)</t>
  </si>
  <si>
    <t>enc A: 35580</t>
  </si>
  <si>
    <t>enc A: -37</t>
  </si>
  <si>
    <t>enc A: -26</t>
  </si>
  <si>
    <t>enc A: -191</t>
  </si>
  <si>
    <t>enc A: -4974</t>
  </si>
  <si>
    <t>enc A: -4961</t>
  </si>
  <si>
    <t>enc A: -4951</t>
  </si>
  <si>
    <t>enc A: -4943</t>
  </si>
  <si>
    <t>enc A: -4923</t>
  </si>
  <si>
    <t>enc A: -4900</t>
  </si>
  <si>
    <t>enc A: -4896</t>
  </si>
  <si>
    <t>enc A: -4893</t>
  </si>
  <si>
    <t>enc A: -4898</t>
  </si>
  <si>
    <t>enc A: -4901</t>
  </si>
  <si>
    <t>enc A: -4890</t>
  </si>
  <si>
    <t>enc A: 60451</t>
  </si>
  <si>
    <t>enc A: -4897</t>
  </si>
  <si>
    <t>enc A: -4892</t>
  </si>
  <si>
    <t>enc A: -4888</t>
  </si>
  <si>
    <t>enc A: -4884</t>
  </si>
  <si>
    <t>enc A: -4887</t>
  </si>
  <si>
    <t>enc A: -4883</t>
  </si>
  <si>
    <t>enc A: -4869</t>
  </si>
  <si>
    <t>enc A: -4875</t>
  </si>
  <si>
    <t>enc A: -4868</t>
  </si>
  <si>
    <t>enc A: 60463</t>
  </si>
  <si>
    <t>enc A: -4881</t>
  </si>
  <si>
    <t>enc A: -4879</t>
  </si>
  <si>
    <t>enc A: -4877</t>
  </si>
  <si>
    <t>enc A: -4863</t>
  </si>
  <si>
    <t>enc A: -4866</t>
  </si>
  <si>
    <t>enc A: -4861</t>
  </si>
  <si>
    <t>enc A: -4864</t>
  </si>
  <si>
    <t>enc A: -4862</t>
  </si>
  <si>
    <t>enc A: -4859</t>
  </si>
  <si>
    <t>enc A: 60507</t>
  </si>
  <si>
    <t>enc A: -4850</t>
  </si>
  <si>
    <t>enc A: -4845</t>
  </si>
  <si>
    <t>enc A: -4851</t>
  </si>
  <si>
    <t>enc A: -4944</t>
  </si>
  <si>
    <t>enc A: -4971</t>
  </si>
  <si>
    <t>enc A: -4947</t>
  </si>
  <si>
    <t>enc A: -4910</t>
  </si>
  <si>
    <t>enc A: 60461</t>
  </si>
  <si>
    <t>enc A: -4891</t>
  </si>
  <si>
    <t>enc A: -4872</t>
  </si>
  <si>
    <t>enc A: -4854</t>
  </si>
  <si>
    <t>enc A: -4865</t>
  </si>
  <si>
    <t>enc A: 60486</t>
  </si>
  <si>
    <t>enc A: -4871</t>
  </si>
  <si>
    <t>enc A: -4867</t>
  </si>
  <si>
    <t>enc A: -4870</t>
  </si>
  <si>
    <t>enc A: -4857</t>
  </si>
  <si>
    <t>enc A: 60499</t>
  </si>
  <si>
    <t>enc A: -4860</t>
  </si>
  <si>
    <t>enc A: -4967</t>
  </si>
  <si>
    <t>enc A: -4965</t>
  </si>
  <si>
    <t>enc A: -4950</t>
  </si>
  <si>
    <t>enc A: -4874</t>
  </si>
  <si>
    <t>enc A: 60491</t>
  </si>
  <si>
    <t>enc A: -4885</t>
  </si>
  <si>
    <t>enc A: -4894</t>
  </si>
  <si>
    <t>&gt;&gt;&gt; set_motor('A',100)</t>
  </si>
  <si>
    <t>enc A: -26451</t>
  </si>
  <si>
    <t>enc A: -24</t>
  </si>
  <si>
    <t>enc A: -19</t>
  </si>
  <si>
    <t>enc A: -21</t>
  </si>
  <si>
    <t>enc B: 65354</t>
  </si>
  <si>
    <t>enc A: -23</t>
  </si>
  <si>
    <t>enc A: -4934</t>
  </si>
  <si>
    <t>enc A: 56539</t>
  </si>
  <si>
    <t>enc A: -8764</t>
  </si>
  <si>
    <t>enc B: -2</t>
  </si>
  <si>
    <t>enc A: -8670</t>
  </si>
  <si>
    <t>enc A: -8642</t>
  </si>
  <si>
    <t>enc A: -8626</t>
  </si>
  <si>
    <t>enc A: -8555</t>
  </si>
  <si>
    <t>enc A: -8542</t>
  </si>
  <si>
    <t>enc A: 56604</t>
  </si>
  <si>
    <t>enc A: -8417</t>
  </si>
  <si>
    <t>enc A: -8216</t>
  </si>
  <si>
    <t>enc A: -8186</t>
  </si>
  <si>
    <t>enc A: -8062</t>
  </si>
  <si>
    <t>enc B: -4</t>
  </si>
  <si>
    <t>enc A: -8011</t>
  </si>
  <si>
    <t>enc A: -7951</t>
  </si>
  <si>
    <t>enc A: -7899</t>
  </si>
  <si>
    <t>enc A: -7846</t>
  </si>
  <si>
    <t>enc A: 57473</t>
  </si>
  <si>
    <t>enc A: -39179</t>
  </si>
  <si>
    <t>enc B: -6</t>
  </si>
  <si>
    <t>enc A: -38</t>
  </si>
  <si>
    <t>enc A: -22</t>
  </si>
  <si>
    <t>enc A: -142</t>
  </si>
  <si>
    <t>a</t>
  </si>
  <si>
    <t>&lt;&lt;-- why?</t>
  </si>
  <si>
    <t>ticks</t>
  </si>
  <si>
    <t>revs</t>
  </si>
  <si>
    <t>rads</t>
  </si>
  <si>
    <t>rad/s</t>
  </si>
  <si>
    <t>V_eff</t>
  </si>
  <si>
    <t>K_v</t>
  </si>
  <si>
    <t>rad/s-V</t>
  </si>
  <si>
    <t>Trial 1, 100 Duty</t>
  </si>
  <si>
    <t>Trial 2, 50 Duty</t>
  </si>
  <si>
    <t>Max Error</t>
  </si>
  <si>
    <t>Max omega</t>
  </si>
  <si>
    <t>Max Effort Calculation</t>
  </si>
  <si>
    <t>K_i</t>
  </si>
  <si>
    <t>K_p</t>
  </si>
  <si>
    <t>K_d</t>
  </si>
  <si>
    <t>Period</t>
  </si>
  <si>
    <t>s</t>
  </si>
  <si>
    <t>/s</t>
  </si>
  <si>
    <t>RomiFlag</t>
  </si>
  <si>
    <t>Queue Variables</t>
  </si>
  <si>
    <t>Function</t>
  </si>
  <si>
    <t>Used to signal that share is open for flag setting</t>
  </si>
  <si>
    <t>start_motor</t>
  </si>
  <si>
    <t>none</t>
  </si>
  <si>
    <t>set_motor_duty</t>
  </si>
  <si>
    <t>disable_motor</t>
  </si>
  <si>
    <t>toggle_output_stream</t>
  </si>
  <si>
    <t>set_motor_speed</t>
  </si>
  <si>
    <t>motor_name</t>
  </si>
  <si>
    <t>Toggles debug readout</t>
  </si>
  <si>
    <t>Enables a motor</t>
  </si>
  <si>
    <t>Disables a motor</t>
  </si>
  <si>
    <t>Sets duty cycle control for a motor</t>
  </si>
  <si>
    <t>Sets PID speed control for a motor</t>
  </si>
  <si>
    <t>motor_name, duty, direction</t>
  </si>
  <si>
    <t>motor_name, speed, direction</t>
  </si>
  <si>
    <t>Originating Tasks</t>
  </si>
  <si>
    <t>Recipient Task</t>
  </si>
  <si>
    <t>User Interrupt</t>
  </si>
  <si>
    <t>Controller, User Interrupt</t>
  </si>
  <si>
    <t>All</t>
  </si>
  <si>
    <t>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</si>
</sst>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5"/>
  <sheetViews>
    <sheetView workbookViewId="0">
      <selection activeCell="D11" sqref="D11"/>
    </sheetView>
  </sheetViews>
  <sheetFormatPr defaultRowHeight="14.25" x14ac:dyDescent="0.45"/>
  <cols>
    <col min="15" max="15" width="10" bestFit="1" customWidth="1"/>
  </cols>
  <sheetData>
    <row r="1" spans="1:18" x14ac:dyDescent="0.45">
      <c r="A1" s="1" t="s">
        <v>153</v>
      </c>
      <c r="B1" s="1"/>
      <c r="C1" s="1"/>
      <c r="D1" s="1"/>
      <c r="H1" s="1" t="s">
        <v>154</v>
      </c>
      <c r="I1" s="1"/>
      <c r="J1" s="1"/>
      <c r="K1" s="1"/>
      <c r="L1" s="1"/>
      <c r="M1" s="1"/>
      <c r="O1" s="1" t="s">
        <v>157</v>
      </c>
      <c r="P1" s="1"/>
      <c r="Q1" s="1"/>
      <c r="R1" s="1"/>
    </row>
    <row r="2" spans="1:18" x14ac:dyDescent="0.45">
      <c r="A2" t="s">
        <v>9</v>
      </c>
      <c r="C2">
        <v>8837</v>
      </c>
      <c r="D2" t="s">
        <v>146</v>
      </c>
      <c r="H2" t="s">
        <v>54</v>
      </c>
      <c r="J2">
        <v>-4974</v>
      </c>
      <c r="K2" t="s">
        <v>146</v>
      </c>
      <c r="L2">
        <f>J2/1440</f>
        <v>-3.4541666666666666</v>
      </c>
      <c r="M2" t="s">
        <v>147</v>
      </c>
      <c r="O2" t="s">
        <v>156</v>
      </c>
      <c r="P2">
        <f>7.2*L6</f>
        <v>28.937558998065981</v>
      </c>
      <c r="Q2" t="s">
        <v>149</v>
      </c>
    </row>
    <row r="3" spans="1:18" x14ac:dyDescent="0.45">
      <c r="A3" t="s">
        <v>5</v>
      </c>
      <c r="C3">
        <f>C2/1440</f>
        <v>6.1368055555555552</v>
      </c>
      <c r="D3" t="s">
        <v>147</v>
      </c>
      <c r="H3" t="s">
        <v>5</v>
      </c>
      <c r="L3">
        <f>L2*-2*PI()</f>
        <v>21.703169248549486</v>
      </c>
      <c r="M3" t="s">
        <v>148</v>
      </c>
      <c r="O3" t="s">
        <v>159</v>
      </c>
      <c r="P3">
        <v>0.5</v>
      </c>
    </row>
    <row r="4" spans="1:18" x14ac:dyDescent="0.45">
      <c r="A4" t="s">
        <v>2</v>
      </c>
      <c r="C4">
        <f>C3*2*PI()</f>
        <v>38.558686499684725</v>
      </c>
      <c r="D4" t="s">
        <v>148</v>
      </c>
      <c r="H4" t="s">
        <v>2</v>
      </c>
      <c r="L4">
        <f>L3/1.5</f>
        <v>14.468779499032991</v>
      </c>
      <c r="M4" t="s">
        <v>149</v>
      </c>
      <c r="O4" t="s">
        <v>158</v>
      </c>
      <c r="P4">
        <v>0.01</v>
      </c>
      <c r="Q4" t="s">
        <v>163</v>
      </c>
    </row>
    <row r="5" spans="1:18" x14ac:dyDescent="0.45">
      <c r="A5" t="s">
        <v>1</v>
      </c>
      <c r="C5">
        <f>C4/1.5</f>
        <v>25.705790999789816</v>
      </c>
      <c r="D5" t="s">
        <v>149</v>
      </c>
      <c r="H5" t="s">
        <v>1</v>
      </c>
      <c r="L5">
        <f>7.2*0.5</f>
        <v>3.6</v>
      </c>
      <c r="M5" t="s">
        <v>150</v>
      </c>
      <c r="O5" t="s">
        <v>160</v>
      </c>
      <c r="P5">
        <v>1E-3</v>
      </c>
      <c r="Q5" t="s">
        <v>162</v>
      </c>
    </row>
    <row r="6" spans="1:18" x14ac:dyDescent="0.45">
      <c r="A6" t="s">
        <v>10</v>
      </c>
      <c r="C6">
        <v>7.2</v>
      </c>
      <c r="D6" t="s">
        <v>150</v>
      </c>
      <c r="H6" t="s">
        <v>55</v>
      </c>
      <c r="J6">
        <v>-4961</v>
      </c>
      <c r="K6" t="s">
        <v>151</v>
      </c>
      <c r="L6">
        <f>L4/L5</f>
        <v>4.0191054163980526</v>
      </c>
      <c r="M6" t="s">
        <v>152</v>
      </c>
      <c r="O6" t="s">
        <v>161</v>
      </c>
      <c r="P6">
        <v>0.3</v>
      </c>
      <c r="Q6" t="s">
        <v>162</v>
      </c>
    </row>
    <row r="7" spans="1:18" x14ac:dyDescent="0.45">
      <c r="A7" t="s">
        <v>5</v>
      </c>
      <c r="C7">
        <f>C5/C6</f>
        <v>3.5702487499708075</v>
      </c>
      <c r="D7" t="s">
        <v>152</v>
      </c>
      <c r="H7" t="s">
        <v>5</v>
      </c>
    </row>
    <row r="8" spans="1:18" x14ac:dyDescent="0.45">
      <c r="A8" t="s">
        <v>2</v>
      </c>
      <c r="H8" t="s">
        <v>2</v>
      </c>
      <c r="O8" t="s">
        <v>155</v>
      </c>
      <c r="P8">
        <f>P2*(P3+P4*P6+P5/P6)</f>
        <v>14.652050706020741</v>
      </c>
      <c r="Q8" t="s">
        <v>149</v>
      </c>
    </row>
    <row r="9" spans="1:18" x14ac:dyDescent="0.45">
      <c r="A9" t="s">
        <v>1</v>
      </c>
      <c r="H9" t="s">
        <v>1</v>
      </c>
    </row>
    <row r="10" spans="1:18" x14ac:dyDescent="0.45">
      <c r="A10" t="s">
        <v>11</v>
      </c>
      <c r="H10" t="s">
        <v>56</v>
      </c>
      <c r="J10">
        <v>-4951</v>
      </c>
    </row>
    <row r="11" spans="1:18" x14ac:dyDescent="0.45">
      <c r="A11" t="s">
        <v>5</v>
      </c>
      <c r="H11" t="s">
        <v>5</v>
      </c>
    </row>
    <row r="12" spans="1:18" x14ac:dyDescent="0.45">
      <c r="A12" t="s">
        <v>2</v>
      </c>
      <c r="H12" t="s">
        <v>2</v>
      </c>
    </row>
    <row r="13" spans="1:18" x14ac:dyDescent="0.45">
      <c r="A13" t="s">
        <v>1</v>
      </c>
      <c r="H13" t="s">
        <v>1</v>
      </c>
    </row>
    <row r="14" spans="1:18" x14ac:dyDescent="0.45">
      <c r="A14" t="s">
        <v>12</v>
      </c>
      <c r="H14" t="s">
        <v>57</v>
      </c>
      <c r="J14">
        <v>-4943</v>
      </c>
    </row>
    <row r="15" spans="1:18" x14ac:dyDescent="0.45">
      <c r="A15" t="s">
        <v>5</v>
      </c>
      <c r="H15" t="s">
        <v>5</v>
      </c>
    </row>
    <row r="16" spans="1:18" x14ac:dyDescent="0.45">
      <c r="A16" t="s">
        <v>2</v>
      </c>
      <c r="H16" t="s">
        <v>2</v>
      </c>
    </row>
    <row r="17" spans="1:10" x14ac:dyDescent="0.45">
      <c r="A17" t="s">
        <v>1</v>
      </c>
      <c r="H17" t="s">
        <v>1</v>
      </c>
    </row>
    <row r="18" spans="1:10" x14ac:dyDescent="0.45">
      <c r="A18" t="s">
        <v>13</v>
      </c>
      <c r="H18" t="s">
        <v>58</v>
      </c>
      <c r="J18">
        <v>-4923</v>
      </c>
    </row>
    <row r="19" spans="1:10" x14ac:dyDescent="0.45">
      <c r="A19" t="s">
        <v>5</v>
      </c>
      <c r="H19" t="s">
        <v>5</v>
      </c>
    </row>
    <row r="20" spans="1:10" x14ac:dyDescent="0.45">
      <c r="A20" t="s">
        <v>2</v>
      </c>
      <c r="H20" t="s">
        <v>2</v>
      </c>
    </row>
    <row r="21" spans="1:10" x14ac:dyDescent="0.45">
      <c r="A21" t="s">
        <v>1</v>
      </c>
      <c r="H21" t="s">
        <v>1</v>
      </c>
    </row>
    <row r="22" spans="1:10" x14ac:dyDescent="0.45">
      <c r="A22" t="s">
        <v>14</v>
      </c>
      <c r="H22" t="s">
        <v>59</v>
      </c>
      <c r="J22">
        <v>-4900</v>
      </c>
    </row>
    <row r="23" spans="1:10" x14ac:dyDescent="0.45">
      <c r="A23" t="s">
        <v>5</v>
      </c>
      <c r="H23" t="s">
        <v>5</v>
      </c>
    </row>
    <row r="24" spans="1:10" x14ac:dyDescent="0.45">
      <c r="A24" t="s">
        <v>2</v>
      </c>
      <c r="H24" t="s">
        <v>2</v>
      </c>
    </row>
    <row r="25" spans="1:10" x14ac:dyDescent="0.45">
      <c r="A25" t="s">
        <v>1</v>
      </c>
      <c r="H25" t="s">
        <v>1</v>
      </c>
    </row>
    <row r="26" spans="1:10" x14ac:dyDescent="0.45">
      <c r="A26" t="s">
        <v>15</v>
      </c>
      <c r="H26" t="s">
        <v>60</v>
      </c>
      <c r="J26">
        <v>-4896</v>
      </c>
    </row>
    <row r="27" spans="1:10" x14ac:dyDescent="0.45">
      <c r="A27" t="s">
        <v>5</v>
      </c>
      <c r="H27" t="s">
        <v>5</v>
      </c>
    </row>
    <row r="28" spans="1:10" x14ac:dyDescent="0.45">
      <c r="A28" t="s">
        <v>2</v>
      </c>
      <c r="H28" t="s">
        <v>2</v>
      </c>
    </row>
    <row r="29" spans="1:10" x14ac:dyDescent="0.45">
      <c r="A29" t="s">
        <v>1</v>
      </c>
      <c r="H29" t="s">
        <v>1</v>
      </c>
    </row>
    <row r="30" spans="1:10" x14ac:dyDescent="0.45">
      <c r="A30" t="s">
        <v>16</v>
      </c>
      <c r="H30" t="s">
        <v>60</v>
      </c>
    </row>
    <row r="31" spans="1:10" x14ac:dyDescent="0.45">
      <c r="A31" t="s">
        <v>5</v>
      </c>
      <c r="H31" t="s">
        <v>5</v>
      </c>
    </row>
    <row r="32" spans="1:10" x14ac:dyDescent="0.45">
      <c r="A32" t="s">
        <v>2</v>
      </c>
      <c r="H32" t="s">
        <v>2</v>
      </c>
    </row>
    <row r="33" spans="1:10" x14ac:dyDescent="0.45">
      <c r="A33" t="s">
        <v>1</v>
      </c>
      <c r="H33" t="s">
        <v>1</v>
      </c>
    </row>
    <row r="34" spans="1:10" x14ac:dyDescent="0.45">
      <c r="A34" t="s">
        <v>17</v>
      </c>
      <c r="H34" t="s">
        <v>61</v>
      </c>
      <c r="J34">
        <v>-4893</v>
      </c>
    </row>
    <row r="35" spans="1:10" x14ac:dyDescent="0.45">
      <c r="A35" t="s">
        <v>5</v>
      </c>
      <c r="H35" t="s">
        <v>5</v>
      </c>
    </row>
    <row r="36" spans="1:10" x14ac:dyDescent="0.45">
      <c r="A36" t="s">
        <v>2</v>
      </c>
      <c r="H36" t="s">
        <v>2</v>
      </c>
    </row>
    <row r="37" spans="1:10" x14ac:dyDescent="0.45">
      <c r="A37" t="s">
        <v>1</v>
      </c>
      <c r="H37" t="s">
        <v>1</v>
      </c>
    </row>
    <row r="38" spans="1:10" x14ac:dyDescent="0.45">
      <c r="A38" t="s">
        <v>18</v>
      </c>
      <c r="H38" t="s">
        <v>62</v>
      </c>
      <c r="J38">
        <v>-4898</v>
      </c>
    </row>
    <row r="39" spans="1:10" x14ac:dyDescent="0.45">
      <c r="A39" t="s">
        <v>5</v>
      </c>
      <c r="H39" t="s">
        <v>5</v>
      </c>
    </row>
    <row r="40" spans="1:10" x14ac:dyDescent="0.45">
      <c r="A40" t="s">
        <v>2</v>
      </c>
      <c r="H40" t="s">
        <v>2</v>
      </c>
    </row>
    <row r="41" spans="1:10" x14ac:dyDescent="0.45">
      <c r="A41" t="s">
        <v>1</v>
      </c>
      <c r="H41" t="s">
        <v>1</v>
      </c>
    </row>
    <row r="42" spans="1:10" x14ac:dyDescent="0.45">
      <c r="A42" t="s">
        <v>19</v>
      </c>
      <c r="H42" t="s">
        <v>63</v>
      </c>
    </row>
    <row r="43" spans="1:10" x14ac:dyDescent="0.45">
      <c r="A43" t="s">
        <v>5</v>
      </c>
      <c r="H43" t="s">
        <v>5</v>
      </c>
    </row>
    <row r="44" spans="1:10" x14ac:dyDescent="0.45">
      <c r="A44" t="s">
        <v>2</v>
      </c>
      <c r="H44" t="s">
        <v>2</v>
      </c>
    </row>
    <row r="45" spans="1:10" x14ac:dyDescent="0.45">
      <c r="A45" t="s">
        <v>1</v>
      </c>
      <c r="H45" t="s">
        <v>1</v>
      </c>
    </row>
    <row r="46" spans="1:10" x14ac:dyDescent="0.45">
      <c r="A46" t="s">
        <v>20</v>
      </c>
      <c r="H46" t="s">
        <v>64</v>
      </c>
      <c r="J46">
        <v>-4890</v>
      </c>
    </row>
    <row r="47" spans="1:10" x14ac:dyDescent="0.45">
      <c r="A47" t="s">
        <v>5</v>
      </c>
      <c r="H47" t="s">
        <v>5</v>
      </c>
    </row>
    <row r="48" spans="1:10" x14ac:dyDescent="0.45">
      <c r="A48" t="s">
        <v>2</v>
      </c>
      <c r="H48" t="s">
        <v>2</v>
      </c>
    </row>
    <row r="49" spans="1:11" x14ac:dyDescent="0.45">
      <c r="A49" t="s">
        <v>1</v>
      </c>
      <c r="H49" t="s">
        <v>1</v>
      </c>
    </row>
    <row r="50" spans="1:11" x14ac:dyDescent="0.45">
      <c r="A50" t="s">
        <v>20</v>
      </c>
      <c r="H50" t="s">
        <v>65</v>
      </c>
      <c r="K50" t="s">
        <v>145</v>
      </c>
    </row>
    <row r="51" spans="1:11" x14ac:dyDescent="0.45">
      <c r="A51" t="s">
        <v>5</v>
      </c>
      <c r="H51" t="s">
        <v>5</v>
      </c>
    </row>
    <row r="52" spans="1:11" x14ac:dyDescent="0.45">
      <c r="A52" t="s">
        <v>2</v>
      </c>
      <c r="H52" t="s">
        <v>2</v>
      </c>
    </row>
    <row r="53" spans="1:11" x14ac:dyDescent="0.45">
      <c r="A53" t="s">
        <v>1</v>
      </c>
      <c r="H53" t="s">
        <v>1</v>
      </c>
    </row>
    <row r="54" spans="1:11" x14ac:dyDescent="0.45">
      <c r="A54" t="s">
        <v>21</v>
      </c>
      <c r="H54" t="s">
        <v>66</v>
      </c>
      <c r="J54">
        <v>-4897</v>
      </c>
    </row>
    <row r="55" spans="1:11" x14ac:dyDescent="0.45">
      <c r="A55" t="s">
        <v>5</v>
      </c>
      <c r="H55" t="s">
        <v>5</v>
      </c>
    </row>
    <row r="56" spans="1:11" x14ac:dyDescent="0.45">
      <c r="A56" t="s">
        <v>2</v>
      </c>
      <c r="H56" t="s">
        <v>2</v>
      </c>
    </row>
    <row r="57" spans="1:11" x14ac:dyDescent="0.45">
      <c r="A57" t="s">
        <v>1</v>
      </c>
      <c r="H57" t="s">
        <v>1</v>
      </c>
    </row>
    <row r="58" spans="1:11" x14ac:dyDescent="0.45">
      <c r="A58" t="s">
        <v>22</v>
      </c>
      <c r="H58" t="s">
        <v>67</v>
      </c>
    </row>
    <row r="59" spans="1:11" x14ac:dyDescent="0.45">
      <c r="A59" t="s">
        <v>5</v>
      </c>
      <c r="H59" t="s">
        <v>5</v>
      </c>
    </row>
    <row r="60" spans="1:11" x14ac:dyDescent="0.45">
      <c r="A60" t="s">
        <v>2</v>
      </c>
      <c r="H60" t="s">
        <v>2</v>
      </c>
    </row>
    <row r="61" spans="1:11" x14ac:dyDescent="0.45">
      <c r="A61" t="s">
        <v>1</v>
      </c>
      <c r="H61" t="s">
        <v>1</v>
      </c>
    </row>
    <row r="62" spans="1:11" x14ac:dyDescent="0.45">
      <c r="A62" t="s">
        <v>23</v>
      </c>
      <c r="H62" t="s">
        <v>68</v>
      </c>
    </row>
    <row r="63" spans="1:11" x14ac:dyDescent="0.45">
      <c r="A63" t="s">
        <v>5</v>
      </c>
      <c r="H63" t="s">
        <v>5</v>
      </c>
    </row>
    <row r="64" spans="1:11" x14ac:dyDescent="0.45">
      <c r="A64" t="s">
        <v>2</v>
      </c>
      <c r="H64" t="s">
        <v>2</v>
      </c>
    </row>
    <row r="65" spans="1:8" x14ac:dyDescent="0.45">
      <c r="A65" t="s">
        <v>1</v>
      </c>
      <c r="H65" t="s">
        <v>1</v>
      </c>
    </row>
    <row r="66" spans="1:8" x14ac:dyDescent="0.45">
      <c r="A66" t="s">
        <v>24</v>
      </c>
      <c r="H66" t="s">
        <v>61</v>
      </c>
    </row>
    <row r="67" spans="1:8" x14ac:dyDescent="0.45">
      <c r="A67" t="s">
        <v>5</v>
      </c>
      <c r="H67" t="s">
        <v>5</v>
      </c>
    </row>
    <row r="68" spans="1:8" x14ac:dyDescent="0.45">
      <c r="A68" t="s">
        <v>2</v>
      </c>
      <c r="H68" t="s">
        <v>2</v>
      </c>
    </row>
    <row r="69" spans="1:8" x14ac:dyDescent="0.45">
      <c r="A69" t="s">
        <v>1</v>
      </c>
      <c r="H69" t="s">
        <v>1</v>
      </c>
    </row>
    <row r="70" spans="1:8" x14ac:dyDescent="0.45">
      <c r="A70" t="s">
        <v>25</v>
      </c>
      <c r="H70" t="s">
        <v>69</v>
      </c>
    </row>
    <row r="71" spans="1:8" x14ac:dyDescent="0.45">
      <c r="A71" t="s">
        <v>5</v>
      </c>
      <c r="H71" t="s">
        <v>5</v>
      </c>
    </row>
    <row r="72" spans="1:8" x14ac:dyDescent="0.45">
      <c r="A72" t="s">
        <v>2</v>
      </c>
      <c r="H72" t="s">
        <v>2</v>
      </c>
    </row>
    <row r="73" spans="1:8" x14ac:dyDescent="0.45">
      <c r="A73" t="s">
        <v>1</v>
      </c>
      <c r="H73" t="s">
        <v>1</v>
      </c>
    </row>
    <row r="74" spans="1:8" x14ac:dyDescent="0.45">
      <c r="A74" t="s">
        <v>26</v>
      </c>
      <c r="H74" t="s">
        <v>70</v>
      </c>
    </row>
    <row r="75" spans="1:8" x14ac:dyDescent="0.45">
      <c r="A75" t="s">
        <v>5</v>
      </c>
      <c r="H75" t="s">
        <v>5</v>
      </c>
    </row>
    <row r="76" spans="1:8" x14ac:dyDescent="0.45">
      <c r="A76" t="s">
        <v>2</v>
      </c>
      <c r="H76" t="s">
        <v>2</v>
      </c>
    </row>
    <row r="77" spans="1:8" x14ac:dyDescent="0.45">
      <c r="A77" t="s">
        <v>1</v>
      </c>
      <c r="H77" t="s">
        <v>1</v>
      </c>
    </row>
    <row r="78" spans="1:8" x14ac:dyDescent="0.45">
      <c r="A78" t="s">
        <v>27</v>
      </c>
      <c r="H78" t="s">
        <v>71</v>
      </c>
    </row>
    <row r="79" spans="1:8" x14ac:dyDescent="0.45">
      <c r="A79" t="s">
        <v>5</v>
      </c>
      <c r="H79" t="s">
        <v>5</v>
      </c>
    </row>
    <row r="80" spans="1:8" x14ac:dyDescent="0.45">
      <c r="A80" t="s">
        <v>2</v>
      </c>
      <c r="H80" t="s">
        <v>2</v>
      </c>
    </row>
    <row r="81" spans="1:8" x14ac:dyDescent="0.45">
      <c r="A81" t="s">
        <v>1</v>
      </c>
      <c r="H81" t="s">
        <v>1</v>
      </c>
    </row>
    <row r="82" spans="1:8" x14ac:dyDescent="0.45">
      <c r="A82" t="s">
        <v>28</v>
      </c>
      <c r="H82" t="s">
        <v>72</v>
      </c>
    </row>
    <row r="83" spans="1:8" x14ac:dyDescent="0.45">
      <c r="A83" t="s">
        <v>5</v>
      </c>
      <c r="H83" t="s">
        <v>5</v>
      </c>
    </row>
    <row r="84" spans="1:8" x14ac:dyDescent="0.45">
      <c r="A84" t="s">
        <v>2</v>
      </c>
      <c r="H84" t="s">
        <v>2</v>
      </c>
    </row>
    <row r="85" spans="1:8" x14ac:dyDescent="0.45">
      <c r="A85" t="s">
        <v>1</v>
      </c>
      <c r="H85" t="s">
        <v>1</v>
      </c>
    </row>
    <row r="86" spans="1:8" x14ac:dyDescent="0.45">
      <c r="A86" t="s">
        <v>29</v>
      </c>
      <c r="H86" t="s">
        <v>73</v>
      </c>
    </row>
    <row r="87" spans="1:8" x14ac:dyDescent="0.45">
      <c r="A87" t="s">
        <v>5</v>
      </c>
      <c r="H87" t="s">
        <v>5</v>
      </c>
    </row>
    <row r="88" spans="1:8" x14ac:dyDescent="0.45">
      <c r="A88" t="s">
        <v>2</v>
      </c>
      <c r="H88" t="s">
        <v>2</v>
      </c>
    </row>
    <row r="89" spans="1:8" x14ac:dyDescent="0.45">
      <c r="A89" t="s">
        <v>1</v>
      </c>
      <c r="H89" t="s">
        <v>1</v>
      </c>
    </row>
    <row r="90" spans="1:8" x14ac:dyDescent="0.45">
      <c r="A90" t="s">
        <v>30</v>
      </c>
      <c r="H90" t="s">
        <v>74</v>
      </c>
    </row>
    <row r="91" spans="1:8" x14ac:dyDescent="0.45">
      <c r="A91" t="s">
        <v>5</v>
      </c>
      <c r="H91" t="s">
        <v>5</v>
      </c>
    </row>
    <row r="92" spans="1:8" x14ac:dyDescent="0.45">
      <c r="A92" t="s">
        <v>2</v>
      </c>
      <c r="H92" t="s">
        <v>2</v>
      </c>
    </row>
    <row r="93" spans="1:8" x14ac:dyDescent="0.45">
      <c r="A93" t="s">
        <v>1</v>
      </c>
      <c r="H93" t="s">
        <v>1</v>
      </c>
    </row>
    <row r="94" spans="1:8" x14ac:dyDescent="0.45">
      <c r="A94" t="s">
        <v>31</v>
      </c>
      <c r="H94" t="s">
        <v>74</v>
      </c>
    </row>
    <row r="95" spans="1:8" x14ac:dyDescent="0.45">
      <c r="A95" t="s">
        <v>5</v>
      </c>
      <c r="H95" t="s">
        <v>5</v>
      </c>
    </row>
    <row r="96" spans="1:8" x14ac:dyDescent="0.45">
      <c r="A96" t="s">
        <v>2</v>
      </c>
      <c r="H96" t="s">
        <v>2</v>
      </c>
    </row>
    <row r="97" spans="1:8" x14ac:dyDescent="0.45">
      <c r="A97" t="s">
        <v>1</v>
      </c>
      <c r="H97" t="s">
        <v>1</v>
      </c>
    </row>
    <row r="98" spans="1:8" x14ac:dyDescent="0.45">
      <c r="A98" t="s">
        <v>32</v>
      </c>
      <c r="H98" t="s">
        <v>71</v>
      </c>
    </row>
    <row r="99" spans="1:8" x14ac:dyDescent="0.45">
      <c r="A99" t="s">
        <v>5</v>
      </c>
      <c r="H99" t="s">
        <v>5</v>
      </c>
    </row>
    <row r="100" spans="1:8" x14ac:dyDescent="0.45">
      <c r="A100" t="s">
        <v>2</v>
      </c>
      <c r="H100" t="s">
        <v>2</v>
      </c>
    </row>
    <row r="101" spans="1:8" x14ac:dyDescent="0.45">
      <c r="A101" t="s">
        <v>1</v>
      </c>
      <c r="H101" t="s">
        <v>1</v>
      </c>
    </row>
    <row r="102" spans="1:8" x14ac:dyDescent="0.45">
      <c r="A102" t="s">
        <v>33</v>
      </c>
      <c r="H102" t="s">
        <v>75</v>
      </c>
    </row>
    <row r="103" spans="1:8" x14ac:dyDescent="0.45">
      <c r="A103" t="s">
        <v>5</v>
      </c>
      <c r="H103" t="s">
        <v>5</v>
      </c>
    </row>
    <row r="104" spans="1:8" x14ac:dyDescent="0.45">
      <c r="A104" t="s">
        <v>2</v>
      </c>
      <c r="H104" t="s">
        <v>2</v>
      </c>
    </row>
    <row r="105" spans="1:8" x14ac:dyDescent="0.45">
      <c r="A105" t="s">
        <v>1</v>
      </c>
      <c r="H105" t="s">
        <v>1</v>
      </c>
    </row>
    <row r="106" spans="1:8" x14ac:dyDescent="0.45">
      <c r="A106" t="s">
        <v>34</v>
      </c>
      <c r="H106" t="s">
        <v>76</v>
      </c>
    </row>
    <row r="107" spans="1:8" x14ac:dyDescent="0.45">
      <c r="A107" t="s">
        <v>5</v>
      </c>
      <c r="H107" t="s">
        <v>5</v>
      </c>
    </row>
    <row r="108" spans="1:8" x14ac:dyDescent="0.45">
      <c r="A108" t="s">
        <v>2</v>
      </c>
      <c r="H108" t="s">
        <v>2</v>
      </c>
    </row>
    <row r="109" spans="1:8" x14ac:dyDescent="0.45">
      <c r="A109" t="s">
        <v>1</v>
      </c>
      <c r="H109" t="s">
        <v>1</v>
      </c>
    </row>
    <row r="110" spans="1:8" x14ac:dyDescent="0.45">
      <c r="A110" t="s">
        <v>35</v>
      </c>
      <c r="H110" t="s">
        <v>74</v>
      </c>
    </row>
    <row r="111" spans="1:8" x14ac:dyDescent="0.45">
      <c r="A111" t="s">
        <v>5</v>
      </c>
      <c r="H111" t="s">
        <v>5</v>
      </c>
    </row>
    <row r="112" spans="1:8" x14ac:dyDescent="0.45">
      <c r="A112" t="s">
        <v>2</v>
      </c>
      <c r="H112" t="s">
        <v>2</v>
      </c>
    </row>
    <row r="113" spans="1:8" x14ac:dyDescent="0.45">
      <c r="A113" t="s">
        <v>1</v>
      </c>
      <c r="H113" t="s">
        <v>1</v>
      </c>
    </row>
    <row r="114" spans="1:8" x14ac:dyDescent="0.45">
      <c r="A114" t="s">
        <v>36</v>
      </c>
      <c r="H114" t="s">
        <v>77</v>
      </c>
    </row>
    <row r="115" spans="1:8" x14ac:dyDescent="0.45">
      <c r="A115" t="s">
        <v>5</v>
      </c>
      <c r="H115" t="s">
        <v>5</v>
      </c>
    </row>
    <row r="116" spans="1:8" x14ac:dyDescent="0.45">
      <c r="A116" t="s">
        <v>2</v>
      </c>
      <c r="H116" t="s">
        <v>2</v>
      </c>
    </row>
    <row r="117" spans="1:8" x14ac:dyDescent="0.45">
      <c r="A117" t="s">
        <v>1</v>
      </c>
      <c r="H117" t="s">
        <v>1</v>
      </c>
    </row>
    <row r="118" spans="1:8" x14ac:dyDescent="0.45">
      <c r="A118" t="s">
        <v>37</v>
      </c>
      <c r="H118" t="s">
        <v>78</v>
      </c>
    </row>
    <row r="119" spans="1:8" x14ac:dyDescent="0.45">
      <c r="A119" t="s">
        <v>5</v>
      </c>
      <c r="H119" t="s">
        <v>5</v>
      </c>
    </row>
    <row r="120" spans="1:8" x14ac:dyDescent="0.45">
      <c r="A120" t="s">
        <v>2</v>
      </c>
      <c r="H120" t="s">
        <v>2</v>
      </c>
    </row>
    <row r="121" spans="1:8" x14ac:dyDescent="0.45">
      <c r="A121" t="s">
        <v>1</v>
      </c>
      <c r="H121" t="s">
        <v>1</v>
      </c>
    </row>
    <row r="122" spans="1:8" x14ac:dyDescent="0.45">
      <c r="A122" t="s">
        <v>38</v>
      </c>
      <c r="H122" t="s">
        <v>73</v>
      </c>
    </row>
    <row r="123" spans="1:8" x14ac:dyDescent="0.45">
      <c r="A123" t="s">
        <v>5</v>
      </c>
      <c r="H123" t="s">
        <v>5</v>
      </c>
    </row>
    <row r="124" spans="1:8" x14ac:dyDescent="0.45">
      <c r="A124" t="s">
        <v>2</v>
      </c>
      <c r="H124" t="s">
        <v>2</v>
      </c>
    </row>
    <row r="125" spans="1:8" x14ac:dyDescent="0.45">
      <c r="A125" t="s">
        <v>1</v>
      </c>
      <c r="H125" t="s">
        <v>1</v>
      </c>
    </row>
    <row r="126" spans="1:8" x14ac:dyDescent="0.45">
      <c r="A126" t="s">
        <v>39</v>
      </c>
      <c r="H126" t="s">
        <v>74</v>
      </c>
    </row>
    <row r="127" spans="1:8" x14ac:dyDescent="0.45">
      <c r="A127" t="s">
        <v>5</v>
      </c>
      <c r="H127" t="s">
        <v>5</v>
      </c>
    </row>
    <row r="128" spans="1:8" x14ac:dyDescent="0.45">
      <c r="A128" t="s">
        <v>2</v>
      </c>
      <c r="H128" t="s">
        <v>2</v>
      </c>
    </row>
    <row r="129" spans="1:8" x14ac:dyDescent="0.45">
      <c r="A129" t="s">
        <v>1</v>
      </c>
      <c r="H129" t="s">
        <v>1</v>
      </c>
    </row>
    <row r="130" spans="1:8" x14ac:dyDescent="0.45">
      <c r="A130" t="s">
        <v>40</v>
      </c>
      <c r="H130" t="s">
        <v>79</v>
      </c>
    </row>
    <row r="131" spans="1:8" x14ac:dyDescent="0.45">
      <c r="A131" t="s">
        <v>5</v>
      </c>
      <c r="H131" t="s">
        <v>5</v>
      </c>
    </row>
    <row r="132" spans="1:8" x14ac:dyDescent="0.45">
      <c r="A132" t="s">
        <v>2</v>
      </c>
      <c r="H132" t="s">
        <v>2</v>
      </c>
    </row>
    <row r="133" spans="1:8" x14ac:dyDescent="0.45">
      <c r="A133" t="s">
        <v>1</v>
      </c>
      <c r="H133" t="s">
        <v>1</v>
      </c>
    </row>
    <row r="134" spans="1:8" x14ac:dyDescent="0.45">
      <c r="A134" t="s">
        <v>41</v>
      </c>
      <c r="H134" t="s">
        <v>80</v>
      </c>
    </row>
    <row r="135" spans="1:8" x14ac:dyDescent="0.45">
      <c r="A135" t="s">
        <v>5</v>
      </c>
      <c r="H135" t="s">
        <v>5</v>
      </c>
    </row>
    <row r="136" spans="1:8" x14ac:dyDescent="0.45">
      <c r="A136" t="s">
        <v>2</v>
      </c>
      <c r="H136" t="s">
        <v>2</v>
      </c>
    </row>
    <row r="137" spans="1:8" x14ac:dyDescent="0.45">
      <c r="A137" t="s">
        <v>1</v>
      </c>
      <c r="H137" t="s">
        <v>1</v>
      </c>
    </row>
    <row r="138" spans="1:8" x14ac:dyDescent="0.45">
      <c r="A138" t="s">
        <v>42</v>
      </c>
      <c r="H138" t="s">
        <v>81</v>
      </c>
    </row>
    <row r="139" spans="1:8" x14ac:dyDescent="0.45">
      <c r="A139" t="s">
        <v>5</v>
      </c>
      <c r="H139" t="s">
        <v>5</v>
      </c>
    </row>
    <row r="140" spans="1:8" x14ac:dyDescent="0.45">
      <c r="A140" t="s">
        <v>2</v>
      </c>
      <c r="H140" t="s">
        <v>2</v>
      </c>
    </row>
    <row r="141" spans="1:8" x14ac:dyDescent="0.45">
      <c r="A141" t="s">
        <v>1</v>
      </c>
      <c r="H141" t="s">
        <v>1</v>
      </c>
    </row>
    <row r="142" spans="1:8" x14ac:dyDescent="0.45">
      <c r="A142" t="s">
        <v>43</v>
      </c>
      <c r="H142" t="s">
        <v>82</v>
      </c>
    </row>
    <row r="143" spans="1:8" x14ac:dyDescent="0.45">
      <c r="A143" t="s">
        <v>5</v>
      </c>
      <c r="H143" t="s">
        <v>5</v>
      </c>
    </row>
    <row r="144" spans="1:8" x14ac:dyDescent="0.45">
      <c r="A144" t="s">
        <v>2</v>
      </c>
      <c r="H144" t="s">
        <v>2</v>
      </c>
    </row>
    <row r="145" spans="1:8" x14ac:dyDescent="0.45">
      <c r="A145" t="s">
        <v>1</v>
      </c>
      <c r="H145" t="s">
        <v>1</v>
      </c>
    </row>
    <row r="146" spans="1:8" x14ac:dyDescent="0.45">
      <c r="A146" t="s">
        <v>44</v>
      </c>
      <c r="H146" t="s">
        <v>83</v>
      </c>
    </row>
    <row r="147" spans="1:8" x14ac:dyDescent="0.45">
      <c r="A147" t="s">
        <v>5</v>
      </c>
      <c r="H147" t="s">
        <v>5</v>
      </c>
    </row>
    <row r="148" spans="1:8" x14ac:dyDescent="0.45">
      <c r="A148" t="s">
        <v>2</v>
      </c>
      <c r="H148" t="s">
        <v>2</v>
      </c>
    </row>
    <row r="149" spans="1:8" x14ac:dyDescent="0.45">
      <c r="A149" t="s">
        <v>1</v>
      </c>
      <c r="H149" t="s">
        <v>1</v>
      </c>
    </row>
    <row r="150" spans="1:8" x14ac:dyDescent="0.45">
      <c r="A150" t="s">
        <v>45</v>
      </c>
      <c r="H150" t="s">
        <v>79</v>
      </c>
    </row>
    <row r="151" spans="1:8" x14ac:dyDescent="0.45">
      <c r="A151" t="s">
        <v>5</v>
      </c>
      <c r="H151" t="s">
        <v>5</v>
      </c>
    </row>
    <row r="152" spans="1:8" x14ac:dyDescent="0.45">
      <c r="A152" t="s">
        <v>2</v>
      </c>
      <c r="H152" t="s">
        <v>2</v>
      </c>
    </row>
    <row r="153" spans="1:8" x14ac:dyDescent="0.45">
      <c r="A153" t="s">
        <v>1</v>
      </c>
      <c r="H153" t="s">
        <v>1</v>
      </c>
    </row>
    <row r="154" spans="1:8" x14ac:dyDescent="0.45">
      <c r="A154" t="s">
        <v>46</v>
      </c>
      <c r="H154" t="s">
        <v>84</v>
      </c>
    </row>
    <row r="155" spans="1:8" x14ac:dyDescent="0.45">
      <c r="A155" t="s">
        <v>5</v>
      </c>
      <c r="H155" t="s">
        <v>5</v>
      </c>
    </row>
    <row r="156" spans="1:8" x14ac:dyDescent="0.45">
      <c r="A156" t="s">
        <v>2</v>
      </c>
      <c r="H156" t="s">
        <v>2</v>
      </c>
    </row>
    <row r="157" spans="1:8" x14ac:dyDescent="0.45">
      <c r="A157" t="s">
        <v>1</v>
      </c>
      <c r="H157" t="s">
        <v>1</v>
      </c>
    </row>
    <row r="158" spans="1:8" x14ac:dyDescent="0.45">
      <c r="A158" t="s">
        <v>47</v>
      </c>
      <c r="H158" t="s">
        <v>85</v>
      </c>
    </row>
    <row r="159" spans="1:8" x14ac:dyDescent="0.45">
      <c r="A159" t="s">
        <v>5</v>
      </c>
      <c r="H159" t="s">
        <v>5</v>
      </c>
    </row>
    <row r="160" spans="1:8" x14ac:dyDescent="0.45">
      <c r="A160" t="s">
        <v>2</v>
      </c>
      <c r="H160" t="s">
        <v>2</v>
      </c>
    </row>
    <row r="161" spans="1:8" x14ac:dyDescent="0.45">
      <c r="A161" t="s">
        <v>48</v>
      </c>
      <c r="H161" t="s">
        <v>1</v>
      </c>
    </row>
    <row r="162" spans="1:8" x14ac:dyDescent="0.45">
      <c r="A162" t="s">
        <v>3</v>
      </c>
      <c r="H162" t="s">
        <v>86</v>
      </c>
    </row>
    <row r="163" spans="1:8" x14ac:dyDescent="0.45">
      <c r="A163" t="s">
        <v>49</v>
      </c>
      <c r="H163" t="s">
        <v>5</v>
      </c>
    </row>
    <row r="164" spans="1:8" x14ac:dyDescent="0.45">
      <c r="A164" t="s">
        <v>6</v>
      </c>
      <c r="H164" t="s">
        <v>2</v>
      </c>
    </row>
    <row r="165" spans="1:8" x14ac:dyDescent="0.45">
      <c r="A165" t="b">
        <v>1</v>
      </c>
      <c r="H165" t="s">
        <v>1</v>
      </c>
    </row>
    <row r="166" spans="1:8" x14ac:dyDescent="0.45">
      <c r="A166" t="s">
        <v>1</v>
      </c>
      <c r="H166" t="s">
        <v>86</v>
      </c>
    </row>
    <row r="167" spans="1:8" x14ac:dyDescent="0.45">
      <c r="A167" t="s">
        <v>50</v>
      </c>
      <c r="H167" t="s">
        <v>5</v>
      </c>
    </row>
    <row r="168" spans="1:8" x14ac:dyDescent="0.45">
      <c r="A168" t="s">
        <v>5</v>
      </c>
      <c r="H168" t="s">
        <v>2</v>
      </c>
    </row>
    <row r="169" spans="1:8" x14ac:dyDescent="0.45">
      <c r="A169" t="s">
        <v>7</v>
      </c>
      <c r="H169" t="s">
        <v>1</v>
      </c>
    </row>
    <row r="170" spans="1:8" x14ac:dyDescent="0.45">
      <c r="A170" t="s">
        <v>8</v>
      </c>
      <c r="H170" t="s">
        <v>87</v>
      </c>
    </row>
    <row r="171" spans="1:8" x14ac:dyDescent="0.45">
      <c r="A171" t="s">
        <v>1</v>
      </c>
      <c r="H171" t="s">
        <v>5</v>
      </c>
    </row>
    <row r="172" spans="1:8" x14ac:dyDescent="0.45">
      <c r="A172" t="s">
        <v>51</v>
      </c>
      <c r="H172" t="s">
        <v>2</v>
      </c>
    </row>
    <row r="173" spans="1:8" x14ac:dyDescent="0.45">
      <c r="A173" t="s">
        <v>5</v>
      </c>
      <c r="H173" t="s">
        <v>1</v>
      </c>
    </row>
    <row r="174" spans="1:8" x14ac:dyDescent="0.45">
      <c r="A174" t="s">
        <v>2</v>
      </c>
      <c r="H174" t="s">
        <v>88</v>
      </c>
    </row>
    <row r="175" spans="1:8" x14ac:dyDescent="0.45">
      <c r="A175" t="s">
        <v>1</v>
      </c>
      <c r="H175" t="s">
        <v>5</v>
      </c>
    </row>
    <row r="176" spans="1:8" x14ac:dyDescent="0.45">
      <c r="A176" t="s">
        <v>52</v>
      </c>
      <c r="H176" t="s">
        <v>2</v>
      </c>
    </row>
    <row r="177" spans="1:8" x14ac:dyDescent="0.45">
      <c r="A177" t="s">
        <v>5</v>
      </c>
      <c r="H177" t="s">
        <v>1</v>
      </c>
    </row>
    <row r="178" spans="1:8" x14ac:dyDescent="0.45">
      <c r="A178" t="s">
        <v>2</v>
      </c>
      <c r="H178" t="s">
        <v>88</v>
      </c>
    </row>
    <row r="179" spans="1:8" x14ac:dyDescent="0.45">
      <c r="A179" t="s">
        <v>1</v>
      </c>
      <c r="H179" t="s">
        <v>5</v>
      </c>
    </row>
    <row r="180" spans="1:8" x14ac:dyDescent="0.45">
      <c r="A180" t="s">
        <v>53</v>
      </c>
      <c r="H180" t="s">
        <v>2</v>
      </c>
    </row>
    <row r="181" spans="1:8" x14ac:dyDescent="0.45">
      <c r="A181" t="s">
        <v>5</v>
      </c>
      <c r="H181" t="s">
        <v>1</v>
      </c>
    </row>
    <row r="182" spans="1:8" x14ac:dyDescent="0.45">
      <c r="A182" t="s">
        <v>2</v>
      </c>
      <c r="H182" t="s">
        <v>86</v>
      </c>
    </row>
    <row r="183" spans="1:8" x14ac:dyDescent="0.45">
      <c r="A183" t="s">
        <v>1</v>
      </c>
      <c r="H183" t="s">
        <v>5</v>
      </c>
    </row>
    <row r="184" spans="1:8" x14ac:dyDescent="0.45">
      <c r="A184" t="s">
        <v>4</v>
      </c>
      <c r="H184" t="s">
        <v>2</v>
      </c>
    </row>
    <row r="185" spans="1:8" x14ac:dyDescent="0.45">
      <c r="A185" t="s">
        <v>5</v>
      </c>
      <c r="H185" t="s">
        <v>1</v>
      </c>
    </row>
    <row r="186" spans="1:8" x14ac:dyDescent="0.45">
      <c r="A186" t="s">
        <v>2</v>
      </c>
      <c r="H186" t="s">
        <v>83</v>
      </c>
    </row>
    <row r="187" spans="1:8" x14ac:dyDescent="0.45">
      <c r="A187" t="s">
        <v>48</v>
      </c>
      <c r="H187" t="s">
        <v>5</v>
      </c>
    </row>
    <row r="188" spans="1:8" x14ac:dyDescent="0.45">
      <c r="A188" t="s">
        <v>3</v>
      </c>
      <c r="H188" t="s">
        <v>2</v>
      </c>
    </row>
    <row r="189" spans="1:8" x14ac:dyDescent="0.45">
      <c r="A189" t="s">
        <v>0</v>
      </c>
      <c r="H189" t="s">
        <v>1</v>
      </c>
    </row>
    <row r="190" spans="1:8" x14ac:dyDescent="0.45">
      <c r="H190" t="s">
        <v>89</v>
      </c>
    </row>
    <row r="191" spans="1:8" x14ac:dyDescent="0.45">
      <c r="H191" t="s">
        <v>5</v>
      </c>
    </row>
    <row r="192" spans="1:8" x14ac:dyDescent="0.45">
      <c r="H192" t="s">
        <v>2</v>
      </c>
    </row>
    <row r="193" spans="8:8" x14ac:dyDescent="0.45">
      <c r="H193" t="s">
        <v>1</v>
      </c>
    </row>
    <row r="194" spans="8:8" x14ac:dyDescent="0.45">
      <c r="H194" t="s">
        <v>90</v>
      </c>
    </row>
    <row r="195" spans="8:8" x14ac:dyDescent="0.45">
      <c r="H195" t="s">
        <v>5</v>
      </c>
    </row>
    <row r="196" spans="8:8" x14ac:dyDescent="0.45">
      <c r="H196" t="s">
        <v>2</v>
      </c>
    </row>
    <row r="197" spans="8:8" x14ac:dyDescent="0.45">
      <c r="H197" t="s">
        <v>1</v>
      </c>
    </row>
    <row r="198" spans="8:8" x14ac:dyDescent="0.45">
      <c r="H198" t="s">
        <v>54</v>
      </c>
    </row>
    <row r="199" spans="8:8" x14ac:dyDescent="0.45">
      <c r="H199" t="s">
        <v>5</v>
      </c>
    </row>
    <row r="200" spans="8:8" x14ac:dyDescent="0.45">
      <c r="H200" t="s">
        <v>2</v>
      </c>
    </row>
    <row r="201" spans="8:8" x14ac:dyDescent="0.45">
      <c r="H201" t="s">
        <v>1</v>
      </c>
    </row>
    <row r="202" spans="8:8" x14ac:dyDescent="0.45">
      <c r="H202" t="s">
        <v>91</v>
      </c>
    </row>
    <row r="203" spans="8:8" x14ac:dyDescent="0.45">
      <c r="H203" t="s">
        <v>5</v>
      </c>
    </row>
    <row r="204" spans="8:8" x14ac:dyDescent="0.45">
      <c r="H204" t="s">
        <v>2</v>
      </c>
    </row>
    <row r="205" spans="8:8" x14ac:dyDescent="0.45">
      <c r="H205" t="s">
        <v>1</v>
      </c>
    </row>
    <row r="206" spans="8:8" x14ac:dyDescent="0.45">
      <c r="H206" t="s">
        <v>92</v>
      </c>
    </row>
    <row r="207" spans="8:8" x14ac:dyDescent="0.45">
      <c r="H207" t="s">
        <v>5</v>
      </c>
    </row>
    <row r="208" spans="8:8" x14ac:dyDescent="0.45">
      <c r="H208" t="s">
        <v>2</v>
      </c>
    </row>
    <row r="209" spans="8:8" x14ac:dyDescent="0.45">
      <c r="H209" t="s">
        <v>1</v>
      </c>
    </row>
    <row r="210" spans="8:8" x14ac:dyDescent="0.45">
      <c r="H210" t="s">
        <v>93</v>
      </c>
    </row>
    <row r="211" spans="8:8" x14ac:dyDescent="0.45">
      <c r="H211" t="s">
        <v>5</v>
      </c>
    </row>
    <row r="212" spans="8:8" x14ac:dyDescent="0.45">
      <c r="H212" t="s">
        <v>2</v>
      </c>
    </row>
    <row r="213" spans="8:8" x14ac:dyDescent="0.45">
      <c r="H213" t="s">
        <v>1</v>
      </c>
    </row>
    <row r="214" spans="8:8" x14ac:dyDescent="0.45">
      <c r="H214" t="s">
        <v>62</v>
      </c>
    </row>
    <row r="215" spans="8:8" x14ac:dyDescent="0.45">
      <c r="H215" t="s">
        <v>5</v>
      </c>
    </row>
    <row r="216" spans="8:8" x14ac:dyDescent="0.45">
      <c r="H216" t="s">
        <v>2</v>
      </c>
    </row>
    <row r="217" spans="8:8" x14ac:dyDescent="0.45">
      <c r="H217" t="s">
        <v>1</v>
      </c>
    </row>
    <row r="218" spans="8:8" x14ac:dyDescent="0.45">
      <c r="H218" t="s">
        <v>63</v>
      </c>
    </row>
    <row r="219" spans="8:8" x14ac:dyDescent="0.45">
      <c r="H219" t="s">
        <v>5</v>
      </c>
    </row>
    <row r="220" spans="8:8" x14ac:dyDescent="0.45">
      <c r="H220" t="s">
        <v>2</v>
      </c>
    </row>
    <row r="221" spans="8:8" x14ac:dyDescent="0.45">
      <c r="H221" t="s">
        <v>1</v>
      </c>
    </row>
    <row r="222" spans="8:8" x14ac:dyDescent="0.45">
      <c r="H222" t="s">
        <v>59</v>
      </c>
    </row>
    <row r="223" spans="8:8" x14ac:dyDescent="0.45">
      <c r="H223" t="s">
        <v>5</v>
      </c>
    </row>
    <row r="224" spans="8:8" x14ac:dyDescent="0.45">
      <c r="H224" t="s">
        <v>2</v>
      </c>
    </row>
    <row r="225" spans="8:8" x14ac:dyDescent="0.45">
      <c r="H225" t="s">
        <v>1</v>
      </c>
    </row>
    <row r="226" spans="8:8" x14ac:dyDescent="0.45">
      <c r="H226" t="s">
        <v>68</v>
      </c>
    </row>
    <row r="227" spans="8:8" x14ac:dyDescent="0.45">
      <c r="H227" t="s">
        <v>5</v>
      </c>
    </row>
    <row r="228" spans="8:8" x14ac:dyDescent="0.45">
      <c r="H228" t="s">
        <v>2</v>
      </c>
    </row>
    <row r="229" spans="8:8" x14ac:dyDescent="0.45">
      <c r="H229" t="s">
        <v>1</v>
      </c>
    </row>
    <row r="230" spans="8:8" x14ac:dyDescent="0.45">
      <c r="H230" t="s">
        <v>94</v>
      </c>
    </row>
    <row r="231" spans="8:8" x14ac:dyDescent="0.45">
      <c r="H231" t="s">
        <v>5</v>
      </c>
    </row>
    <row r="232" spans="8:8" x14ac:dyDescent="0.45">
      <c r="H232" t="s">
        <v>2</v>
      </c>
    </row>
    <row r="233" spans="8:8" x14ac:dyDescent="0.45">
      <c r="H233" t="s">
        <v>1</v>
      </c>
    </row>
    <row r="234" spans="8:8" x14ac:dyDescent="0.45">
      <c r="H234" t="s">
        <v>61</v>
      </c>
    </row>
    <row r="235" spans="8:8" x14ac:dyDescent="0.45">
      <c r="H235" t="s">
        <v>5</v>
      </c>
    </row>
    <row r="236" spans="8:8" x14ac:dyDescent="0.45">
      <c r="H236" t="s">
        <v>2</v>
      </c>
    </row>
    <row r="237" spans="8:8" x14ac:dyDescent="0.45">
      <c r="H237" t="s">
        <v>1</v>
      </c>
    </row>
    <row r="238" spans="8:8" x14ac:dyDescent="0.45">
      <c r="H238" t="s">
        <v>77</v>
      </c>
    </row>
    <row r="239" spans="8:8" x14ac:dyDescent="0.45">
      <c r="H239" t="s">
        <v>5</v>
      </c>
    </row>
    <row r="240" spans="8:8" x14ac:dyDescent="0.45">
      <c r="H240" t="s">
        <v>2</v>
      </c>
    </row>
    <row r="241" spans="8:8" x14ac:dyDescent="0.45">
      <c r="H241" t="s">
        <v>1</v>
      </c>
    </row>
    <row r="242" spans="8:8" x14ac:dyDescent="0.45">
      <c r="H242" t="s">
        <v>78</v>
      </c>
    </row>
    <row r="243" spans="8:8" x14ac:dyDescent="0.45">
      <c r="H243" t="s">
        <v>5</v>
      </c>
    </row>
    <row r="244" spans="8:8" x14ac:dyDescent="0.45">
      <c r="H244" t="s">
        <v>2</v>
      </c>
    </row>
    <row r="245" spans="8:8" x14ac:dyDescent="0.45">
      <c r="H245" t="s">
        <v>1</v>
      </c>
    </row>
    <row r="246" spans="8:8" x14ac:dyDescent="0.45">
      <c r="H246" t="s">
        <v>95</v>
      </c>
    </row>
    <row r="247" spans="8:8" x14ac:dyDescent="0.45">
      <c r="H247" t="s">
        <v>5</v>
      </c>
    </row>
    <row r="248" spans="8:8" x14ac:dyDescent="0.45">
      <c r="H248" t="s">
        <v>2</v>
      </c>
    </row>
    <row r="249" spans="8:8" x14ac:dyDescent="0.45">
      <c r="H249" t="s">
        <v>1</v>
      </c>
    </row>
    <row r="250" spans="8:8" x14ac:dyDescent="0.45">
      <c r="H250" t="s">
        <v>74</v>
      </c>
    </row>
    <row r="251" spans="8:8" x14ac:dyDescent="0.45">
      <c r="H251" t="s">
        <v>5</v>
      </c>
    </row>
    <row r="252" spans="8:8" x14ac:dyDescent="0.45">
      <c r="H252" t="s">
        <v>2</v>
      </c>
    </row>
    <row r="253" spans="8:8" x14ac:dyDescent="0.45">
      <c r="H253" t="s">
        <v>1</v>
      </c>
    </row>
    <row r="254" spans="8:8" x14ac:dyDescent="0.45">
      <c r="H254" t="s">
        <v>84</v>
      </c>
    </row>
    <row r="255" spans="8:8" x14ac:dyDescent="0.45">
      <c r="H255" t="s">
        <v>5</v>
      </c>
    </row>
    <row r="256" spans="8:8" x14ac:dyDescent="0.45">
      <c r="H256" t="s">
        <v>2</v>
      </c>
    </row>
    <row r="257" spans="8:8" x14ac:dyDescent="0.45">
      <c r="H257" t="s">
        <v>1</v>
      </c>
    </row>
    <row r="258" spans="8:8" x14ac:dyDescent="0.45">
      <c r="H258" t="s">
        <v>96</v>
      </c>
    </row>
    <row r="259" spans="8:8" x14ac:dyDescent="0.45">
      <c r="H259" t="s">
        <v>5</v>
      </c>
    </row>
    <row r="260" spans="8:8" x14ac:dyDescent="0.45">
      <c r="H260" t="s">
        <v>2</v>
      </c>
    </row>
    <row r="261" spans="8:8" x14ac:dyDescent="0.45">
      <c r="H261" t="s">
        <v>1</v>
      </c>
    </row>
    <row r="262" spans="8:8" x14ac:dyDescent="0.45">
      <c r="H262" t="s">
        <v>97</v>
      </c>
    </row>
    <row r="263" spans="8:8" x14ac:dyDescent="0.45">
      <c r="H263" t="s">
        <v>5</v>
      </c>
    </row>
    <row r="264" spans="8:8" x14ac:dyDescent="0.45">
      <c r="H264" t="s">
        <v>2</v>
      </c>
    </row>
    <row r="265" spans="8:8" x14ac:dyDescent="0.45">
      <c r="H265" t="s">
        <v>1</v>
      </c>
    </row>
    <row r="266" spans="8:8" x14ac:dyDescent="0.45">
      <c r="H266" t="s">
        <v>98</v>
      </c>
    </row>
    <row r="267" spans="8:8" x14ac:dyDescent="0.45">
      <c r="H267" t="s">
        <v>5</v>
      </c>
    </row>
    <row r="268" spans="8:8" x14ac:dyDescent="0.45">
      <c r="H268" t="s">
        <v>2</v>
      </c>
    </row>
    <row r="269" spans="8:8" x14ac:dyDescent="0.45">
      <c r="H269" t="s">
        <v>1</v>
      </c>
    </row>
    <row r="270" spans="8:8" x14ac:dyDescent="0.45">
      <c r="H270" t="s">
        <v>74</v>
      </c>
    </row>
    <row r="271" spans="8:8" x14ac:dyDescent="0.45">
      <c r="H271" t="s">
        <v>5</v>
      </c>
    </row>
    <row r="272" spans="8:8" x14ac:dyDescent="0.45">
      <c r="H272" t="s">
        <v>2</v>
      </c>
    </row>
    <row r="273" spans="8:8" x14ac:dyDescent="0.45">
      <c r="H273" t="s">
        <v>1</v>
      </c>
    </row>
    <row r="274" spans="8:8" x14ac:dyDescent="0.45">
      <c r="H274" t="s">
        <v>95</v>
      </c>
    </row>
    <row r="275" spans="8:8" x14ac:dyDescent="0.45">
      <c r="H275" t="s">
        <v>5</v>
      </c>
    </row>
    <row r="276" spans="8:8" x14ac:dyDescent="0.45">
      <c r="H276" t="s">
        <v>2</v>
      </c>
    </row>
    <row r="277" spans="8:8" x14ac:dyDescent="0.45">
      <c r="H277" t="s">
        <v>1</v>
      </c>
    </row>
    <row r="278" spans="8:8" x14ac:dyDescent="0.45">
      <c r="H278" t="s">
        <v>72</v>
      </c>
    </row>
    <row r="279" spans="8:8" x14ac:dyDescent="0.45">
      <c r="H279" t="s">
        <v>5</v>
      </c>
    </row>
    <row r="280" spans="8:8" x14ac:dyDescent="0.45">
      <c r="H280" t="s">
        <v>2</v>
      </c>
    </row>
    <row r="281" spans="8:8" x14ac:dyDescent="0.45">
      <c r="H281" t="s">
        <v>1</v>
      </c>
    </row>
    <row r="282" spans="8:8" x14ac:dyDescent="0.45">
      <c r="H282" t="s">
        <v>99</v>
      </c>
    </row>
    <row r="283" spans="8:8" x14ac:dyDescent="0.45">
      <c r="H283" t="s">
        <v>5</v>
      </c>
    </row>
    <row r="284" spans="8:8" x14ac:dyDescent="0.45">
      <c r="H284" t="s">
        <v>2</v>
      </c>
    </row>
    <row r="285" spans="8:8" x14ac:dyDescent="0.45">
      <c r="H285" t="s">
        <v>1</v>
      </c>
    </row>
    <row r="286" spans="8:8" x14ac:dyDescent="0.45">
      <c r="H286" t="s">
        <v>99</v>
      </c>
    </row>
    <row r="287" spans="8:8" x14ac:dyDescent="0.45">
      <c r="H287" t="s">
        <v>5</v>
      </c>
    </row>
    <row r="288" spans="8:8" x14ac:dyDescent="0.45">
      <c r="H288" t="s">
        <v>2</v>
      </c>
    </row>
    <row r="289" spans="8:8" x14ac:dyDescent="0.45">
      <c r="H289" t="s">
        <v>1</v>
      </c>
    </row>
    <row r="290" spans="8:8" x14ac:dyDescent="0.45">
      <c r="H290" t="s">
        <v>74</v>
      </c>
    </row>
    <row r="291" spans="8:8" x14ac:dyDescent="0.45">
      <c r="H291" t="s">
        <v>5</v>
      </c>
    </row>
    <row r="292" spans="8:8" x14ac:dyDescent="0.45">
      <c r="H292" t="s">
        <v>2</v>
      </c>
    </row>
    <row r="293" spans="8:8" x14ac:dyDescent="0.45">
      <c r="H293" t="s">
        <v>1</v>
      </c>
    </row>
    <row r="294" spans="8:8" x14ac:dyDescent="0.45">
      <c r="H294" t="s">
        <v>74</v>
      </c>
    </row>
    <row r="295" spans="8:8" x14ac:dyDescent="0.45">
      <c r="H295" t="s">
        <v>5</v>
      </c>
    </row>
    <row r="296" spans="8:8" x14ac:dyDescent="0.45">
      <c r="H296" t="s">
        <v>2</v>
      </c>
    </row>
    <row r="297" spans="8:8" x14ac:dyDescent="0.45">
      <c r="H297" t="s">
        <v>1</v>
      </c>
    </row>
    <row r="298" spans="8:8" x14ac:dyDescent="0.45">
      <c r="H298" t="s">
        <v>100</v>
      </c>
    </row>
    <row r="299" spans="8:8" x14ac:dyDescent="0.45">
      <c r="H299" t="s">
        <v>5</v>
      </c>
    </row>
    <row r="300" spans="8:8" x14ac:dyDescent="0.45">
      <c r="H300" t="s">
        <v>2</v>
      </c>
    </row>
    <row r="301" spans="8:8" x14ac:dyDescent="0.45">
      <c r="H301" t="s">
        <v>1</v>
      </c>
    </row>
    <row r="302" spans="8:8" x14ac:dyDescent="0.45">
      <c r="H302" t="s">
        <v>101</v>
      </c>
    </row>
    <row r="303" spans="8:8" x14ac:dyDescent="0.45">
      <c r="H303" t="s">
        <v>5</v>
      </c>
    </row>
    <row r="304" spans="8:8" x14ac:dyDescent="0.45">
      <c r="H304" t="s">
        <v>2</v>
      </c>
    </row>
    <row r="305" spans="8:8" x14ac:dyDescent="0.45">
      <c r="H305" t="s">
        <v>1</v>
      </c>
    </row>
    <row r="306" spans="8:8" x14ac:dyDescent="0.45">
      <c r="H306" t="s">
        <v>82</v>
      </c>
    </row>
    <row r="307" spans="8:8" x14ac:dyDescent="0.45">
      <c r="H307" t="s">
        <v>5</v>
      </c>
    </row>
    <row r="308" spans="8:8" x14ac:dyDescent="0.45">
      <c r="H308" t="s">
        <v>2</v>
      </c>
    </row>
    <row r="309" spans="8:8" x14ac:dyDescent="0.45">
      <c r="H309" t="s">
        <v>1</v>
      </c>
    </row>
    <row r="310" spans="8:8" x14ac:dyDescent="0.45">
      <c r="H310" t="s">
        <v>102</v>
      </c>
    </row>
    <row r="311" spans="8:8" x14ac:dyDescent="0.45">
      <c r="H311" t="s">
        <v>5</v>
      </c>
    </row>
    <row r="312" spans="8:8" x14ac:dyDescent="0.45">
      <c r="H312" t="s">
        <v>2</v>
      </c>
    </row>
    <row r="313" spans="8:8" x14ac:dyDescent="0.45">
      <c r="H313" t="s">
        <v>1</v>
      </c>
    </row>
    <row r="314" spans="8:8" x14ac:dyDescent="0.45">
      <c r="H314" t="s">
        <v>84</v>
      </c>
    </row>
    <row r="315" spans="8:8" x14ac:dyDescent="0.45">
      <c r="H315" t="s">
        <v>5</v>
      </c>
    </row>
    <row r="316" spans="8:8" x14ac:dyDescent="0.45">
      <c r="H316" t="s">
        <v>2</v>
      </c>
    </row>
    <row r="317" spans="8:8" x14ac:dyDescent="0.45">
      <c r="H317" t="s">
        <v>1</v>
      </c>
    </row>
    <row r="318" spans="8:8" x14ac:dyDescent="0.45">
      <c r="H318" t="s">
        <v>103</v>
      </c>
    </row>
    <row r="319" spans="8:8" x14ac:dyDescent="0.45">
      <c r="H319" t="s">
        <v>5</v>
      </c>
    </row>
    <row r="320" spans="8:8" x14ac:dyDescent="0.45">
      <c r="H320" t="s">
        <v>2</v>
      </c>
    </row>
    <row r="321" spans="8:8" x14ac:dyDescent="0.45">
      <c r="H321" t="s">
        <v>1</v>
      </c>
    </row>
    <row r="322" spans="8:8" x14ac:dyDescent="0.45">
      <c r="H322" t="s">
        <v>104</v>
      </c>
    </row>
    <row r="323" spans="8:8" x14ac:dyDescent="0.45">
      <c r="H323" t="s">
        <v>5</v>
      </c>
    </row>
    <row r="324" spans="8:8" x14ac:dyDescent="0.45">
      <c r="H324" t="s">
        <v>2</v>
      </c>
    </row>
    <row r="325" spans="8:8" x14ac:dyDescent="0.45">
      <c r="H325" t="s">
        <v>1</v>
      </c>
    </row>
    <row r="326" spans="8:8" x14ac:dyDescent="0.45">
      <c r="H326" t="s">
        <v>74</v>
      </c>
    </row>
    <row r="327" spans="8:8" x14ac:dyDescent="0.45">
      <c r="H327" t="s">
        <v>5</v>
      </c>
    </row>
    <row r="328" spans="8:8" x14ac:dyDescent="0.45">
      <c r="H328" t="s">
        <v>2</v>
      </c>
    </row>
    <row r="329" spans="8:8" x14ac:dyDescent="0.45">
      <c r="H329" t="s">
        <v>1</v>
      </c>
    </row>
    <row r="330" spans="8:8" x14ac:dyDescent="0.45">
      <c r="H330" t="s">
        <v>105</v>
      </c>
    </row>
    <row r="331" spans="8:8" x14ac:dyDescent="0.45">
      <c r="H331" t="s">
        <v>5</v>
      </c>
    </row>
    <row r="332" spans="8:8" x14ac:dyDescent="0.45">
      <c r="H332" t="s">
        <v>2</v>
      </c>
    </row>
    <row r="333" spans="8:8" x14ac:dyDescent="0.45">
      <c r="H333" t="s">
        <v>1</v>
      </c>
    </row>
    <row r="334" spans="8:8" x14ac:dyDescent="0.45">
      <c r="H334" t="s">
        <v>106</v>
      </c>
    </row>
    <row r="335" spans="8:8" x14ac:dyDescent="0.45">
      <c r="H335" t="s">
        <v>5</v>
      </c>
    </row>
    <row r="336" spans="8:8" x14ac:dyDescent="0.45">
      <c r="H336" t="s">
        <v>2</v>
      </c>
    </row>
    <row r="337" spans="8:8" x14ac:dyDescent="0.45">
      <c r="H337" t="s">
        <v>1</v>
      </c>
    </row>
    <row r="338" spans="8:8" x14ac:dyDescent="0.45">
      <c r="H338" t="s">
        <v>107</v>
      </c>
    </row>
    <row r="339" spans="8:8" x14ac:dyDescent="0.45">
      <c r="H339" t="s">
        <v>5</v>
      </c>
    </row>
    <row r="340" spans="8:8" x14ac:dyDescent="0.45">
      <c r="H340" t="s">
        <v>2</v>
      </c>
    </row>
    <row r="341" spans="8:8" x14ac:dyDescent="0.45">
      <c r="H341" t="s">
        <v>1</v>
      </c>
    </row>
    <row r="342" spans="8:8" x14ac:dyDescent="0.45">
      <c r="H342" t="s">
        <v>64</v>
      </c>
    </row>
    <row r="343" spans="8:8" x14ac:dyDescent="0.45">
      <c r="H343" t="s">
        <v>5</v>
      </c>
    </row>
    <row r="344" spans="8:8" x14ac:dyDescent="0.45">
      <c r="H344" t="s">
        <v>2</v>
      </c>
    </row>
    <row r="345" spans="8:8" x14ac:dyDescent="0.45">
      <c r="H345" t="s">
        <v>1</v>
      </c>
    </row>
    <row r="346" spans="8:8" x14ac:dyDescent="0.45">
      <c r="H346" t="s">
        <v>108</v>
      </c>
    </row>
    <row r="347" spans="8:8" x14ac:dyDescent="0.45">
      <c r="H347" t="s">
        <v>5</v>
      </c>
    </row>
    <row r="348" spans="8:8" x14ac:dyDescent="0.45">
      <c r="H348" t="s">
        <v>2</v>
      </c>
    </row>
    <row r="349" spans="8:8" x14ac:dyDescent="0.45">
      <c r="H349" t="s">
        <v>1</v>
      </c>
    </row>
    <row r="350" spans="8:8" x14ac:dyDescent="0.45">
      <c r="H350" t="s">
        <v>76</v>
      </c>
    </row>
    <row r="351" spans="8:8" x14ac:dyDescent="0.45">
      <c r="H351" t="s">
        <v>5</v>
      </c>
    </row>
    <row r="352" spans="8:8" x14ac:dyDescent="0.45">
      <c r="H352" t="s">
        <v>2</v>
      </c>
    </row>
    <row r="353" spans="8:8" x14ac:dyDescent="0.45">
      <c r="H353" t="s">
        <v>1</v>
      </c>
    </row>
    <row r="354" spans="8:8" x14ac:dyDescent="0.45">
      <c r="H354" t="s">
        <v>72</v>
      </c>
    </row>
    <row r="355" spans="8:8" x14ac:dyDescent="0.45">
      <c r="H355" t="s">
        <v>5</v>
      </c>
    </row>
    <row r="356" spans="8:8" x14ac:dyDescent="0.45">
      <c r="H356" t="s">
        <v>2</v>
      </c>
    </row>
    <row r="357" spans="8:8" x14ac:dyDescent="0.45">
      <c r="H357" t="s">
        <v>1</v>
      </c>
    </row>
    <row r="358" spans="8:8" x14ac:dyDescent="0.45">
      <c r="H358" t="s">
        <v>80</v>
      </c>
    </row>
    <row r="359" spans="8:8" x14ac:dyDescent="0.45">
      <c r="H359" t="s">
        <v>5</v>
      </c>
    </row>
    <row r="360" spans="8:8" x14ac:dyDescent="0.45">
      <c r="H360" t="s">
        <v>2</v>
      </c>
    </row>
    <row r="361" spans="8:8" x14ac:dyDescent="0.45">
      <c r="H361" t="s">
        <v>1</v>
      </c>
    </row>
    <row r="362" spans="8:8" x14ac:dyDescent="0.45">
      <c r="H362" t="s">
        <v>108</v>
      </c>
    </row>
    <row r="363" spans="8:8" x14ac:dyDescent="0.45">
      <c r="H363" t="s">
        <v>5</v>
      </c>
    </row>
    <row r="364" spans="8:8" x14ac:dyDescent="0.45">
      <c r="H364" t="s">
        <v>2</v>
      </c>
    </row>
    <row r="365" spans="8:8" x14ac:dyDescent="0.45">
      <c r="H365" t="s">
        <v>1</v>
      </c>
    </row>
    <row r="366" spans="8:8" x14ac:dyDescent="0.45">
      <c r="H366" t="s">
        <v>108</v>
      </c>
    </row>
    <row r="367" spans="8:8" x14ac:dyDescent="0.45">
      <c r="H367" t="s">
        <v>5</v>
      </c>
    </row>
    <row r="368" spans="8:8" x14ac:dyDescent="0.45">
      <c r="H368" t="s">
        <v>2</v>
      </c>
    </row>
    <row r="369" spans="8:8" x14ac:dyDescent="0.45">
      <c r="H369" t="s">
        <v>1</v>
      </c>
    </row>
    <row r="370" spans="8:8" x14ac:dyDescent="0.45">
      <c r="H370" t="s">
        <v>109</v>
      </c>
    </row>
    <row r="371" spans="8:8" x14ac:dyDescent="0.45">
      <c r="H371" t="s">
        <v>5</v>
      </c>
    </row>
    <row r="372" spans="8:8" x14ac:dyDescent="0.45">
      <c r="H372" t="s">
        <v>2</v>
      </c>
    </row>
    <row r="373" spans="8:8" x14ac:dyDescent="0.45">
      <c r="H373" t="s">
        <v>1</v>
      </c>
    </row>
    <row r="374" spans="8:8" x14ac:dyDescent="0.45">
      <c r="H374" t="s">
        <v>74</v>
      </c>
    </row>
    <row r="375" spans="8:8" x14ac:dyDescent="0.45">
      <c r="H375" t="s">
        <v>5</v>
      </c>
    </row>
    <row r="376" spans="8:8" x14ac:dyDescent="0.45">
      <c r="H376" t="s">
        <v>2</v>
      </c>
    </row>
    <row r="377" spans="8:8" x14ac:dyDescent="0.45">
      <c r="H377" t="s">
        <v>1</v>
      </c>
    </row>
    <row r="378" spans="8:8" x14ac:dyDescent="0.45">
      <c r="H378" t="s">
        <v>101</v>
      </c>
    </row>
    <row r="379" spans="8:8" x14ac:dyDescent="0.45">
      <c r="H379" t="s">
        <v>5</v>
      </c>
    </row>
    <row r="380" spans="8:8" x14ac:dyDescent="0.45">
      <c r="H380" t="s">
        <v>2</v>
      </c>
    </row>
    <row r="381" spans="8:8" x14ac:dyDescent="0.45">
      <c r="H381" t="s">
        <v>1</v>
      </c>
    </row>
    <row r="382" spans="8:8" x14ac:dyDescent="0.45">
      <c r="H382" t="s">
        <v>110</v>
      </c>
    </row>
    <row r="383" spans="8:8" x14ac:dyDescent="0.45">
      <c r="H383" t="s">
        <v>5</v>
      </c>
    </row>
    <row r="384" spans="8:8" x14ac:dyDescent="0.45">
      <c r="H384" t="s">
        <v>2</v>
      </c>
    </row>
    <row r="385" spans="8:8" x14ac:dyDescent="0.45">
      <c r="H385" t="s">
        <v>1</v>
      </c>
    </row>
    <row r="386" spans="8:8" x14ac:dyDescent="0.45">
      <c r="H386" t="s">
        <v>94</v>
      </c>
    </row>
    <row r="387" spans="8:8" x14ac:dyDescent="0.45">
      <c r="H387" t="s">
        <v>5</v>
      </c>
    </row>
    <row r="388" spans="8:8" x14ac:dyDescent="0.45">
      <c r="H388" t="s">
        <v>2</v>
      </c>
    </row>
    <row r="389" spans="8:8" x14ac:dyDescent="0.45">
      <c r="H389" t="s">
        <v>1</v>
      </c>
    </row>
    <row r="390" spans="8:8" x14ac:dyDescent="0.45">
      <c r="H390" t="s">
        <v>111</v>
      </c>
    </row>
    <row r="391" spans="8:8" x14ac:dyDescent="0.45">
      <c r="H391" t="s">
        <v>5</v>
      </c>
    </row>
    <row r="392" spans="8:8" x14ac:dyDescent="0.45">
      <c r="H392" t="s">
        <v>2</v>
      </c>
    </row>
    <row r="393" spans="8:8" x14ac:dyDescent="0.45">
      <c r="H393" t="s">
        <v>1</v>
      </c>
    </row>
    <row r="394" spans="8:8" x14ac:dyDescent="0.45">
      <c r="H394" t="s">
        <v>94</v>
      </c>
    </row>
    <row r="395" spans="8:8" x14ac:dyDescent="0.45">
      <c r="H395" t="s">
        <v>5</v>
      </c>
    </row>
    <row r="396" spans="8:8" x14ac:dyDescent="0.45">
      <c r="H396" t="s">
        <v>2</v>
      </c>
    </row>
    <row r="397" spans="8:8" x14ac:dyDescent="0.45">
      <c r="H397" t="s">
        <v>48</v>
      </c>
    </row>
    <row r="398" spans="8:8" x14ac:dyDescent="0.45">
      <c r="H398" t="s">
        <v>3</v>
      </c>
    </row>
    <row r="399" spans="8:8" x14ac:dyDescent="0.45">
      <c r="H399" t="s">
        <v>112</v>
      </c>
    </row>
    <row r="400" spans="8:8" x14ac:dyDescent="0.45">
      <c r="H400" t="s">
        <v>6</v>
      </c>
    </row>
    <row r="401" spans="8:8" x14ac:dyDescent="0.45">
      <c r="H401" t="b">
        <v>1</v>
      </c>
    </row>
    <row r="402" spans="8:8" x14ac:dyDescent="0.45">
      <c r="H402" t="s">
        <v>1</v>
      </c>
    </row>
    <row r="403" spans="8:8" x14ac:dyDescent="0.45">
      <c r="H403" t="s">
        <v>113</v>
      </c>
    </row>
    <row r="404" spans="8:8" x14ac:dyDescent="0.45">
      <c r="H404" t="s">
        <v>5</v>
      </c>
    </row>
    <row r="405" spans="8:8" x14ac:dyDescent="0.45">
      <c r="H405" t="s">
        <v>7</v>
      </c>
    </row>
    <row r="406" spans="8:8" x14ac:dyDescent="0.45">
      <c r="H406" t="s">
        <v>8</v>
      </c>
    </row>
    <row r="407" spans="8:8" x14ac:dyDescent="0.45">
      <c r="H407" t="s">
        <v>1</v>
      </c>
    </row>
    <row r="408" spans="8:8" x14ac:dyDescent="0.45">
      <c r="H408" t="s">
        <v>114</v>
      </c>
    </row>
    <row r="409" spans="8:8" x14ac:dyDescent="0.45">
      <c r="H409" t="s">
        <v>5</v>
      </c>
    </row>
    <row r="410" spans="8:8" x14ac:dyDescent="0.45">
      <c r="H410" t="s">
        <v>2</v>
      </c>
    </row>
    <row r="411" spans="8:8" x14ac:dyDescent="0.45">
      <c r="H411" t="s">
        <v>1</v>
      </c>
    </row>
    <row r="412" spans="8:8" x14ac:dyDescent="0.45">
      <c r="H412" t="s">
        <v>115</v>
      </c>
    </row>
    <row r="413" spans="8:8" x14ac:dyDescent="0.45">
      <c r="H413" t="s">
        <v>5</v>
      </c>
    </row>
    <row r="414" spans="8:8" x14ac:dyDescent="0.45">
      <c r="H414" t="s">
        <v>2</v>
      </c>
    </row>
    <row r="415" spans="8:8" x14ac:dyDescent="0.45">
      <c r="H415" t="s">
        <v>1</v>
      </c>
    </row>
    <row r="416" spans="8:8" x14ac:dyDescent="0.45">
      <c r="H416" t="s">
        <v>116</v>
      </c>
    </row>
    <row r="417" spans="8:8" x14ac:dyDescent="0.45">
      <c r="H417" t="s">
        <v>117</v>
      </c>
    </row>
    <row r="418" spans="8:8" x14ac:dyDescent="0.45">
      <c r="H418" t="s">
        <v>2</v>
      </c>
    </row>
    <row r="419" spans="8:8" x14ac:dyDescent="0.45">
      <c r="H419" t="s">
        <v>1</v>
      </c>
    </row>
    <row r="420" spans="8:8" x14ac:dyDescent="0.45">
      <c r="H420" t="s">
        <v>118</v>
      </c>
    </row>
    <row r="421" spans="8:8" x14ac:dyDescent="0.45">
      <c r="H421" t="s">
        <v>5</v>
      </c>
    </row>
    <row r="422" spans="8:8" x14ac:dyDescent="0.45">
      <c r="H422" t="s">
        <v>2</v>
      </c>
    </row>
    <row r="423" spans="8:8" x14ac:dyDescent="0.45">
      <c r="H423" t="s">
        <v>1</v>
      </c>
    </row>
    <row r="424" spans="8:8" x14ac:dyDescent="0.45">
      <c r="H424" t="s">
        <v>119</v>
      </c>
    </row>
    <row r="425" spans="8:8" x14ac:dyDescent="0.45">
      <c r="H425" t="s">
        <v>5</v>
      </c>
    </row>
    <row r="426" spans="8:8" x14ac:dyDescent="0.45">
      <c r="H426" t="s">
        <v>2</v>
      </c>
    </row>
    <row r="427" spans="8:8" x14ac:dyDescent="0.45">
      <c r="H427" t="s">
        <v>1</v>
      </c>
    </row>
    <row r="428" spans="8:8" x14ac:dyDescent="0.45">
      <c r="H428" t="s">
        <v>120</v>
      </c>
    </row>
    <row r="429" spans="8:8" x14ac:dyDescent="0.45">
      <c r="H429" t="s">
        <v>5</v>
      </c>
    </row>
    <row r="430" spans="8:8" x14ac:dyDescent="0.45">
      <c r="H430" t="s">
        <v>2</v>
      </c>
    </row>
    <row r="431" spans="8:8" x14ac:dyDescent="0.45">
      <c r="H431" t="s">
        <v>1</v>
      </c>
    </row>
    <row r="432" spans="8:8" x14ac:dyDescent="0.45">
      <c r="H432" t="s">
        <v>121</v>
      </c>
    </row>
    <row r="433" spans="8:8" x14ac:dyDescent="0.45">
      <c r="H433" t="s">
        <v>122</v>
      </c>
    </row>
    <row r="434" spans="8:8" x14ac:dyDescent="0.45">
      <c r="H434" t="s">
        <v>2</v>
      </c>
    </row>
    <row r="435" spans="8:8" x14ac:dyDescent="0.45">
      <c r="H435" t="s">
        <v>1</v>
      </c>
    </row>
    <row r="436" spans="8:8" x14ac:dyDescent="0.45">
      <c r="H436" t="s">
        <v>123</v>
      </c>
    </row>
    <row r="437" spans="8:8" x14ac:dyDescent="0.45">
      <c r="H437" t="s">
        <v>5</v>
      </c>
    </row>
    <row r="438" spans="8:8" x14ac:dyDescent="0.45">
      <c r="H438" t="s">
        <v>2</v>
      </c>
    </row>
    <row r="439" spans="8:8" x14ac:dyDescent="0.45">
      <c r="H439" t="s">
        <v>1</v>
      </c>
    </row>
    <row r="440" spans="8:8" x14ac:dyDescent="0.45">
      <c r="H440" t="s">
        <v>124</v>
      </c>
    </row>
    <row r="441" spans="8:8" x14ac:dyDescent="0.45">
      <c r="H441" t="s">
        <v>5</v>
      </c>
    </row>
    <row r="442" spans="8:8" x14ac:dyDescent="0.45">
      <c r="H442" t="s">
        <v>2</v>
      </c>
    </row>
    <row r="443" spans="8:8" x14ac:dyDescent="0.45">
      <c r="H443" t="s">
        <v>1</v>
      </c>
    </row>
    <row r="444" spans="8:8" x14ac:dyDescent="0.45">
      <c r="H444" t="s">
        <v>125</v>
      </c>
    </row>
    <row r="445" spans="8:8" x14ac:dyDescent="0.45">
      <c r="H445" t="s">
        <v>5</v>
      </c>
    </row>
    <row r="446" spans="8:8" x14ac:dyDescent="0.45">
      <c r="H446" t="s">
        <v>2</v>
      </c>
    </row>
    <row r="447" spans="8:8" x14ac:dyDescent="0.45">
      <c r="H447" t="s">
        <v>1</v>
      </c>
    </row>
    <row r="448" spans="8:8" x14ac:dyDescent="0.45">
      <c r="H448" t="s">
        <v>126</v>
      </c>
    </row>
    <row r="449" spans="8:8" x14ac:dyDescent="0.45">
      <c r="H449" t="s">
        <v>5</v>
      </c>
    </row>
    <row r="450" spans="8:8" x14ac:dyDescent="0.45">
      <c r="H450" t="s">
        <v>2</v>
      </c>
    </row>
    <row r="451" spans="8:8" x14ac:dyDescent="0.45">
      <c r="H451" t="s">
        <v>1</v>
      </c>
    </row>
    <row r="452" spans="8:8" x14ac:dyDescent="0.45">
      <c r="H452" t="s">
        <v>127</v>
      </c>
    </row>
    <row r="453" spans="8:8" x14ac:dyDescent="0.45">
      <c r="H453" t="s">
        <v>5</v>
      </c>
    </row>
    <row r="454" spans="8:8" x14ac:dyDescent="0.45">
      <c r="H454" t="s">
        <v>2</v>
      </c>
    </row>
    <row r="455" spans="8:8" x14ac:dyDescent="0.45">
      <c r="H455" t="s">
        <v>1</v>
      </c>
    </row>
    <row r="456" spans="8:8" x14ac:dyDescent="0.45">
      <c r="H456" t="s">
        <v>128</v>
      </c>
    </row>
    <row r="457" spans="8:8" x14ac:dyDescent="0.45">
      <c r="H457" t="s">
        <v>5</v>
      </c>
    </row>
    <row r="458" spans="8:8" x14ac:dyDescent="0.45">
      <c r="H458" t="s">
        <v>2</v>
      </c>
    </row>
    <row r="459" spans="8:8" x14ac:dyDescent="0.45">
      <c r="H459" t="s">
        <v>1</v>
      </c>
    </row>
    <row r="460" spans="8:8" x14ac:dyDescent="0.45">
      <c r="H460" t="s">
        <v>129</v>
      </c>
    </row>
    <row r="461" spans="8:8" x14ac:dyDescent="0.45">
      <c r="H461" t="s">
        <v>5</v>
      </c>
    </row>
    <row r="462" spans="8:8" x14ac:dyDescent="0.45">
      <c r="H462" t="s">
        <v>2</v>
      </c>
    </row>
    <row r="463" spans="8:8" x14ac:dyDescent="0.45">
      <c r="H463" t="s">
        <v>1</v>
      </c>
    </row>
    <row r="464" spans="8:8" x14ac:dyDescent="0.45">
      <c r="H464" t="s">
        <v>130</v>
      </c>
    </row>
    <row r="465" spans="8:8" x14ac:dyDescent="0.45">
      <c r="H465" t="s">
        <v>122</v>
      </c>
    </row>
    <row r="466" spans="8:8" x14ac:dyDescent="0.45">
      <c r="H466" t="s">
        <v>2</v>
      </c>
    </row>
    <row r="467" spans="8:8" x14ac:dyDescent="0.45">
      <c r="H467" t="s">
        <v>1</v>
      </c>
    </row>
    <row r="468" spans="8:8" x14ac:dyDescent="0.45">
      <c r="H468" t="s">
        <v>131</v>
      </c>
    </row>
    <row r="469" spans="8:8" x14ac:dyDescent="0.45">
      <c r="H469" t="s">
        <v>122</v>
      </c>
    </row>
    <row r="470" spans="8:8" x14ac:dyDescent="0.45">
      <c r="H470" t="s">
        <v>2</v>
      </c>
    </row>
    <row r="471" spans="8:8" x14ac:dyDescent="0.45">
      <c r="H471" t="s">
        <v>1</v>
      </c>
    </row>
    <row r="472" spans="8:8" x14ac:dyDescent="0.45">
      <c r="H472" t="s">
        <v>132</v>
      </c>
    </row>
    <row r="473" spans="8:8" x14ac:dyDescent="0.45">
      <c r="H473" t="s">
        <v>133</v>
      </c>
    </row>
    <row r="474" spans="8:8" x14ac:dyDescent="0.45">
      <c r="H474" t="s">
        <v>2</v>
      </c>
    </row>
    <row r="475" spans="8:8" x14ac:dyDescent="0.45">
      <c r="H475" t="s">
        <v>1</v>
      </c>
    </row>
    <row r="476" spans="8:8" x14ac:dyDescent="0.45">
      <c r="H476" t="s">
        <v>134</v>
      </c>
    </row>
    <row r="477" spans="8:8" x14ac:dyDescent="0.45">
      <c r="H477" t="s">
        <v>122</v>
      </c>
    </row>
    <row r="478" spans="8:8" x14ac:dyDescent="0.45">
      <c r="H478" t="s">
        <v>2</v>
      </c>
    </row>
    <row r="479" spans="8:8" x14ac:dyDescent="0.45">
      <c r="H479" t="s">
        <v>1</v>
      </c>
    </row>
    <row r="480" spans="8:8" x14ac:dyDescent="0.45">
      <c r="H480" t="s">
        <v>135</v>
      </c>
    </row>
    <row r="481" spans="8:8" x14ac:dyDescent="0.45">
      <c r="H481" t="s">
        <v>133</v>
      </c>
    </row>
    <row r="482" spans="8:8" x14ac:dyDescent="0.45">
      <c r="H482" t="s">
        <v>2</v>
      </c>
    </row>
    <row r="483" spans="8:8" x14ac:dyDescent="0.45">
      <c r="H483" t="s">
        <v>1</v>
      </c>
    </row>
    <row r="484" spans="8:8" x14ac:dyDescent="0.45">
      <c r="H484" t="s">
        <v>136</v>
      </c>
    </row>
    <row r="485" spans="8:8" x14ac:dyDescent="0.45">
      <c r="H485" t="s">
        <v>122</v>
      </c>
    </row>
    <row r="486" spans="8:8" x14ac:dyDescent="0.45">
      <c r="H486" t="s">
        <v>2</v>
      </c>
    </row>
    <row r="487" spans="8:8" x14ac:dyDescent="0.45">
      <c r="H487" t="s">
        <v>1</v>
      </c>
    </row>
    <row r="488" spans="8:8" x14ac:dyDescent="0.45">
      <c r="H488" t="s">
        <v>137</v>
      </c>
    </row>
    <row r="489" spans="8:8" x14ac:dyDescent="0.45">
      <c r="H489" t="s">
        <v>5</v>
      </c>
    </row>
    <row r="490" spans="8:8" x14ac:dyDescent="0.45">
      <c r="H490" t="s">
        <v>2</v>
      </c>
    </row>
    <row r="491" spans="8:8" x14ac:dyDescent="0.45">
      <c r="H491" t="s">
        <v>1</v>
      </c>
    </row>
    <row r="492" spans="8:8" x14ac:dyDescent="0.45">
      <c r="H492" t="s">
        <v>138</v>
      </c>
    </row>
    <row r="493" spans="8:8" x14ac:dyDescent="0.45">
      <c r="H493" t="s">
        <v>5</v>
      </c>
    </row>
    <row r="494" spans="8:8" x14ac:dyDescent="0.45">
      <c r="H494" t="s">
        <v>2</v>
      </c>
    </row>
    <row r="495" spans="8:8" x14ac:dyDescent="0.45">
      <c r="H495" t="s">
        <v>48</v>
      </c>
    </row>
    <row r="496" spans="8:8" x14ac:dyDescent="0.45">
      <c r="H496" t="s">
        <v>3</v>
      </c>
    </row>
    <row r="497" spans="8:8" x14ac:dyDescent="0.45">
      <c r="H497" t="s">
        <v>49</v>
      </c>
    </row>
    <row r="498" spans="8:8" x14ac:dyDescent="0.45">
      <c r="H498" t="s">
        <v>6</v>
      </c>
    </row>
    <row r="499" spans="8:8" x14ac:dyDescent="0.45">
      <c r="H499" t="b">
        <v>1</v>
      </c>
    </row>
    <row r="500" spans="8:8" x14ac:dyDescent="0.45">
      <c r="H500" t="s">
        <v>1</v>
      </c>
    </row>
    <row r="501" spans="8:8" x14ac:dyDescent="0.45">
      <c r="H501" t="s">
        <v>139</v>
      </c>
    </row>
    <row r="502" spans="8:8" x14ac:dyDescent="0.45">
      <c r="H502" t="s">
        <v>140</v>
      </c>
    </row>
    <row r="503" spans="8:8" x14ac:dyDescent="0.45">
      <c r="H503" t="s">
        <v>7</v>
      </c>
    </row>
    <row r="504" spans="8:8" x14ac:dyDescent="0.45">
      <c r="H504" t="s">
        <v>8</v>
      </c>
    </row>
    <row r="505" spans="8:8" x14ac:dyDescent="0.45">
      <c r="H505" t="s">
        <v>1</v>
      </c>
    </row>
    <row r="506" spans="8:8" x14ac:dyDescent="0.45">
      <c r="H506" t="s">
        <v>141</v>
      </c>
    </row>
    <row r="507" spans="8:8" x14ac:dyDescent="0.45">
      <c r="H507" t="s">
        <v>5</v>
      </c>
    </row>
    <row r="508" spans="8:8" x14ac:dyDescent="0.45">
      <c r="H508" t="s">
        <v>2</v>
      </c>
    </row>
    <row r="509" spans="8:8" x14ac:dyDescent="0.45">
      <c r="H509" t="s">
        <v>1</v>
      </c>
    </row>
    <row r="510" spans="8:8" x14ac:dyDescent="0.45">
      <c r="H510" t="s">
        <v>52</v>
      </c>
    </row>
    <row r="511" spans="8:8" x14ac:dyDescent="0.45">
      <c r="H511" t="s">
        <v>5</v>
      </c>
    </row>
    <row r="512" spans="8:8" x14ac:dyDescent="0.45">
      <c r="H512" t="s">
        <v>2</v>
      </c>
    </row>
    <row r="513" spans="8:8" x14ac:dyDescent="0.45">
      <c r="H513" t="s">
        <v>1</v>
      </c>
    </row>
    <row r="514" spans="8:8" x14ac:dyDescent="0.45">
      <c r="H514" t="s">
        <v>114</v>
      </c>
    </row>
    <row r="515" spans="8:8" x14ac:dyDescent="0.45">
      <c r="H515" t="s">
        <v>5</v>
      </c>
    </row>
    <row r="516" spans="8:8" x14ac:dyDescent="0.45">
      <c r="H516" t="s">
        <v>2</v>
      </c>
    </row>
    <row r="517" spans="8:8" x14ac:dyDescent="0.45">
      <c r="H517" t="s">
        <v>1</v>
      </c>
    </row>
    <row r="518" spans="8:8" x14ac:dyDescent="0.45">
      <c r="H518" t="s">
        <v>142</v>
      </c>
    </row>
    <row r="519" spans="8:8" x14ac:dyDescent="0.45">
      <c r="H519" t="s">
        <v>5</v>
      </c>
    </row>
    <row r="520" spans="8:8" x14ac:dyDescent="0.45">
      <c r="H520" t="s">
        <v>2</v>
      </c>
    </row>
    <row r="521" spans="8:8" x14ac:dyDescent="0.45">
      <c r="H521" t="s">
        <v>1</v>
      </c>
    </row>
    <row r="522" spans="8:8" x14ac:dyDescent="0.45">
      <c r="H522" t="s">
        <v>143</v>
      </c>
    </row>
    <row r="523" spans="8:8" x14ac:dyDescent="0.45">
      <c r="H523" t="s">
        <v>5</v>
      </c>
    </row>
    <row r="524" spans="8:8" x14ac:dyDescent="0.45">
      <c r="H524" t="s">
        <v>2</v>
      </c>
    </row>
    <row r="525" spans="8:8" x14ac:dyDescent="0.45">
      <c r="H525" t="s">
        <v>144</v>
      </c>
    </row>
  </sheetData>
  <mergeCells count="3">
    <mergeCell ref="A1:D1"/>
    <mergeCell ref="H1:M1"/>
    <mergeCell ref="O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33E74-5AE3-4AD8-9EE3-1B267D98CA3C}">
  <dimension ref="A1:E7"/>
  <sheetViews>
    <sheetView tabSelected="1" workbookViewId="0">
      <selection activeCell="C8" sqref="C8"/>
    </sheetView>
  </sheetViews>
  <sheetFormatPr defaultRowHeight="14.25" x14ac:dyDescent="0.45"/>
  <cols>
    <col min="1" max="1" width="18.46484375" bestFit="1" customWidth="1"/>
    <col min="2" max="2" width="24.59765625" bestFit="1" customWidth="1"/>
    <col min="3" max="3" width="38.796875" bestFit="1" customWidth="1"/>
    <col min="4" max="4" width="20.796875" bestFit="1" customWidth="1"/>
    <col min="5" max="5" width="12" bestFit="1" customWidth="1"/>
  </cols>
  <sheetData>
    <row r="1" spans="1:5" x14ac:dyDescent="0.45">
      <c r="A1" s="4" t="s">
        <v>164</v>
      </c>
      <c r="B1" s="4" t="s">
        <v>165</v>
      </c>
      <c r="C1" s="4" t="s">
        <v>166</v>
      </c>
      <c r="D1" s="4" t="s">
        <v>182</v>
      </c>
      <c r="E1" s="4" t="s">
        <v>183</v>
      </c>
    </row>
    <row r="2" spans="1:5" x14ac:dyDescent="0.45">
      <c r="A2" s="3" t="s">
        <v>169</v>
      </c>
      <c r="B2" s="3"/>
      <c r="C2" s="3" t="s">
        <v>167</v>
      </c>
      <c r="D2" s="3" t="s">
        <v>186</v>
      </c>
      <c r="E2" s="3" t="s">
        <v>186</v>
      </c>
    </row>
    <row r="3" spans="1:5" x14ac:dyDescent="0.45">
      <c r="A3" s="3" t="s">
        <v>168</v>
      </c>
      <c r="B3" s="3" t="s">
        <v>174</v>
      </c>
      <c r="C3" s="3" t="s">
        <v>176</v>
      </c>
      <c r="D3" s="3" t="s">
        <v>184</v>
      </c>
      <c r="E3" s="3" t="s">
        <v>187</v>
      </c>
    </row>
    <row r="4" spans="1:5" x14ac:dyDescent="0.45">
      <c r="A4" s="3" t="s">
        <v>170</v>
      </c>
      <c r="B4" s="3" t="s">
        <v>180</v>
      </c>
      <c r="C4" s="3" t="s">
        <v>178</v>
      </c>
      <c r="D4" s="3" t="s">
        <v>184</v>
      </c>
      <c r="E4" s="3" t="s">
        <v>187</v>
      </c>
    </row>
    <row r="5" spans="1:5" x14ac:dyDescent="0.45">
      <c r="A5" s="3" t="s">
        <v>171</v>
      </c>
      <c r="B5" s="3" t="s">
        <v>174</v>
      </c>
      <c r="C5" s="3" t="s">
        <v>177</v>
      </c>
      <c r="D5" s="3" t="s">
        <v>184</v>
      </c>
      <c r="E5" s="3" t="s">
        <v>187</v>
      </c>
    </row>
    <row r="6" spans="1:5" x14ac:dyDescent="0.45">
      <c r="A6" s="3" t="s">
        <v>172</v>
      </c>
      <c r="B6" s="3"/>
      <c r="C6" s="3" t="s">
        <v>175</v>
      </c>
      <c r="D6" s="3" t="s">
        <v>184</v>
      </c>
      <c r="E6" s="3" t="s">
        <v>187</v>
      </c>
    </row>
    <row r="7" spans="1:5" x14ac:dyDescent="0.45">
      <c r="A7" s="2" t="s">
        <v>173</v>
      </c>
      <c r="B7" s="2" t="s">
        <v>181</v>
      </c>
      <c r="C7" s="2" t="s">
        <v>179</v>
      </c>
      <c r="D7" s="2" t="s">
        <v>185</v>
      </c>
      <c r="E7" s="2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of Flags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 Tuong-Thuy Ngo</cp:lastModifiedBy>
  <dcterms:created xsi:type="dcterms:W3CDTF">2015-06-05T18:17:20Z</dcterms:created>
  <dcterms:modified xsi:type="dcterms:W3CDTF">2024-11-21T01:29:04Z</dcterms:modified>
</cp:coreProperties>
</file>