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lismalar\projeler\excel\YENİEXCELKİTABI\"/>
    </mc:Choice>
  </mc:AlternateContent>
  <xr:revisionPtr revIDLastSave="0" documentId="13_ncr:1_{B31E177D-B5AE-4407-B262-3E1C4AEDD93E}" xr6:coauthVersionLast="47" xr6:coauthVersionMax="47" xr10:uidLastSave="{00000000-0000-0000-0000-000000000000}"/>
  <bookViews>
    <workbookView xWindow="-120" yWindow="-120" windowWidth="20730" windowHeight="11160" tabRatio="870" xr2:uid="{00000000-000D-0000-FFFF-FFFF00000000}"/>
  </bookViews>
  <sheets>
    <sheet name="Uygulama 1" sheetId="2" r:id="rId1"/>
    <sheet name="ÜRÜNLER" sheetId="3" r:id="rId2"/>
    <sheet name="Uygulama 2" sheetId="4" r:id="rId3"/>
    <sheet name="Uygulama 3" sheetId="5" r:id="rId4"/>
    <sheet name="Uygulama 4" sheetId="6" r:id="rId5"/>
    <sheet name="Uygulama 5" sheetId="7" r:id="rId6"/>
    <sheet name="Uygulama 6" sheetId="8" r:id="rId7"/>
    <sheet name="KODLAR" sheetId="9" r:id="rId8"/>
    <sheet name="Uygulama 7" sheetId="10" r:id="rId9"/>
    <sheet name="Uygulama 8" sheetId="12" r:id="rId10"/>
    <sheet name="Uygulama 9" sheetId="13" r:id="rId11"/>
    <sheet name="Uygulama 10" sheetId="14" r:id="rId12"/>
    <sheet name="Uygulama 11" sheetId="15" r:id="rId13"/>
    <sheet name="Uygulama 12" sheetId="16" r:id="rId14"/>
    <sheet name="PERSONEL" sheetId="17" r:id="rId15"/>
    <sheet name="Uygulama 13" sheetId="19" r:id="rId16"/>
  </sheets>
  <definedNames>
    <definedName name="Faruk_Çubukçu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9" l="1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F21" i="14"/>
  <c r="E21" i="14"/>
  <c r="F20" i="14"/>
  <c r="E20" i="14"/>
  <c r="E19" i="14"/>
  <c r="F19" i="14"/>
  <c r="F18" i="14"/>
  <c r="E18" i="14"/>
  <c r="F17" i="14"/>
  <c r="E17" i="14"/>
  <c r="F16" i="14"/>
  <c r="E16" i="14"/>
  <c r="E15" i="14"/>
  <c r="F15" i="14"/>
  <c r="F14" i="14"/>
  <c r="E14" i="14"/>
  <c r="F13" i="14"/>
  <c r="E13" i="14"/>
  <c r="F12" i="14"/>
  <c r="E12" i="14"/>
  <c r="E11" i="14"/>
  <c r="F11" i="14"/>
  <c r="F10" i="14"/>
  <c r="E10" i="14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3" i="6"/>
  <c r="F11" i="4"/>
  <c r="F12" i="4"/>
  <c r="F13" i="4"/>
  <c r="F14" i="4"/>
  <c r="F15" i="4"/>
  <c r="F16" i="4"/>
  <c r="F17" i="4"/>
  <c r="F18" i="4"/>
  <c r="F19" i="4"/>
  <c r="F20" i="4"/>
  <c r="F21" i="4"/>
  <c r="F10" i="4"/>
  <c r="E11" i="4"/>
  <c r="E12" i="4"/>
  <c r="E13" i="4"/>
  <c r="E14" i="4"/>
  <c r="E15" i="4"/>
  <c r="E16" i="4"/>
  <c r="E17" i="4"/>
  <c r="E18" i="4"/>
  <c r="E19" i="4"/>
  <c r="E20" i="4"/>
  <c r="E21" i="4"/>
  <c r="E10" i="4"/>
</calcChain>
</file>

<file path=xl/sharedStrings.xml><?xml version="1.0" encoding="utf-8"?>
<sst xmlns="http://schemas.openxmlformats.org/spreadsheetml/2006/main" count="1853" uniqueCount="740">
  <si>
    <t>GELİRLER</t>
  </si>
  <si>
    <t>SİPARİŞ FORMU</t>
  </si>
  <si>
    <t>ÜRÜN KODU</t>
  </si>
  <si>
    <t>ÜRÜN ADI ?</t>
  </si>
  <si>
    <t>ADET</t>
  </si>
  <si>
    <t>FİYAT ?</t>
  </si>
  <si>
    <t>TUTAR</t>
  </si>
  <si>
    <t>1000-011822FC-123</t>
  </si>
  <si>
    <t>1000-002108FC-12</t>
  </si>
  <si>
    <t>1000-010809FC-17</t>
  </si>
  <si>
    <t>1300-011922FC-155</t>
  </si>
  <si>
    <t>1300-011924FC-156</t>
  </si>
  <si>
    <t>1001-010810FC-18</t>
  </si>
  <si>
    <t>1000-011011FC-19</t>
  </si>
  <si>
    <t>1000-011012FC-110</t>
  </si>
  <si>
    <t>1000-011317FC-116</t>
  </si>
  <si>
    <t>1000-011415FC-117</t>
  </si>
  <si>
    <t>1000-011417FC-118</t>
  </si>
  <si>
    <t>1000-011617FC-119</t>
  </si>
  <si>
    <t>1000-011719FC-120</t>
  </si>
  <si>
    <t>1000-011819FC-121</t>
  </si>
  <si>
    <t>1000-011820FC-122</t>
  </si>
  <si>
    <t>16100-02106FC-1101</t>
  </si>
  <si>
    <t>1000-002106FC-11</t>
  </si>
  <si>
    <t>ÜRÜN ADI</t>
  </si>
  <si>
    <t>MARKA</t>
  </si>
  <si>
    <t>BİRİM</t>
  </si>
  <si>
    <t>FİYAT</t>
  </si>
  <si>
    <t>FC-1230234270</t>
  </si>
  <si>
    <t>1 LT ZEYTİN YAĞI</t>
  </si>
  <si>
    <t>FC-YAĞLARI</t>
  </si>
  <si>
    <t>TRC-975343846</t>
  </si>
  <si>
    <t>Yeşil Mercimek 1 Kg</t>
  </si>
  <si>
    <t>TATLISAN</t>
  </si>
  <si>
    <t>TRC-975343406</t>
  </si>
  <si>
    <t>Un 2 Kg Naylon Torba</t>
  </si>
  <si>
    <t>FC TATLI</t>
  </si>
  <si>
    <t>FC-975343362</t>
  </si>
  <si>
    <t>1 LT SÜT ORGANİK - FC</t>
  </si>
  <si>
    <t>FC SÜT</t>
  </si>
  <si>
    <t>PRVS-1230234270</t>
  </si>
  <si>
    <t>ELMA STARKİNG 1KG</t>
  </si>
  <si>
    <t>PRVS-975343010</t>
  </si>
  <si>
    <t>Kırmızı Mercimek 10</t>
  </si>
  <si>
    <t>FC-975343230</t>
  </si>
  <si>
    <t>BUĞDAY YEMLİK KIRMIZI 1 kg</t>
  </si>
  <si>
    <t>TRC-64543510</t>
  </si>
  <si>
    <t>Patlayan Mısır 500</t>
  </si>
  <si>
    <t>FC-975343758</t>
  </si>
  <si>
    <t>DOMATES SALKIM 1 KG</t>
  </si>
  <si>
    <t>FC-975342834</t>
  </si>
  <si>
    <t>BİBER KAPYA 1 kg</t>
  </si>
  <si>
    <t>FC-1230234390</t>
  </si>
  <si>
    <t>AYÇİÇEK yağı 1 lt</t>
  </si>
  <si>
    <t>FC-975343274</t>
  </si>
  <si>
    <t>Burgu Makarna 500 Gr</t>
  </si>
  <si>
    <t>TRC-1230234366</t>
  </si>
  <si>
    <t>MARUL KIVIRCIK adet</t>
  </si>
  <si>
    <t>FC-234467907</t>
  </si>
  <si>
    <t>AYÇİÇEK YAĞI HAM kg</t>
  </si>
  <si>
    <t>TRC-64543642</t>
  </si>
  <si>
    <t>Pilavlık Bulgur 250 gr</t>
  </si>
  <si>
    <t>PRVS-975343582</t>
  </si>
  <si>
    <t xml:space="preserve">KİRAZ NAPOLYON 1 kg </t>
  </si>
  <si>
    <t>PRVS-1230234294</t>
  </si>
  <si>
    <t>GİRİT KABAĞI 1 KG</t>
  </si>
  <si>
    <t>TRC-1230234282</t>
  </si>
  <si>
    <t xml:space="preserve">LAHANA KIRMIZI </t>
  </si>
  <si>
    <t>FC-1230234282</t>
  </si>
  <si>
    <t>ARMUT DEVECİ 1 kg</t>
  </si>
  <si>
    <t>FC-1230234342</t>
  </si>
  <si>
    <t>AYÇİÇEĞİ TOHUMLUK 1 kg</t>
  </si>
  <si>
    <t>PRVS-64543741</t>
  </si>
  <si>
    <t>Kalem Makarna 500 G</t>
  </si>
  <si>
    <t>TRC-975343934</t>
  </si>
  <si>
    <t>Yeşil Mercimek 1000 gr</t>
  </si>
  <si>
    <t xml:space="preserve">TAT </t>
  </si>
  <si>
    <t>TRC-234467976</t>
  </si>
  <si>
    <t>Nohut 1000 GR</t>
  </si>
  <si>
    <t>FC-975343670</t>
  </si>
  <si>
    <t>Domates Salçası 830 GR</t>
  </si>
  <si>
    <t>FC-64543477</t>
  </si>
  <si>
    <t xml:space="preserve">Baldo Pirinç 2 Kg </t>
  </si>
  <si>
    <t>FC-1230234318</t>
  </si>
  <si>
    <t>ARPA YEMLİK 1kg</t>
  </si>
  <si>
    <t>TRC-64543807</t>
  </si>
  <si>
    <t>Spaghetti Makarna 250 GR</t>
  </si>
  <si>
    <t>PRVS-234467838</t>
  </si>
  <si>
    <t>İNCİR SİYAH 1kG</t>
  </si>
  <si>
    <t>FC-975342878</t>
  </si>
  <si>
    <t>Biber Salçası 1 kg</t>
  </si>
  <si>
    <t>FC-975343186</t>
  </si>
  <si>
    <t>BUĞDAY TOHUMLUK 1kg</t>
  </si>
  <si>
    <t>PRVS-1230234258</t>
  </si>
  <si>
    <t>Elma Sirkesi 750 Ml</t>
  </si>
  <si>
    <t>TRC-975343098</t>
  </si>
  <si>
    <t>Un 2 Kg Un 2</t>
  </si>
  <si>
    <t>TRC-975342966</t>
  </si>
  <si>
    <t>Toz Şeker 1 Kg</t>
  </si>
  <si>
    <t>FC AYÇİÇEK</t>
  </si>
  <si>
    <t>FC-234467861</t>
  </si>
  <si>
    <t>Ayçiçek Yağı 2 L</t>
  </si>
  <si>
    <t>FC-64543444</t>
  </si>
  <si>
    <t>Baldo Pirinç 1000 Gr</t>
  </si>
  <si>
    <t>FC-1230234234</t>
  </si>
  <si>
    <t>1 LT AYÇİÇEK YAĞI</t>
  </si>
  <si>
    <t>FC-1230234306</t>
  </si>
  <si>
    <t xml:space="preserve">ARPA TOHUMLUK 1kg </t>
  </si>
  <si>
    <t>FC-1230234354</t>
  </si>
  <si>
    <t>AYÇİÇEĞİ YAĞLIK 1kg</t>
  </si>
  <si>
    <t>FC-1230234294</t>
  </si>
  <si>
    <t>ARMUT SANTAMARİA 1 kg</t>
  </si>
  <si>
    <t>TRC-975343890</t>
  </si>
  <si>
    <t>Yeşil Mercimek 1000</t>
  </si>
  <si>
    <t>FC-1230234246</t>
  </si>
  <si>
    <t>1 LT DOĞAL SÜT</t>
  </si>
  <si>
    <t>TRC-975343802</t>
  </si>
  <si>
    <t>YEŞİL BİBER kg</t>
  </si>
  <si>
    <t>FC-975343494</t>
  </si>
  <si>
    <t>Dermason Kuru Fasul 2 KG</t>
  </si>
  <si>
    <t>TRC-64543543</t>
  </si>
  <si>
    <t xml:space="preserve">Patlayan Mısır 500 gr </t>
  </si>
  <si>
    <t>TRC-64543708</t>
  </si>
  <si>
    <t>Pilavlık Yerli Pirinç 1 kg</t>
  </si>
  <si>
    <t>FC-975343714</t>
  </si>
  <si>
    <t xml:space="preserve">Domates Salçası Cam </t>
  </si>
  <si>
    <t>PRVS-64543840</t>
  </si>
  <si>
    <t>Kırmızı Mercimek 1 kg</t>
  </si>
  <si>
    <t>TRC-234467815</t>
  </si>
  <si>
    <t>Mısır 3X220 TORBA</t>
  </si>
  <si>
    <t>TRC-1230234258</t>
  </si>
  <si>
    <t>Köftelik Bulgur 100 gr</t>
  </si>
  <si>
    <t>PRVS-975343142</t>
  </si>
  <si>
    <t>Kırmızı Mercimek 100 gr</t>
  </si>
  <si>
    <t>FC-975343318</t>
  </si>
  <si>
    <t>FC MAKARNA 1 KG</t>
  </si>
  <si>
    <t>PRVS-1230234378</t>
  </si>
  <si>
    <t>İNCİR BEYAZ 1 kg</t>
  </si>
  <si>
    <t>TRC-1230234246</t>
  </si>
  <si>
    <t>Koçbaşı  Nohut 1 KG</t>
  </si>
  <si>
    <t>FC-975343626</t>
  </si>
  <si>
    <t>DOMATES ÇERİ 1KG</t>
  </si>
  <si>
    <t>TRC-975343538</t>
  </si>
  <si>
    <t>Un 5 Kg Un 5</t>
  </si>
  <si>
    <t>TRC-64543609</t>
  </si>
  <si>
    <t>Pilavlık Bulgur 100 gr</t>
  </si>
  <si>
    <t>FC-1230234330</t>
  </si>
  <si>
    <t>Aşurelik Buğday 100 gr</t>
  </si>
  <si>
    <t>FC-234467884</t>
  </si>
  <si>
    <t>Ayçiçek Yağı 5 Lt</t>
  </si>
  <si>
    <t>FC-234467930</t>
  </si>
  <si>
    <t>AYÇİÇEK YAĞI YEMEKLİK 1 lt</t>
  </si>
  <si>
    <t>PRVS-1230234234</t>
  </si>
  <si>
    <t>ELMA GOLDEN 1KG</t>
  </si>
  <si>
    <t>FC-64543774</t>
  </si>
  <si>
    <t>Baldo Pirinç 2500 Gr</t>
  </si>
  <si>
    <t>TRC-64543576</t>
  </si>
  <si>
    <t>Pilavlık Bulgur 1 Kg</t>
  </si>
  <si>
    <t>PRVS-975343450</t>
  </si>
  <si>
    <t>Kırmızı Mercimek 250 gr</t>
  </si>
  <si>
    <t>OTOMOBİL ÖTV ve KDV VERGİLERİ</t>
  </si>
  <si>
    <t xml:space="preserve">ÖTV </t>
  </si>
  <si>
    <t xml:space="preserve">KDV </t>
  </si>
  <si>
    <t>&lt; 1600 cc.</t>
  </si>
  <si>
    <t>1.6</t>
  </si>
  <si>
    <t>1600 cc. - 2000 cc.</t>
  </si>
  <si>
    <t>2.0</t>
  </si>
  <si>
    <t>&gt; 2000 cc.</t>
  </si>
  <si>
    <t>2.1</t>
  </si>
  <si>
    <t>ARAÇ TABLOSU</t>
  </si>
  <si>
    <t>MODEL</t>
  </si>
  <si>
    <t>Silindir</t>
  </si>
  <si>
    <t>Vergisiz Fiyat</t>
  </si>
  <si>
    <t>ÖTV ?</t>
  </si>
  <si>
    <t>TOPLAM</t>
  </si>
  <si>
    <t xml:space="preserve">2.2L TDCi160PS </t>
  </si>
  <si>
    <t>2.2L TDCi160PS</t>
  </si>
  <si>
    <t xml:space="preserve"> 350 d 4MATIC</t>
  </si>
  <si>
    <t xml:space="preserve">FC 7 D4 AWD Yeni </t>
  </si>
  <si>
    <t xml:space="preserve">FC 54 D4 AWD R </t>
  </si>
  <si>
    <t xml:space="preserve">FC - 1.6 16v </t>
  </si>
  <si>
    <t>ACB- 1.6 Turbo EDC 120 bg</t>
  </si>
  <si>
    <t>FC - 1.5 dCi 75 bg</t>
  </si>
  <si>
    <t>XL - 1.6 16v 75 bg</t>
  </si>
  <si>
    <t>XT - 1.6 Turbo  120 bg</t>
  </si>
  <si>
    <t>KZ - 1.5 dCi 90 bg</t>
  </si>
  <si>
    <t>NMV - 1.5 dCi  90 bg</t>
  </si>
  <si>
    <t>YAKIT TÜKETİMİ</t>
  </si>
  <si>
    <t>TARİH</t>
  </si>
  <si>
    <t>UÇAK</t>
  </si>
  <si>
    <t>YER</t>
  </si>
  <si>
    <t>SÜRE (SAAT)</t>
  </si>
  <si>
    <t>GEREKLİ YAKIT (litre)?</t>
  </si>
  <si>
    <t>Boeing-727</t>
  </si>
  <si>
    <t>İST-ANK</t>
  </si>
  <si>
    <t>A340-300</t>
  </si>
  <si>
    <t>MIA-ATL</t>
  </si>
  <si>
    <t>A330-300</t>
  </si>
  <si>
    <t>MIA-DFW</t>
  </si>
  <si>
    <t>A330-200</t>
  </si>
  <si>
    <t>MIA-SJU</t>
  </si>
  <si>
    <t>MIA-IAH</t>
  </si>
  <si>
    <t>MIA-LAX</t>
  </si>
  <si>
    <t>MIA-MSY</t>
  </si>
  <si>
    <t xml:space="preserve">B777-300 </t>
  </si>
  <si>
    <t>ADB-İST</t>
  </si>
  <si>
    <t>B737-800</t>
  </si>
  <si>
    <t>FC-JET</t>
  </si>
  <si>
    <t>ANK-ADB</t>
  </si>
  <si>
    <t xml:space="preserve">B737-900 </t>
  </si>
  <si>
    <t>Litre/Saat</t>
  </si>
  <si>
    <t>DC-9</t>
  </si>
  <si>
    <t>L-1011</t>
  </si>
  <si>
    <t>GELİR</t>
  </si>
  <si>
    <t>VERGİ ORANI ?</t>
  </si>
  <si>
    <t>VERGİ TUTARI</t>
  </si>
  <si>
    <t xml:space="preserve">TARİFE: </t>
  </si>
  <si>
    <t>Para miktarı</t>
  </si>
  <si>
    <t>Vergi Oranı</t>
  </si>
  <si>
    <t>-</t>
  </si>
  <si>
    <t>1000-002110FC-13</t>
  </si>
  <si>
    <t>1000-002112FC-14</t>
  </si>
  <si>
    <t>1010-010405FC-15</t>
  </si>
  <si>
    <t>1000-011013FC-111</t>
  </si>
  <si>
    <t>1000-011114FC-112</t>
  </si>
  <si>
    <t>1000-011213FC-113</t>
  </si>
  <si>
    <t>1000-011214FC-114</t>
  </si>
  <si>
    <t>1000-011314FC-115</t>
  </si>
  <si>
    <t>1000-011922FC-124</t>
  </si>
  <si>
    <t>1000-012022FC-125</t>
  </si>
  <si>
    <t>1000-012123FC-126</t>
  </si>
  <si>
    <t>1000-012224FC-127</t>
  </si>
  <si>
    <t>1000-012426FC-128</t>
  </si>
  <si>
    <t>1000-012427FC-129</t>
  </si>
  <si>
    <t>1000-012528FC-130</t>
  </si>
  <si>
    <t>1000-012732FC-131</t>
  </si>
  <si>
    <t>1000-013032FC-132</t>
  </si>
  <si>
    <t>1300-002106FC-133</t>
  </si>
  <si>
    <t>1300-012022FC-157</t>
  </si>
  <si>
    <t>1300-012123FC-158</t>
  </si>
  <si>
    <t>1300-012224FC-159</t>
  </si>
  <si>
    <t>1300-012426FC-160</t>
  </si>
  <si>
    <t>1300-012427FC-161</t>
  </si>
  <si>
    <t>1300-012528FC-162</t>
  </si>
  <si>
    <t>1300-012729FC-163</t>
  </si>
  <si>
    <t>1300-012730FC-164</t>
  </si>
  <si>
    <t>1300-012732FC-165</t>
  </si>
  <si>
    <t>1300-013032FC-166</t>
  </si>
  <si>
    <t>1300-0130036FC-167</t>
  </si>
  <si>
    <t>1300-013236FC-168</t>
  </si>
  <si>
    <t>1300-013641FC-169</t>
  </si>
  <si>
    <t>1300-014146FC-170</t>
  </si>
  <si>
    <t>1300-014650FC-171</t>
  </si>
  <si>
    <t>1320-002112FC-172</t>
  </si>
  <si>
    <t>1320-010607FC-173</t>
  </si>
  <si>
    <t>1320-010809FC-174</t>
  </si>
  <si>
    <t>13200-011011FC-175</t>
  </si>
  <si>
    <t>1320-011213FC-176</t>
  </si>
  <si>
    <t>1320-011415FC-177</t>
  </si>
  <si>
    <t>1320-011617FC-178</t>
  </si>
  <si>
    <t>1320-011819FC-179</t>
  </si>
  <si>
    <t>1320-012022FC-180</t>
  </si>
  <si>
    <t>1320-012123FC-181</t>
  </si>
  <si>
    <t>1320-012426FC-182</t>
  </si>
  <si>
    <t>1320-012528FC-183</t>
  </si>
  <si>
    <t>1320-012732FC-184</t>
  </si>
  <si>
    <t>1500-002106FC-185</t>
  </si>
  <si>
    <t>1500-002108FC-186</t>
  </si>
  <si>
    <t>1500-002110FC-187</t>
  </si>
  <si>
    <t>1500-002112FC-188</t>
  </si>
  <si>
    <t>1500-0106007FC-189</t>
  </si>
  <si>
    <t>1500-0100809FC-190</t>
  </si>
  <si>
    <t>1500-011011FC-191</t>
  </si>
  <si>
    <t>1500-011213FC-192</t>
  </si>
  <si>
    <t>1500-0114105FC-193</t>
  </si>
  <si>
    <t>1500-011617FC-194</t>
  </si>
  <si>
    <t>1500-011819FC-195</t>
  </si>
  <si>
    <t>1500-012022FC-196</t>
  </si>
  <si>
    <t>1500-0121203FC-197</t>
  </si>
  <si>
    <t>1500-012426FC-198</t>
  </si>
  <si>
    <t>15000-12528FC-199</t>
  </si>
  <si>
    <t>1500-012732FC-1100</t>
  </si>
  <si>
    <t>1610-002108FC-1102</t>
  </si>
  <si>
    <t>1610-002110FC-1103</t>
  </si>
  <si>
    <t>1610-002112FC-1104</t>
  </si>
  <si>
    <t>1610-010608FC-1105</t>
  </si>
  <si>
    <t>16300-010809FC-1106</t>
  </si>
  <si>
    <t>1610-010810FC-1107</t>
  </si>
  <si>
    <t>1000-011013FC-112</t>
  </si>
  <si>
    <t>1000-011417FC-1119</t>
  </si>
  <si>
    <t>1000-012426FC-543</t>
  </si>
  <si>
    <t>1300-002108FC-134</t>
  </si>
  <si>
    <t>1300-002110FC-135</t>
  </si>
  <si>
    <t>1300-011011FC-140</t>
  </si>
  <si>
    <t>1300-011012FC-141</t>
  </si>
  <si>
    <t>1300-011013FC-142</t>
  </si>
  <si>
    <t>1300-011014FC-143</t>
  </si>
  <si>
    <t>1300-011114FC-144</t>
  </si>
  <si>
    <t>1300-011213FC-145</t>
  </si>
  <si>
    <t>1300-011214FC-146</t>
  </si>
  <si>
    <t>ÜRÜN</t>
  </si>
  <si>
    <t>WAFFLE</t>
  </si>
  <si>
    <t>TÜRÜ</t>
  </si>
  <si>
    <t>FINDIKLI KREMA DOLGULU YENİ</t>
  </si>
  <si>
    <t>TEMEL GIDA</t>
  </si>
  <si>
    <t>5 L PET AYÇİÇEK YAĞI</t>
  </si>
  <si>
    <t>YAĞ</t>
  </si>
  <si>
    <t>1/2X6 SHRINK ŞİŞE SÜT</t>
  </si>
  <si>
    <t>1000-010607FC-16</t>
  </si>
  <si>
    <t>ÇUBUK KRAKER.</t>
  </si>
  <si>
    <t xml:space="preserve">FC POFTİ KAKOLU </t>
  </si>
  <si>
    <t>ÇİKOLATALI GOFRET.</t>
  </si>
  <si>
    <t xml:space="preserve">365 g MAYONEZ </t>
  </si>
  <si>
    <t>ÖRNEK YAĞCI</t>
  </si>
  <si>
    <t>MUZ KEK</t>
  </si>
  <si>
    <t>LİGHT ÇUBUK KRAKER.</t>
  </si>
  <si>
    <t>ANTEP FISTIKLI DEFİNE</t>
  </si>
  <si>
    <t>10 L AYÇİÇEK YAĞI</t>
  </si>
  <si>
    <t>AYÇİÇEK YAĞI 5 LT</t>
  </si>
  <si>
    <t xml:space="preserve">FC ÇİK. KARAMELLİ </t>
  </si>
  <si>
    <t>fc ÇİKOLATA.</t>
  </si>
  <si>
    <t>KREM KAKAOLU.</t>
  </si>
  <si>
    <t xml:space="preserve">  FC-1230234342</t>
  </si>
  <si>
    <t xml:space="preserve">  FC-1230234390</t>
  </si>
  <si>
    <t>SİLİNDİR HACMİ</t>
  </si>
  <si>
    <t>DEĞER</t>
  </si>
  <si>
    <t>TAŞIMA ÜCRETLERİ</t>
  </si>
  <si>
    <t>FİYATLAR</t>
  </si>
  <si>
    <t>İL</t>
  </si>
  <si>
    <t>ARAÇ TİPİ</t>
  </si>
  <si>
    <t>ÜCRET?</t>
  </si>
  <si>
    <t>KAMYON</t>
  </si>
  <si>
    <t>TIR</t>
  </si>
  <si>
    <t>KIRKAYAK</t>
  </si>
  <si>
    <t>İSTANBUL</t>
  </si>
  <si>
    <t>ADANA</t>
  </si>
  <si>
    <t>İZMİR</t>
  </si>
  <si>
    <t>ANKARA</t>
  </si>
  <si>
    <t>BURSA</t>
  </si>
  <si>
    <t>EDİRNE</t>
  </si>
  <si>
    <t>SİVAS</t>
  </si>
  <si>
    <t>TRABZON</t>
  </si>
  <si>
    <t>ADI SOYADI</t>
  </si>
  <si>
    <t>BÖLÜMÜ</t>
  </si>
  <si>
    <t>GÖREVİ</t>
  </si>
  <si>
    <t>CİNSİYETİ</t>
  </si>
  <si>
    <t>EĞİTİM</t>
  </si>
  <si>
    <t>İŞE GİRİŞ TARİHİ</t>
  </si>
  <si>
    <t>AHMET ALİ DEMİRLER</t>
  </si>
  <si>
    <t>ALİ MUTLU AĞA</t>
  </si>
  <si>
    <t>ALPASLAN ABİ</t>
  </si>
  <si>
    <t>ALPAY CAN</t>
  </si>
  <si>
    <t>BEDRETTİN ABİ</t>
  </si>
  <si>
    <t>FATOŞ YAZICI</t>
  </si>
  <si>
    <t>HAYDAR KARAKAYA</t>
  </si>
  <si>
    <t>MEHMET MEHMETLİ</t>
  </si>
  <si>
    <t>SUAT ER</t>
  </si>
  <si>
    <t>ZEYNEP ÖRNEK</t>
  </si>
  <si>
    <t>SİCİLNO</t>
  </si>
  <si>
    <t>KIDEM</t>
  </si>
  <si>
    <t>DOĞUM TARİHİ</t>
  </si>
  <si>
    <t>İLÇE</t>
  </si>
  <si>
    <t>ADRES</t>
  </si>
  <si>
    <t>CEP TEL</t>
  </si>
  <si>
    <t>SABİT TEL</t>
  </si>
  <si>
    <t>AHMET ABALI</t>
  </si>
  <si>
    <t>SATIŞ</t>
  </si>
  <si>
    <t>Bölge Satış Temsilcisi</t>
  </si>
  <si>
    <t>E</t>
  </si>
  <si>
    <t>MASTER</t>
  </si>
  <si>
    <t>19.10.1970</t>
  </si>
  <si>
    <t>143 Cadde 159 Sokak No: 3</t>
  </si>
  <si>
    <t>Depo Sorumlusu</t>
  </si>
  <si>
    <t xml:space="preserve">YÜKSEK OKUL </t>
  </si>
  <si>
    <t>9.10.1988</t>
  </si>
  <si>
    <t xml:space="preserve">ARTVİN                        </t>
  </si>
  <si>
    <t>86 Cadde 107 Sokak No: 5</t>
  </si>
  <si>
    <t>AHMET ARİF KARA</t>
  </si>
  <si>
    <t>4.8.1974</t>
  </si>
  <si>
    <t xml:space="preserve">ELAZIĞ                        </t>
  </si>
  <si>
    <t>2 Cadde 79 Sokak No: 9</t>
  </si>
  <si>
    <t>AHMET AY</t>
  </si>
  <si>
    <t>FİNANS</t>
  </si>
  <si>
    <t>Finans Müdürü</t>
  </si>
  <si>
    <t>7.8.1980</t>
  </si>
  <si>
    <t xml:space="preserve">ÇANKIRI                       </t>
  </si>
  <si>
    <t>101 Cadde 104 Sokak No: 7</t>
  </si>
  <si>
    <t>AHMET DENEME</t>
  </si>
  <si>
    <t>GÜVENLİK</t>
  </si>
  <si>
    <t>Güvenlik Görevlisi</t>
  </si>
  <si>
    <t>25.7.1995</t>
  </si>
  <si>
    <t xml:space="preserve">DİYARBAKIR                    </t>
  </si>
  <si>
    <t>297 Cadde 39 Sokak No: 9</t>
  </si>
  <si>
    <t>AHMET ÖRNEK</t>
  </si>
  <si>
    <t>İHRACAT</t>
  </si>
  <si>
    <t>Uzman</t>
  </si>
  <si>
    <t>12.6.1965</t>
  </si>
  <si>
    <t xml:space="preserve">SAMSUN                        </t>
  </si>
  <si>
    <t>62 Cadde 38 Sokak No: 6</t>
  </si>
  <si>
    <t>ALİ HAYDAR ÖRNEK</t>
  </si>
  <si>
    <t>İNSAN KAYNAKLARI</t>
  </si>
  <si>
    <t>LİSE</t>
  </si>
  <si>
    <t>20.4.1968</t>
  </si>
  <si>
    <t xml:space="preserve">MANİSA                        </t>
  </si>
  <si>
    <t>219 Cadde 252 Sokak No: 2</t>
  </si>
  <si>
    <t>LOJİSTİK</t>
  </si>
  <si>
    <t>Müdür Yardımcısı</t>
  </si>
  <si>
    <t>9.5.1978</t>
  </si>
  <si>
    <t>56 Cadde 97 Sokak No: 1</t>
  </si>
  <si>
    <t>ALİ RIZA AKKUŞ</t>
  </si>
  <si>
    <t>MAKİNA BAKIM</t>
  </si>
  <si>
    <t>Sorumlu</t>
  </si>
  <si>
    <t>LISE</t>
  </si>
  <si>
    <t>21.7.1996</t>
  </si>
  <si>
    <t>202 Cadde 15 Sokak No: 9</t>
  </si>
  <si>
    <t>ALİ SEDAT YILMAZ</t>
  </si>
  <si>
    <t>MUHASEBE</t>
  </si>
  <si>
    <t>20.2.1988</t>
  </si>
  <si>
    <t xml:space="preserve">AĞRI                          </t>
  </si>
  <si>
    <t>294 Cadde 41 Sokak No: 9</t>
  </si>
  <si>
    <t>ALİRIZA YILDIRIM</t>
  </si>
  <si>
    <t>SATIN ALMA</t>
  </si>
  <si>
    <t>27.7.1964</t>
  </si>
  <si>
    <t>269 Cadde 3 Sokak No: 2</t>
  </si>
  <si>
    <t>ALİYE ÖRNEKFC</t>
  </si>
  <si>
    <t>ÜRETİM</t>
  </si>
  <si>
    <t>Üretim Mühendisi</t>
  </si>
  <si>
    <t>19.8.1988</t>
  </si>
  <si>
    <t>273 Cadde 94 Sokak No: 3</t>
  </si>
  <si>
    <t>ALP BEY</t>
  </si>
  <si>
    <t>Mali İşler Müdürü</t>
  </si>
  <si>
    <t>24.2.1987</t>
  </si>
  <si>
    <t>252 Cadde 226 Sokak No: 8</t>
  </si>
  <si>
    <t>BİLGİ İŞLEM</t>
  </si>
  <si>
    <t>7.1.1987</t>
  </si>
  <si>
    <t xml:space="preserve">BALIKESİR                     </t>
  </si>
  <si>
    <t>78 Cadde 139 Sokak No: 5</t>
  </si>
  <si>
    <t>BÜTÇE</t>
  </si>
  <si>
    <t>Muhasebe Sorumlusu</t>
  </si>
  <si>
    <t>11.2.1987</t>
  </si>
  <si>
    <t xml:space="preserve">NEVŞEHİR                      </t>
  </si>
  <si>
    <t>149 Cadde 204 Sokak No: 3</t>
  </si>
  <si>
    <t>ALPER ÇAM</t>
  </si>
  <si>
    <t>18.11.1997</t>
  </si>
  <si>
    <t>253 Cadde 298 Sokak No: 7</t>
  </si>
  <si>
    <t>ALPER GÜLER</t>
  </si>
  <si>
    <t>Personel ve Mali İşler Sorumlusu</t>
  </si>
  <si>
    <t>15.11.1983</t>
  </si>
  <si>
    <t>128 Cadde 19 Sokak No: 8</t>
  </si>
  <si>
    <t>ALTUNAY KARA</t>
  </si>
  <si>
    <t>Planlama Uzmanı</t>
  </si>
  <si>
    <t>11.8.1977</t>
  </si>
  <si>
    <t xml:space="preserve">BİLECİK                       </t>
  </si>
  <si>
    <t>27 Cadde 30 Sokak No: 1</t>
  </si>
  <si>
    <t>ANIL BEYAZ</t>
  </si>
  <si>
    <t>15.3.1983</t>
  </si>
  <si>
    <t xml:space="preserve">ADIYAMAN                      </t>
  </si>
  <si>
    <t>273 Cadde 43 Sokak No: 2</t>
  </si>
  <si>
    <t>ARIKAN ÖRNEKFC</t>
  </si>
  <si>
    <t>Proje Satış Sorumlusu</t>
  </si>
  <si>
    <t>27.10.1961</t>
  </si>
  <si>
    <t xml:space="preserve">MARDİN                        </t>
  </si>
  <si>
    <t>268 Cadde 47 Sokak No: 1</t>
  </si>
  <si>
    <t>ARİF AHMET IŞIK</t>
  </si>
  <si>
    <t>Saha Sorumlusu</t>
  </si>
  <si>
    <t>21.5.1961</t>
  </si>
  <si>
    <t>224 Cadde 240 Sokak No: 3</t>
  </si>
  <si>
    <t>ARİF DEMİR</t>
  </si>
  <si>
    <t>Satın Alma İthalat Uzmanı</t>
  </si>
  <si>
    <t>25.4.1970</t>
  </si>
  <si>
    <t xml:space="preserve">RİZE                          </t>
  </si>
  <si>
    <t>76 Cadde 205 Sokak No: 5</t>
  </si>
  <si>
    <t>ASIM YILDIRIM</t>
  </si>
  <si>
    <t>13.8.1997</t>
  </si>
  <si>
    <t xml:space="preserve">BOLU                          </t>
  </si>
  <si>
    <t>188 Cadde 124 Sokak No: 4</t>
  </si>
  <si>
    <t>ASLI ÖRNEK</t>
  </si>
  <si>
    <t>Üretim Müdürü</t>
  </si>
  <si>
    <t>24.4.1989</t>
  </si>
  <si>
    <t>298 Cadde 31 Sokak No: 4</t>
  </si>
  <si>
    <t>ASUMAN ÖRNEK</t>
  </si>
  <si>
    <t>ARAÇ SEVK</t>
  </si>
  <si>
    <t>Satış Destek Uzmanı</t>
  </si>
  <si>
    <t>K</t>
  </si>
  <si>
    <t>3.12.1985</t>
  </si>
  <si>
    <t>126 Cadde 99 Sokak No: 5</t>
  </si>
  <si>
    <t>ATABEY ÖRNEKFC</t>
  </si>
  <si>
    <t>14.10.1994</t>
  </si>
  <si>
    <t xml:space="preserve">UŞAK                          </t>
  </si>
  <si>
    <t>206 Cadde 225 Sokak No: 9</t>
  </si>
  <si>
    <t>ATAKAN VELİOĞLU</t>
  </si>
  <si>
    <t>DOKTORA</t>
  </si>
  <si>
    <t>21.5.1990</t>
  </si>
  <si>
    <t>48 Cadde 292 Sokak No: 6</t>
  </si>
  <si>
    <t>AYNUR DENİZ</t>
  </si>
  <si>
    <t>18.4.1972</t>
  </si>
  <si>
    <t>125 Cadde 124 Sokak No: 2</t>
  </si>
  <si>
    <t>AYŞE BOZTAŞ</t>
  </si>
  <si>
    <t>Servis Depo Elemanı</t>
  </si>
  <si>
    <t>7.1.1968</t>
  </si>
  <si>
    <t xml:space="preserve">KARAMAN                       </t>
  </si>
  <si>
    <t>294 Cadde 113 Sokak No: 1</t>
  </si>
  <si>
    <t>AYŞE DENİZ</t>
  </si>
  <si>
    <t>25.12.1991</t>
  </si>
  <si>
    <t xml:space="preserve">AMASYA                        </t>
  </si>
  <si>
    <t>122 Cadde 152 Sokak No: 6</t>
  </si>
  <si>
    <t>AZRA YILMAZ</t>
  </si>
  <si>
    <t>Servis Depo Uzmanı</t>
  </si>
  <si>
    <t>8.2.1963</t>
  </si>
  <si>
    <t xml:space="preserve">ARDAHAN                       </t>
  </si>
  <si>
    <t>75 Cadde 193 Sokak No: 4</t>
  </si>
  <si>
    <t>16.3.1961</t>
  </si>
  <si>
    <t>143 Cadde 247 Sokak No: 3</t>
  </si>
  <si>
    <t>BELGİN ERDOĞAN</t>
  </si>
  <si>
    <t>Tahsilat Uzmanı</t>
  </si>
  <si>
    <t>30.10.1971</t>
  </si>
  <si>
    <t>216 Cadde 88 Sokak No: 10</t>
  </si>
  <si>
    <t>BURCU AKSOY</t>
  </si>
  <si>
    <t>23.10.1995</t>
  </si>
  <si>
    <t xml:space="preserve">TEKİRDAĞ                      </t>
  </si>
  <si>
    <t>142 Cadde 275 Sokak No: 9</t>
  </si>
  <si>
    <t>CANAN ÖRNEK</t>
  </si>
  <si>
    <t>Teknik Müdür</t>
  </si>
  <si>
    <t>22.12.1986</t>
  </si>
  <si>
    <t>151 Cadde 242 Sokak No: 10</t>
  </si>
  <si>
    <t>CEMAL DENİZ</t>
  </si>
  <si>
    <t>3.2.1989</t>
  </si>
  <si>
    <t xml:space="preserve">AYDIN                         </t>
  </si>
  <si>
    <t>283 Cadde 138 Sokak No: 5</t>
  </si>
  <si>
    <t>CÜNEYT ÖRNEKOĞLU</t>
  </si>
  <si>
    <t>Üretim Formeni</t>
  </si>
  <si>
    <t>14.4.1963</t>
  </si>
  <si>
    <t>168 Cadde 18 Sokak No: 8</t>
  </si>
  <si>
    <t>DENİZ CAN DEMİR</t>
  </si>
  <si>
    <t>16.9.1983</t>
  </si>
  <si>
    <t xml:space="preserve">BURDUR                        </t>
  </si>
  <si>
    <t>156 Cadde 194 Sokak No: 9</t>
  </si>
  <si>
    <t>DUYGU SAYAR</t>
  </si>
  <si>
    <t>21.10.1976</t>
  </si>
  <si>
    <t xml:space="preserve">KIRŞEHİR                      </t>
  </si>
  <si>
    <t>173 Cadde 126 Sokak No: 7</t>
  </si>
  <si>
    <t>ELİF İNCİ</t>
  </si>
  <si>
    <t>22.2.1998</t>
  </si>
  <si>
    <t xml:space="preserve">HAKKARİ                       </t>
  </si>
  <si>
    <t>297 Cadde 292 Sokak No: 10</t>
  </si>
  <si>
    <t>EMİN KOŞUCU</t>
  </si>
  <si>
    <t>Üretim Sorumlusu</t>
  </si>
  <si>
    <t>26.1.1980</t>
  </si>
  <si>
    <t xml:space="preserve">DÜZCE                         </t>
  </si>
  <si>
    <t>265 Cadde 200 Sokak No: 6</t>
  </si>
  <si>
    <t>ERZE YILMAZ</t>
  </si>
  <si>
    <t>11.10.2000</t>
  </si>
  <si>
    <t>42 Cadde 180 Sokak No: 8</t>
  </si>
  <si>
    <t>EZGİ CAN ÖRNEK OĞLU</t>
  </si>
  <si>
    <t>Yönetim Temsilcisi</t>
  </si>
  <si>
    <t>19.3.1994</t>
  </si>
  <si>
    <t xml:space="preserve">ANKARA                        </t>
  </si>
  <si>
    <t>164 Cadde 267 Sokak No: 7</t>
  </si>
  <si>
    <t>FATİH ÜNAL</t>
  </si>
  <si>
    <t>14.5.1967</t>
  </si>
  <si>
    <t>255 Cadde 73 Sokak No: 3</t>
  </si>
  <si>
    <t>FATMA ÖRNEK</t>
  </si>
  <si>
    <t>7.3.1979</t>
  </si>
  <si>
    <t xml:space="preserve">İSTANBUL                      </t>
  </si>
  <si>
    <t>8 Cadde 189 Sokak No: 3</t>
  </si>
  <si>
    <t>FATOŞ ÖRNEK</t>
  </si>
  <si>
    <t>8.10.1978</t>
  </si>
  <si>
    <t xml:space="preserve">SİNOP                         </t>
  </si>
  <si>
    <t>290 Cadde 228 Sokak No: 8</t>
  </si>
  <si>
    <t>Üretim Elemanı</t>
  </si>
  <si>
    <t>4.5.1993</t>
  </si>
  <si>
    <t xml:space="preserve">ÇANAKKALE                     </t>
  </si>
  <si>
    <t>65 Cadde 199 Sokak No: 8</t>
  </si>
  <si>
    <t>FİGEN ÖRNEK</t>
  </si>
  <si>
    <t>7.10.1986</t>
  </si>
  <si>
    <t>16 Cadde 182 Sokak No: 6</t>
  </si>
  <si>
    <t>FİKRET YILMAZ</t>
  </si>
  <si>
    <t>12.3.1988</t>
  </si>
  <si>
    <t xml:space="preserve">ADANA                         </t>
  </si>
  <si>
    <t>293 Cadde 297 Sokak No: 7</t>
  </si>
  <si>
    <t>FUNDA ÖRNEKFC</t>
  </si>
  <si>
    <t>28.9.1976</t>
  </si>
  <si>
    <t xml:space="preserve">BARTIN                        </t>
  </si>
  <si>
    <t>292 Cadde 118 Sokak No: 7</t>
  </si>
  <si>
    <t>FURKAN ÖRNEK</t>
  </si>
  <si>
    <t>3.9.1978</t>
  </si>
  <si>
    <t>240 Cadde 165 Sokak No: 6</t>
  </si>
  <si>
    <t>GAMZE İPEK ÖRNEK</t>
  </si>
  <si>
    <t>14.8.1987</t>
  </si>
  <si>
    <t xml:space="preserve">ORDU                          </t>
  </si>
  <si>
    <t>22 Cadde 7 Sokak No: 8</t>
  </si>
  <si>
    <t>GAYE BEKİR</t>
  </si>
  <si>
    <t>16.4.1969</t>
  </si>
  <si>
    <t>268 Cadde 111 Sokak No: 6</t>
  </si>
  <si>
    <t>GÜLTEKİN ÖRNEK</t>
  </si>
  <si>
    <t>6.10.2000</t>
  </si>
  <si>
    <t xml:space="preserve">MERSİN(İÇEL)                  </t>
  </si>
  <si>
    <t>205 Cadde 239 Sokak No: 3</t>
  </si>
  <si>
    <t>GÜNER ÇALIŞKAN</t>
  </si>
  <si>
    <t>4.6.1992</t>
  </si>
  <si>
    <t xml:space="preserve">ZONGULDAK                     </t>
  </si>
  <si>
    <t>17 Cadde 42 Sokak No: 2</t>
  </si>
  <si>
    <t>HAKAN ERTUĞRUL</t>
  </si>
  <si>
    <t>10.11.1973</t>
  </si>
  <si>
    <t>173 Cadde 78 Sokak No: 5</t>
  </si>
  <si>
    <t>HALİL DENER</t>
  </si>
  <si>
    <t>Eleman</t>
  </si>
  <si>
    <t>20.5.1974</t>
  </si>
  <si>
    <t>222 Cadde 162 Sokak No: 6</t>
  </si>
  <si>
    <t>HALİL ÜNLÜ</t>
  </si>
  <si>
    <t>21.3.1978</t>
  </si>
  <si>
    <t xml:space="preserve">KAYSERİ                       </t>
  </si>
  <si>
    <t>203 Cadde 256 Sokak No: 9</t>
  </si>
  <si>
    <t>HASAN ABİ</t>
  </si>
  <si>
    <t>6.10.1961</t>
  </si>
  <si>
    <t>66 Cadde 280 Sokak No: 3</t>
  </si>
  <si>
    <t>HATİCE ÖRNEKFC</t>
  </si>
  <si>
    <t>27.3.1965</t>
  </si>
  <si>
    <t>94 Cadde 126 Sokak No: 7</t>
  </si>
  <si>
    <t>HAYATİ YILMAZ</t>
  </si>
  <si>
    <t>19.2.1974</t>
  </si>
  <si>
    <t>168 Cadde 84 Sokak No: 3</t>
  </si>
  <si>
    <t>HAYDAR ABİ</t>
  </si>
  <si>
    <t>8.6.1988</t>
  </si>
  <si>
    <t>163 Cadde 48 Sokak No: 9</t>
  </si>
  <si>
    <t>14.9.1979</t>
  </si>
  <si>
    <t>142 Cadde 231 Sokak No: 10</t>
  </si>
  <si>
    <t>HAYRETTİN BEK</t>
  </si>
  <si>
    <t>30.2.1966</t>
  </si>
  <si>
    <t xml:space="preserve">BATMAN                        </t>
  </si>
  <si>
    <t>286 Cadde 93 Sokak No: 9</t>
  </si>
  <si>
    <t>HAYRİYE ERDOĞAN</t>
  </si>
  <si>
    <t>27.12.1980</t>
  </si>
  <si>
    <t xml:space="preserve">OSMANİYE                      </t>
  </si>
  <si>
    <t>267 Cadde 114 Sokak No: 3</t>
  </si>
  <si>
    <t>HÜSEYİN ADIGÜZEL</t>
  </si>
  <si>
    <t>9.10.1991</t>
  </si>
  <si>
    <t xml:space="preserve">TOKAT                         </t>
  </si>
  <si>
    <t>124 Cadde 275 Sokak No: 10</t>
  </si>
  <si>
    <t>KUDRET DÖNMEZ</t>
  </si>
  <si>
    <t>5.8.1962</t>
  </si>
  <si>
    <t>220 Cadde 260 Sokak No: 10</t>
  </si>
  <si>
    <t>MEDİHA ÖRNEK</t>
  </si>
  <si>
    <t>24.8.1966</t>
  </si>
  <si>
    <t>115 Cadde 75 Sokak No: 9</t>
  </si>
  <si>
    <t>MEHMET AĞA</t>
  </si>
  <si>
    <t>29.3.1995</t>
  </si>
  <si>
    <t xml:space="preserve">KONYA                         </t>
  </si>
  <si>
    <t>152 Cadde 255 Sokak No: 8</t>
  </si>
  <si>
    <t>MEHMET AKDENİZ</t>
  </si>
  <si>
    <t>30.1.1974</t>
  </si>
  <si>
    <t xml:space="preserve">IĞDIR                         </t>
  </si>
  <si>
    <t>135 Cadde 234 Sokak No: 9</t>
  </si>
  <si>
    <t>MEHMET ALA</t>
  </si>
  <si>
    <t>Proje  Sorumlusu</t>
  </si>
  <si>
    <t>26.12.1973</t>
  </si>
  <si>
    <t>216 Cadde 10 Sokak No: 5</t>
  </si>
  <si>
    <t>MEHMET ALİ ABİLER</t>
  </si>
  <si>
    <t>5.11.1971</t>
  </si>
  <si>
    <t>130 Cadde 36 Sokak No: 8</t>
  </si>
  <si>
    <t>MEHMET ALTUN</t>
  </si>
  <si>
    <t>2.5.1967</t>
  </si>
  <si>
    <t>137 Cadde 83 Sokak No: 10</t>
  </si>
  <si>
    <t>MEHMET AYŞE</t>
  </si>
  <si>
    <t>9.8.1997</t>
  </si>
  <si>
    <t>227 Cadde 172 Sokak No: 9</t>
  </si>
  <si>
    <t>MEHMET ERDOĞAN</t>
  </si>
  <si>
    <t>8.10.1986</t>
  </si>
  <si>
    <t>118 Cadde 124 Sokak No: 10</t>
  </si>
  <si>
    <t>MEHMET KARADENİZ</t>
  </si>
  <si>
    <t>19.6.1962</t>
  </si>
  <si>
    <t>277 Cadde 211 Sokak No: 10</t>
  </si>
  <si>
    <t>MEHMET KOŞAN</t>
  </si>
  <si>
    <t xml:space="preserve"> Müdür</t>
  </si>
  <si>
    <t>1.1.1981</t>
  </si>
  <si>
    <t>6 Cadde 291 Sokak No: 8</t>
  </si>
  <si>
    <t>10.1.1964</t>
  </si>
  <si>
    <t>204 Cadde 245 Sokak No: 1</t>
  </si>
  <si>
    <t>MEHMET NURİ</t>
  </si>
  <si>
    <t>18.8.1979</t>
  </si>
  <si>
    <t>235 Cadde 173 Sokak No: 4</t>
  </si>
  <si>
    <t>MEHMET VELİLER</t>
  </si>
  <si>
    <t>9.5.1966</t>
  </si>
  <si>
    <t>207 Cadde 2 Sokak No: 8</t>
  </si>
  <si>
    <t>MERVE ASLI YAZICIOĞLU</t>
  </si>
  <si>
    <t>11.4.1979</t>
  </si>
  <si>
    <t>67 Cadde 198 Sokak No: 6</t>
  </si>
  <si>
    <t>MESUDE YAĞCI</t>
  </si>
  <si>
    <t>13.2.1960</t>
  </si>
  <si>
    <t xml:space="preserve">BİNGÖL                        </t>
  </si>
  <si>
    <t>202 Cadde 176 Sokak No: 2</t>
  </si>
  <si>
    <t>MURAT ALKIN EREN</t>
  </si>
  <si>
    <t>17.8.1971</t>
  </si>
  <si>
    <t>29 Cadde 68 Sokak No: 1</t>
  </si>
  <si>
    <t>MURAT AVCI</t>
  </si>
  <si>
    <t>24.10.1980</t>
  </si>
  <si>
    <t>265 Cadde 223 Sokak No: 10</t>
  </si>
  <si>
    <t>MURAT KILIÇ</t>
  </si>
  <si>
    <t>7.4.1985</t>
  </si>
  <si>
    <t>86 Cadde 293 Sokak No: 2</t>
  </si>
  <si>
    <t>MURAT YILMAZ</t>
  </si>
  <si>
    <t>24.3.1974</t>
  </si>
  <si>
    <t>15 Cadde 99 Sokak No: 3</t>
  </si>
  <si>
    <t>NURİ ÖRNEK</t>
  </si>
  <si>
    <t>12.6.1971</t>
  </si>
  <si>
    <t xml:space="preserve">GİRESUN                       </t>
  </si>
  <si>
    <t>288 Cadde 25 Sokak No: 3</t>
  </si>
  <si>
    <t>SALİH KANGAL</t>
  </si>
  <si>
    <t>3.8.1992</t>
  </si>
  <si>
    <t>32 Cadde 201 Sokak No: 8</t>
  </si>
  <si>
    <t>SALİH ÖRNEK</t>
  </si>
  <si>
    <t>4.7.1990</t>
  </si>
  <si>
    <t xml:space="preserve">KASTAMONU                     </t>
  </si>
  <si>
    <t>247 Cadde 35 Sokak No: 1</t>
  </si>
  <si>
    <t>SEVGİ CAN ENDER</t>
  </si>
  <si>
    <t>30.1.1958</t>
  </si>
  <si>
    <t>239 Cadde 123 Sokak No: 2</t>
  </si>
  <si>
    <t>SEVGİ ÖRNEK</t>
  </si>
  <si>
    <t>7.9.1980</t>
  </si>
  <si>
    <t>197 Cadde 220 Sokak No: 8</t>
  </si>
  <si>
    <t>SİMGE ÖRNEK</t>
  </si>
  <si>
    <t>24.5.1997</t>
  </si>
  <si>
    <t>162 Cadde 106 Sokak No: 8</t>
  </si>
  <si>
    <t>Proje Sorumlusu</t>
  </si>
  <si>
    <t>17.1.1978</t>
  </si>
  <si>
    <t>186 Cadde 299 Sokak No: 1</t>
  </si>
  <si>
    <t>VELİ AĞAOĞLU</t>
  </si>
  <si>
    <t>10.2.1984</t>
  </si>
  <si>
    <t xml:space="preserve">ERZURUM                       </t>
  </si>
  <si>
    <t>177 Cadde 88 Sokak No: 2</t>
  </si>
  <si>
    <t>VELİ TOSUN</t>
  </si>
  <si>
    <t>Yazılım Uzmanı</t>
  </si>
  <si>
    <t>23.1.1971</t>
  </si>
  <si>
    <t>94 Cadde 145 Sokak No: 9</t>
  </si>
  <si>
    <t>VEYSEL ERDEM ALİOĞLU</t>
  </si>
  <si>
    <t>11.1.1991</t>
  </si>
  <si>
    <t>68 Cadde 249 Sokak No: 2</t>
  </si>
  <si>
    <t>13.2.1985</t>
  </si>
  <si>
    <t xml:space="preserve">SAKARYA                       </t>
  </si>
  <si>
    <t xml:space="preserve"> Cadde  Sokak No: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</si>
</sst>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4" borderId="0" xfId="0" applyFill="1"/>
    <xf numFmtId="0" fontId="0" fillId="0" borderId="7" xfId="0" applyBorder="1"/>
    <xf numFmtId="0" fontId="0" fillId="4" borderId="7" xfId="0" applyFill="1" applyBorder="1"/>
    <xf numFmtId="0" fontId="0" fillId="5" borderId="7" xfId="0" applyFill="1" applyBorder="1"/>
    <xf numFmtId="4" fontId="0" fillId="0" borderId="7" xfId="0" applyNumberFormat="1" applyBorder="1"/>
    <xf numFmtId="9" fontId="0" fillId="0" borderId="7" xfId="0" applyNumberFormat="1" applyBorder="1"/>
    <xf numFmtId="0" fontId="0" fillId="5" borderId="0" xfId="0" applyFill="1"/>
    <xf numFmtId="14" fontId="0" fillId="0" borderId="0" xfId="0" applyNumberFormat="1"/>
    <xf numFmtId="14" fontId="0" fillId="5" borderId="0" xfId="0" applyNumberFormat="1" applyFill="1"/>
    <xf numFmtId="14" fontId="0" fillId="4" borderId="0" xfId="0" applyNumberFormat="1" applyFill="1"/>
    <xf numFmtId="4" fontId="0" fillId="4" borderId="0" xfId="0" applyNumberFormat="1" applyFill="1"/>
    <xf numFmtId="9" fontId="0" fillId="6" borderId="7" xfId="0" applyNumberFormat="1" applyFill="1" applyBorder="1"/>
    <xf numFmtId="4" fontId="0" fillId="6" borderId="7" xfId="0" applyNumberFormat="1" applyFill="1" applyBorder="1"/>
    <xf numFmtId="0" fontId="0" fillId="7" borderId="0" xfId="0" applyFill="1"/>
    <xf numFmtId="0" fontId="0" fillId="8" borderId="0" xfId="0" applyFill="1"/>
    <xf numFmtId="0" fontId="0" fillId="8" borderId="7" xfId="0" applyFill="1" applyBorder="1"/>
    <xf numFmtId="0" fontId="0" fillId="9" borderId="7" xfId="0" applyFill="1" applyBorder="1"/>
    <xf numFmtId="9" fontId="0" fillId="9" borderId="7" xfId="0" applyNumberFormat="1" applyFill="1" applyBorder="1"/>
    <xf numFmtId="0" fontId="0" fillId="0" borderId="0" xfId="0" applyBorder="1"/>
    <xf numFmtId="0" fontId="0" fillId="10" borderId="7" xfId="0" applyFill="1" applyBorder="1"/>
    <xf numFmtId="9" fontId="0" fillId="10" borderId="7" xfId="0" applyNumberForma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</xdr:row>
      <xdr:rowOff>142875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647C140E-45B3-49EE-BA26-0EA45C63CB1E}"/>
            </a:ext>
          </a:extLst>
        </xdr:cNvPr>
        <xdr:cNvSpPr txBox="1"/>
      </xdr:nvSpPr>
      <xdr:spPr>
        <a:xfrm>
          <a:off x="7019925" y="52387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sütununda yer alan ürün kodlarına karşılık gelen ürün adlarını ve fiyatlarını ÜRÜNLER tablosundan (sağ tarafta ve diğer bir sayfada) bulmak.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UYGULAMA 1 sayfasına geçin. 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A sütundaki ürünlerin adlarını B sütununa yazmak (bulmak) üzere bir düşeyara yapın ve ÜRÜNLER tablosundan ürün adlarını getirin.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Formülü koyacağınız yere (B3 hücresi) tıklayın ve Formül çubuğundaki fx aracı ile fonksiyon sihirbazını çalıştırın.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DÜŞEYARA (Excel’iniz İngilizce ise VLOOKUP) fonksiyonunu bulun ve Tamam (OK) düğmesini tıklayın.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5) Fonksiyonun gerekli alanlarını seçerek ya da yazarak doldurun ya da B3 hücresine şu formülü (kullandığınız Excel sürümüne göre Türkçe ya da İngilizce) yazın: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=DÜŞEYARA(A3;ÜRÜNLER!A:B;2;0)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VLOOKUP (A3;ÜRÜNLER!A:B;2;0)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Aranan_değer kısmına A3 hücresini yazın (Ürün kodu).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Tablo_dizisi kısmına verilerin durduğu alanı ÜRÜNLER sayfasından A sütunundan başlayarak sağa doğru istenilen verinin bulunduğu sütuna kadar (B sütunu) seçilir.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Sütun_indis sayısı olarak 2 değerini girin. Nedeni ise A sütununda aranacak ve B sütunundan (ÜRÜN ADI) karşılığı gelecek.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Aralık_bak kısmına ise 0 yazın.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Böylece aranan değerlerin tam karşılığı bulunur.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6) Formülünüzü aşağıya doğru çekerek bütün sütuna uygulayın. 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4</xdr:row>
      <xdr:rowOff>28575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E40EA599-1464-4592-8396-E5D870B39EC3}"/>
            </a:ext>
          </a:extLst>
        </xdr:cNvPr>
        <xdr:cNvSpPr txBox="1"/>
      </xdr:nvSpPr>
      <xdr:spPr>
        <a:xfrm>
          <a:off x="8448675" y="79057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Araçların ÖTV oranlarını yukarıda sağdaki tablodan alarak hesaplayın.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D10 hücresini seçin ve aşağıdaki fonksiyonu (kullandığınız Excel sürümüne göre Türkçe ya da İngilizce) yazın: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=DÜŞEYARA(B10;$G$3:$I$5;2;0)*C10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=VLOOKUP(B10;$G$3:$I$5;2;0)*C10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Fonksiyonu bir değer bulamayacaktır çünkü aranılan veri tabloda sağa doğru (yatay olarak) yer almaktadır. Bu durumda YATAYARA (HLOOKUP) fonksiyonu kullanılmalıdır.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D10 hücresini seçin ve aşağıdaki fonksiyonu yazın.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=YATAYARA(B10;$G$3:$I$5;2;0)*C10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=HLOOKUP(B10;$G$3:$I$5;2;0)*C10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Fonksiyonu tüm satırlara uygulayın.</a:t>
          </a:r>
        </a:p>
        <a:p>
          <a:pPr algn="l"/>
          <a:endParaRPr lang="tr-TR" sz="14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10</xdr:row>
      <xdr:rowOff>66675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2A1CA572-CC33-40BF-AA50-58A104509806}"/>
            </a:ext>
          </a:extLst>
        </xdr:cNvPr>
        <xdr:cNvSpPr txBox="1"/>
      </xdr:nvSpPr>
      <xdr:spPr>
        <a:xfrm>
          <a:off x="5572125" y="197167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 sütununda yer alan illere ve C sütunundaki araç türlerine göre taşıma ücretlerini bulun.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D3 hücresini seçin ve aşağıdaki fonksiyonu yazın, ardından eklemeleri yapın. Bu işlemler için tümünü yazmak yerine Fx fonksiyon sihirbazını kullanmak daha uygun olabilir. 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=DÜŞEYARA(B3;$H$3:$I$10;2;0)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=VLOOKUP(B3;$H$3:$I$10;2;0)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Sütun indis değeri 2 ile belirtilen ikinci sütunun yerine 1 ile 3 arasında farklı sütunları seçmemizi sağlayacak KAÇINCI (MATCH) fonksiyonu ile birlikte yazalım.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=DÜŞEYARA(B3;$H$3:$K$10;KAÇINCI(C3;$H$2:$K$2;0);0)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=VLOOKUP(B3;$H$3:$K$10;MATCH(C3;$H$2:$K$2;0);0)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Fonksiyonu tüm satırlara uygulayın.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</xdr:row>
      <xdr:rowOff>0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EA91D8BA-6752-42BF-8F6A-4C0F31E83E6A}"/>
            </a:ext>
          </a:extLst>
        </xdr:cNvPr>
        <xdr:cNvSpPr txBox="1"/>
      </xdr:nvSpPr>
      <xdr:spPr>
        <a:xfrm>
          <a:off x="7686675" y="571500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İlgili kişilerin bölümü, görevi gibi bilgilerini sütun başlıklarına göre PERSONEL sayfasından bulup getirilmesi: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B2 hücresine (kullandığınız Excel’in sürümüne göre) şu formülü yazın: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Tam fonksiyon: 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=DÜŞEYARA($A2;PERSONEL!$B:$O;KAÇINCI(B$1;PERSONEL!$B$1:$O$1;0);0)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=VLOOKUP($A2;PERSONEL!$B:$O;MATCH(B$1;PERSONEL!$B$1:$O$1;0);0)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Fonksiyonu bütün satırlara ve sütunlara uygulayın.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</xdr:row>
      <xdr:rowOff>142875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3EC627AB-C42D-4A40-B71D-8B7479B2A428}"/>
            </a:ext>
          </a:extLst>
        </xdr:cNvPr>
        <xdr:cNvSpPr txBox="1"/>
      </xdr:nvSpPr>
      <xdr:spPr>
        <a:xfrm>
          <a:off x="7419975" y="52387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sütununda, B sütununda yer alan ürün adlarına karşılık gelen ürün kodlarını bulmak için: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A3 hücresine (kullandığınız Excel’in sürümüne göre) şu formülü yazın: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=İNDİS(ÜRÜNLER!A2:A64;KAÇINCI(B3;ÜRÜNLER!B2:B64;1))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=INDEX(ÜRÜNLER!A2:A64;MATCH(B3;ÜRÜNLER!B2:B64;1))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Fonksiyonu tüm satırlara uygulayın.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D48C9C79-5316-4C97-BA77-41781E7F0A1D}"/>
            </a:ext>
          </a:extLst>
        </xdr:cNvPr>
        <xdr:cNvSpPr txBox="1"/>
      </xdr:nvSpPr>
      <xdr:spPr>
        <a:xfrm>
          <a:off x="7734300" y="381000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Araçların ÖTV oranlarını yukarıdaki tablodan alarak hesaplayın.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D10 hücresini seçin ve aşağıdaki formülü (kullandığınız Excel sürümüne göre Türkçe ya da İngilizce) yazın:</a:t>
          </a:r>
        </a:p>
        <a:p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=DÜŞEYARA(B10;$B$3:$C$5;2;0)*C10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=VLOOKUP(B10;$B$3:$C$5;2;0)*C10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Fonksiyonu tüm satırlara uygulayın.</a:t>
          </a:r>
        </a:p>
        <a:p>
          <a:pPr algn="l"/>
          <a:endParaRPr lang="tr-TR" sz="14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13</xdr:row>
      <xdr:rowOff>0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8297C3DB-2741-48C0-8E9B-4E8A5686D14A}"/>
            </a:ext>
          </a:extLst>
        </xdr:cNvPr>
        <xdr:cNvSpPr txBox="1"/>
      </xdr:nvSpPr>
      <xdr:spPr>
        <a:xfrm>
          <a:off x="8058150" y="2476500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Uçakların uçtukları süre için gerekli olacak yakıt miktarlarını hesaplayın.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E3 hücresini seçin ve şu formülü (kullandığınız Excel sürümüne göre Türkçe ya da İngilizce) yazın: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=DÜŞEYARA(B3;$I$2:$J$11;2;0)*D3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VLOOKUP (B3;$I$2:$J$11;2;0)*D3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Fonksiyonu tüm satırlara uygulayın.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/>
          <a:endParaRPr lang="tr-TR" sz="14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10</xdr:row>
      <xdr:rowOff>0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46224C20-170C-4377-B0A5-54517635D4E8}"/>
            </a:ext>
          </a:extLst>
        </xdr:cNvPr>
        <xdr:cNvSpPr txBox="1"/>
      </xdr:nvSpPr>
      <xdr:spPr>
        <a:xfrm>
          <a:off x="6372225" y="1905000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 sütununda yer alan gelir değerlerinin sağ taraftaki dilimlere uygun olarak karşılık gelen vergi oranlarını bulun.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B sütununda listelenen tutarlara ilişkin faiz oranını sağ taraftaki tablodan bulup getirecek bir düşeyarama işlemini yapın.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Formülü koyacağınız yere (C3 hücresi) tıklayın ve Formül çubuğundaki </a:t>
          </a:r>
          <a:r>
            <a:rPr lang="tr-TR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fx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aracı ile fonksiyon sihirbazını çalıştırın.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DÜŞEYARA (Excel’iniz İngilizce ise VLOOKUP) fonksiyonunu bulun ve Tamam (OK) düğmesini tıklayın.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Fonksiyonun gerekli alanlarını seçerek ya da yazarak doldurun. </a:t>
          </a:r>
        </a:p>
        <a:p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=DÜŞEYARA(B3;$H$3:$J$8;3;1)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=VLOOKUP(B3;$H$3:$J$8;3;1)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“Aranan_değer” kısmına B4 hücresindeki para değerini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“Tablo_dizisine” $H$3:$J$8 alanını seçelim ve “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 tuşuna basarak sabit adres haline çevirelim.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“Sütun_indis_sayısı” kısmına veri alanının başında sağına doğru olan 3. Sütunu (VERGİ ORANI) belirtmek için 3 değerini verelim.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“Aralık_bak” kısmına 1 değerini verelim. Bu yakın eşleşmeyi sağlayarak J sütunundaki verilerin arasında olanların bulunarak karşılığının getirilmesini sağlayacak. 0 vermiş olsaydık fonksiyon tam eşleşme yapacak ve herhangi bir sonuç üretemeyecektir.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5)  Formülünüzü aşağıya doğru çekerek bütün sütuna uygulayın. </a:t>
          </a:r>
        </a:p>
        <a:p>
          <a:pPr algn="l"/>
          <a:endParaRPr lang="tr-TR" sz="14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</xdr:row>
      <xdr:rowOff>142875</xdr:rowOff>
    </xdr:from>
    <xdr:ext cx="4314825" cy="646747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31A082B6-DE16-43D3-B60B-9195D1774501}"/>
            </a:ext>
          </a:extLst>
        </xdr:cNvPr>
        <xdr:cNvSpPr txBox="1"/>
      </xdr:nvSpPr>
      <xdr:spPr>
        <a:xfrm>
          <a:off x="7419975" y="523875"/>
          <a:ext cx="4314825" cy="64674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sütununda yer alan ürün kodlarına karşılık gelen ürün adlarını ve fiyatlarını ÜRÜNLER sayfasından bulmak.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Uygulama 5 sayfasına geçin. 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A sütundaki ürünlerin adlarını B sütununa yazmak (bulmak) üzere bir düşeyara yapın ve Ürünler sayfasından ürün adlarını getirin.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Formülü koyacağınız yere (B3 hücresi) tıklayın ve Formül çubuğundaki fx aracı ile fonksiyon sihirbazını çalıştırın.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DÜŞEYARA (Excel’iniz İngilizce ise VLOOKUP) fonksiyonunu bulun ve Tamam (OK) düğmesini tıklayın.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5) Fonksiyonun gerekli alanlarını seçerek ya da yazarak doldurun.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B3 hücresine formülü (kullandığınız Excel sürümüne göre Türkçe ya da İngilizce) yazın: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=EĞERHATA(DÜŞEYARA(A3;ÜRÜNLER!A:B;2;0);" *** hatalı ürün")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=IFERROR(VLOOKUP(A3;ÜRÜNLER!A:B;2;0);" *** hatalı ürün")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Aranan_değer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kısmına A3 hücresini yazın (Ürün kodu).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Tablo_dizisi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kısmına verilerin durduğu alanı ÜRÜNLER sayfasından A sütunundan başlayarak sağa doğru istenilen verinin bulunduğu sütuna kadar seçilir.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Sütun_indis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sayısı olarak 2 değerini girin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(Daha sonra Fiyatı bulmak için 6 değerini girin)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Aralık_bak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kısmına ise 0 ya da YANLIŞ değerini girmek gerekir. İngilizce sürümde ise yine 0 ya da FALSE yazılır.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Bunun nedeni ise “yakın eşleşme yapıyım mı?” sorusuna HAYIR demektir. Böylece aranan değerlerin tam karşılığı bulunur.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6) Formülünüzü aşağıya doğru çekerek bütün sütuna uygulayın. 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4314825" cy="646747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883BB563-A80E-4C7F-A9E3-BAC1C7C5747A}"/>
            </a:ext>
          </a:extLst>
        </xdr:cNvPr>
        <xdr:cNvSpPr txBox="1"/>
      </xdr:nvSpPr>
      <xdr:spPr>
        <a:xfrm>
          <a:off x="5457825" y="381000"/>
          <a:ext cx="4314825" cy="64674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Uygulama 6 sayfasında A sütununda yer alan ürün kodlarını KODLAR sayfasında A sütununda yer alan ürün kodlarıyla karşılaştırın. </a:t>
          </a:r>
        </a:p>
        <a:p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B2 hücresini seçin ve aşağıdaki formülü (kullandığınız Excel sürümüne göre Türkçe ya da İngilizce) yazın: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=DÜŞEYARA(A2;KODLAR!A:A;1;0)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=VLOOKUP(A2;KODLAR!A:A;1;0)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Fonksiyonu aşağıya doğru kopyalayın.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Bulunmayanlar #YOK (#N/A) olarak yazılacaktır.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1695450</xdr:colOff>
      <xdr:row>1</xdr:row>
      <xdr:rowOff>76200</xdr:rowOff>
    </xdr:from>
    <xdr:ext cx="4314825" cy="646747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237DA4F-8773-4FF2-8B23-CCAFAFF4F03A}"/>
            </a:ext>
          </a:extLst>
        </xdr:cNvPr>
        <xdr:cNvSpPr txBox="1"/>
      </xdr:nvSpPr>
      <xdr:spPr>
        <a:xfrm>
          <a:off x="8905875" y="266700"/>
          <a:ext cx="4314825" cy="64674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Aynı olan ürünlerin fiyatlarının bulunmasında 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ürün adı ve marka alanlarını birlikte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kullanmak.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Ürün adını bulmak: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C2 hücresini seçin ve aşağıdaki formülü (kullandığınız Excel sürümüne göre Türkçe ya da İngilizce) yazın: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=DÜŞEYARA(A2;$B$9:$F$26;5;0)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=VLOOKUP(A2;$B$9:$F$26;5;0)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Yaptığımız bu işlem ilk ürünün fiyatını bulur (istenilen bu değil).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Birleştirme ve formüle çevirme işlemi: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Hem aranacak alanın hem de arama alanının birleştirilerek oluşturulması gerekir.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H9 Hücresine gidin ve aşağıdaki formülü yazın: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=B9&amp;C9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Formülü aşağıya doğru uygulayarak birleşik sütunu oluşturun.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Aynı işlemi şu şekilde de yapabiliriz: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=BİRLEŞTİR(B9;C9)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=CONCATENATE(B9;C9)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I9 hücresine de aşağıdaki formülü yazın ve fiyatları alın: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=F9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Formülü aşağıya doğru uygulayarak fiyat sütunu oluşturun.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Birleşik alan üzerinden DÜŞEYARA (VLOOKUP):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Ardından C2 hücresine de şu formülü yazın: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=DÜŞEYARA(BİRLEŞTİR(A2;B2);H:I;2;0)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=VLOOKUP(CONCATENATE(A2;B2);H:I;2;0)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Fonksiyonu diğer satırlara da uygulayın.</a:t>
          </a: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</xdr:row>
      <xdr:rowOff>142875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A0C7BFF-6D91-4D6A-A980-B97F78691392}"/>
            </a:ext>
          </a:extLst>
        </xdr:cNvPr>
        <xdr:cNvSpPr txBox="1"/>
      </xdr:nvSpPr>
      <xdr:spPr>
        <a:xfrm>
          <a:off x="7419975" y="52387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sütununda yer alan ürün kodlarına karşılık gelen ürün adlarını ve fiyatlarını ÜRÜNLER sayfasındaki ürünler tablosundan bulmak.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B3 hücresine şu formülü (kullandığınız Excel sürümüne göre Türkçe ya da İngilizce) yazın: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=DÜŞEYARA(A3;ÜRÜNLER!A:B;2;0)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=VLOOKUP(A3;ÜRÜNLER!A:B;2;0)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 fonksiyon önünde ve arkasında boşluk olan verileri de eşleştirmedi ve #YOK (#N/A) verdi.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Bu işlem için KIRP (TRIM) fonksiyonun aranacak değerin önünde ve sonundaki gereksiz boşlukları atması için kullanacağız.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=DÜŞEYARA(KIRP(A3);ÜRÜNLER!A:B;2;0)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=VLOOKUP(TRIM(A3);ÜRÜNLER!A:B;2;0)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Fonksiyonu tüm satırlara uygulayın.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</xdr:row>
      <xdr:rowOff>142875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7813080D-F80F-496F-85BD-5BC41473A10D}"/>
            </a:ext>
          </a:extLst>
        </xdr:cNvPr>
        <xdr:cNvSpPr txBox="1"/>
      </xdr:nvSpPr>
      <xdr:spPr>
        <a:xfrm>
          <a:off x="7419975" y="52387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sütununda yer alan ürün kodlarına karşılık gelen ürün adlarını ve fiyatlarını ÜRÜNLER tablosundan (sağ tarafta ve diğer bir sayfada) bulmak.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UYGULAMA 9 sayfasına geçin. 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A sütundaki ürünlerin adlarını B sütununa yazmak (bulmak) üzere bir arama yapın ve ÜRÜNLER tablosundan ürün adlarını getirin.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Formülü koyacağınız yere (B3 hücresi) tıklayın ve Formül çubuğundaki fx aracı ile fonksiyon sihirbazını çalıştırın.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ÇAPRAZARA (Excel’iniz İngilizce ise XLOOKUP) fonksiyonunu bulun ve Tamam (OK) düğmesini tıklayın.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5) Fonksiyonun gerekli alanlarını seçerek ya da yazarak doldurun ya da B3 hücresine şu formülü (kullandığınız Excel sürümüne göre Türkçe ya da İngilizce) yazın: </a:t>
          </a:r>
        </a:p>
        <a:p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=ÇAPRAZARA(A3;ÜRÜNLER!A:A;ÜRÜNLER!B:B)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=XLOOKUP(A3;ÜRÜNLER!A:A;ÜRÜNLER!B:B)</a:t>
          </a:r>
        </a:p>
        <a:p>
          <a:endParaRPr lang="tr-TR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6) Formülünüzü aşağıya doğru çekerek bütün sütuna uygulayın.  </a:t>
          </a: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400" b="1" baseline="0">
            <a:solidFill>
              <a:sysClr val="windowText" lastClr="00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5730-000B-4EE6-B53E-760A052AF40A}">
  <sheetPr>
    <tabColor rgb="FF00B050"/>
  </sheetPr>
  <dimension ref="A1:E21"/>
  <sheetViews>
    <sheetView tabSelected="1" workbookViewId="0">
      <selection activeCell="B3" sqref="B3"/>
    </sheetView>
  </sheetViews>
  <sheetFormatPr defaultRowHeight="15" x14ac:dyDescent="0.25"/>
  <cols>
    <col min="1" max="1" width="25.140625" customWidth="1"/>
    <col min="2" max="2" width="27.140625" customWidth="1"/>
    <col min="3" max="3" width="9.28515625" customWidth="1"/>
    <col min="4" max="4" width="13.42578125" customWidth="1"/>
    <col min="5" max="5" width="17.7109375" customWidth="1"/>
  </cols>
  <sheetData>
    <row r="1" spans="1:5" x14ac:dyDescent="0.25">
      <c r="A1" t="s">
        <v>1</v>
      </c>
    </row>
    <row r="2" spans="1:5" x14ac:dyDescent="0.25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</row>
    <row r="3" spans="1:5" x14ac:dyDescent="0.25">
      <c r="A3" t="s">
        <v>34</v>
      </c>
      <c r="E3">
        <f>C3*D3</f>
        <v>0</v>
      </c>
    </row>
    <row r="4" spans="1:5" x14ac:dyDescent="0.25">
      <c r="A4" t="s">
        <v>44</v>
      </c>
      <c r="E4">
        <f t="shared" ref="E4:E21" si="0">C4*D4</f>
        <v>0</v>
      </c>
    </row>
    <row r="5" spans="1:5" x14ac:dyDescent="0.25">
      <c r="A5" t="s">
        <v>52</v>
      </c>
      <c r="E5">
        <f t="shared" si="0"/>
        <v>0</v>
      </c>
    </row>
    <row r="6" spans="1:5" x14ac:dyDescent="0.25">
      <c r="A6" t="s">
        <v>60</v>
      </c>
      <c r="E6">
        <f t="shared" si="0"/>
        <v>0</v>
      </c>
    </row>
    <row r="7" spans="1:5" x14ac:dyDescent="0.25">
      <c r="A7" t="s">
        <v>70</v>
      </c>
      <c r="E7">
        <f t="shared" si="0"/>
        <v>0</v>
      </c>
    </row>
    <row r="8" spans="1:5" x14ac:dyDescent="0.25">
      <c r="A8" t="s">
        <v>81</v>
      </c>
      <c r="E8">
        <f t="shared" si="0"/>
        <v>0</v>
      </c>
    </row>
    <row r="9" spans="1:5" x14ac:dyDescent="0.25">
      <c r="A9" t="s">
        <v>89</v>
      </c>
      <c r="E9">
        <f t="shared" si="0"/>
        <v>0</v>
      </c>
    </row>
    <row r="10" spans="1:5" x14ac:dyDescent="0.25">
      <c r="A10" t="s">
        <v>97</v>
      </c>
      <c r="E10">
        <f t="shared" si="0"/>
        <v>0</v>
      </c>
    </row>
    <row r="11" spans="1:5" x14ac:dyDescent="0.25">
      <c r="A11" t="s">
        <v>110</v>
      </c>
      <c r="E11">
        <f t="shared" si="0"/>
        <v>0</v>
      </c>
    </row>
    <row r="12" spans="1:5" x14ac:dyDescent="0.25">
      <c r="A12" t="s">
        <v>112</v>
      </c>
      <c r="E12">
        <f t="shared" si="0"/>
        <v>0</v>
      </c>
    </row>
    <row r="13" spans="1:5" x14ac:dyDescent="0.25">
      <c r="A13" t="s">
        <v>21</v>
      </c>
      <c r="E13">
        <f t="shared" si="0"/>
        <v>0</v>
      </c>
    </row>
    <row r="14" spans="1:5" x14ac:dyDescent="0.25">
      <c r="A14" t="s">
        <v>114</v>
      </c>
      <c r="E14">
        <f t="shared" si="0"/>
        <v>0</v>
      </c>
    </row>
    <row r="15" spans="1:5" x14ac:dyDescent="0.25">
      <c r="A15" t="s">
        <v>136</v>
      </c>
      <c r="E15">
        <f t="shared" si="0"/>
        <v>0</v>
      </c>
    </row>
    <row r="16" spans="1:5" x14ac:dyDescent="0.25">
      <c r="A16" t="s">
        <v>138</v>
      </c>
      <c r="E16">
        <f t="shared" si="0"/>
        <v>0</v>
      </c>
    </row>
    <row r="17" spans="1:5" x14ac:dyDescent="0.25">
      <c r="A17" t="s">
        <v>140</v>
      </c>
      <c r="E17">
        <f t="shared" si="0"/>
        <v>0</v>
      </c>
    </row>
    <row r="18" spans="1:5" x14ac:dyDescent="0.25">
      <c r="A18" t="s">
        <v>142</v>
      </c>
      <c r="E18">
        <f t="shared" si="0"/>
        <v>0</v>
      </c>
    </row>
    <row r="19" spans="1:5" x14ac:dyDescent="0.25">
      <c r="A19" t="s">
        <v>158</v>
      </c>
      <c r="E19">
        <f t="shared" si="0"/>
        <v>0</v>
      </c>
    </row>
    <row r="20" spans="1:5" x14ac:dyDescent="0.25">
      <c r="A20" t="s">
        <v>118</v>
      </c>
      <c r="E20">
        <f t="shared" si="0"/>
        <v>0</v>
      </c>
    </row>
    <row r="21" spans="1:5" x14ac:dyDescent="0.25">
      <c r="A21" t="s">
        <v>120</v>
      </c>
      <c r="E21">
        <f t="shared" si="0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E7F4-721D-423A-A3AE-8B379675B977}">
  <sheetPr>
    <tabColor rgb="FFFF0000"/>
  </sheetPr>
  <dimension ref="A1:E21"/>
  <sheetViews>
    <sheetView workbookViewId="0">
      <selection activeCell="B3" sqref="B3"/>
    </sheetView>
  </sheetViews>
  <sheetFormatPr defaultRowHeight="15" x14ac:dyDescent="0.25"/>
  <cols>
    <col min="1" max="1" width="25.140625" customWidth="1"/>
    <col min="2" max="2" width="30.42578125" customWidth="1"/>
    <col min="3" max="3" width="9.28515625" customWidth="1"/>
    <col min="4" max="4" width="13.42578125" customWidth="1"/>
    <col min="5" max="5" width="17.7109375" customWidth="1"/>
  </cols>
  <sheetData>
    <row r="1" spans="1:5" x14ac:dyDescent="0.25">
      <c r="A1" t="s">
        <v>1</v>
      </c>
    </row>
    <row r="2" spans="1:5" x14ac:dyDescent="0.25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</row>
    <row r="3" spans="1:5" x14ac:dyDescent="0.25">
      <c r="A3" t="s">
        <v>34</v>
      </c>
      <c r="E3">
        <f>C3*D3</f>
        <v>0</v>
      </c>
    </row>
    <row r="4" spans="1:5" x14ac:dyDescent="0.25">
      <c r="A4" t="s">
        <v>44</v>
      </c>
      <c r="E4">
        <f t="shared" ref="E4:E21" si="0">C4*D4</f>
        <v>0</v>
      </c>
    </row>
    <row r="5" spans="1:5" x14ac:dyDescent="0.25">
      <c r="A5" t="s">
        <v>323</v>
      </c>
      <c r="E5">
        <f t="shared" si="0"/>
        <v>0</v>
      </c>
    </row>
    <row r="6" spans="1:5" x14ac:dyDescent="0.25">
      <c r="A6" t="s">
        <v>60</v>
      </c>
      <c r="E6">
        <f t="shared" si="0"/>
        <v>0</v>
      </c>
    </row>
    <row r="7" spans="1:5" x14ac:dyDescent="0.25">
      <c r="A7" t="s">
        <v>322</v>
      </c>
      <c r="E7">
        <f t="shared" si="0"/>
        <v>0</v>
      </c>
    </row>
    <row r="8" spans="1:5" x14ac:dyDescent="0.25">
      <c r="A8" t="s">
        <v>81</v>
      </c>
      <c r="E8">
        <f t="shared" si="0"/>
        <v>0</v>
      </c>
    </row>
    <row r="9" spans="1:5" x14ac:dyDescent="0.25">
      <c r="A9" t="s">
        <v>89</v>
      </c>
      <c r="E9">
        <f t="shared" si="0"/>
        <v>0</v>
      </c>
    </row>
    <row r="10" spans="1:5" x14ac:dyDescent="0.25">
      <c r="A10" t="s">
        <v>97</v>
      </c>
      <c r="E10">
        <f t="shared" si="0"/>
        <v>0</v>
      </c>
    </row>
    <row r="11" spans="1:5" x14ac:dyDescent="0.25">
      <c r="A11" t="s">
        <v>110</v>
      </c>
      <c r="E11">
        <f t="shared" si="0"/>
        <v>0</v>
      </c>
    </row>
    <row r="12" spans="1:5" x14ac:dyDescent="0.25">
      <c r="A12" t="s">
        <v>112</v>
      </c>
      <c r="E12">
        <f t="shared" si="0"/>
        <v>0</v>
      </c>
    </row>
    <row r="13" spans="1:5" x14ac:dyDescent="0.25">
      <c r="A13" t="s">
        <v>21</v>
      </c>
      <c r="E13">
        <f t="shared" si="0"/>
        <v>0</v>
      </c>
    </row>
    <row r="14" spans="1:5" x14ac:dyDescent="0.25">
      <c r="A14" t="s">
        <v>114</v>
      </c>
      <c r="E14">
        <f t="shared" si="0"/>
        <v>0</v>
      </c>
    </row>
    <row r="15" spans="1:5" x14ac:dyDescent="0.25">
      <c r="A15" t="s">
        <v>136</v>
      </c>
      <c r="E15">
        <f t="shared" si="0"/>
        <v>0</v>
      </c>
    </row>
    <row r="16" spans="1:5" x14ac:dyDescent="0.25">
      <c r="A16" t="s">
        <v>138</v>
      </c>
      <c r="E16">
        <f t="shared" si="0"/>
        <v>0</v>
      </c>
    </row>
    <row r="17" spans="1:5" x14ac:dyDescent="0.25">
      <c r="A17" t="s">
        <v>140</v>
      </c>
      <c r="E17">
        <f t="shared" si="0"/>
        <v>0</v>
      </c>
    </row>
    <row r="18" spans="1:5" x14ac:dyDescent="0.25">
      <c r="A18" t="s">
        <v>142</v>
      </c>
      <c r="E18">
        <f t="shared" si="0"/>
        <v>0</v>
      </c>
    </row>
    <row r="19" spans="1:5" x14ac:dyDescent="0.25">
      <c r="A19" t="s">
        <v>158</v>
      </c>
      <c r="E19">
        <f t="shared" si="0"/>
        <v>0</v>
      </c>
    </row>
    <row r="20" spans="1:5" x14ac:dyDescent="0.25">
      <c r="A20" t="s">
        <v>118</v>
      </c>
      <c r="E20">
        <f t="shared" si="0"/>
        <v>0</v>
      </c>
    </row>
    <row r="21" spans="1:5" x14ac:dyDescent="0.25">
      <c r="A21" t="s">
        <v>120</v>
      </c>
      <c r="E21">
        <f t="shared" si="0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E45C-F9CE-4805-87FA-464CC46DF050}">
  <sheetPr>
    <tabColor rgb="FFFF0000"/>
  </sheetPr>
  <dimension ref="A1:E21"/>
  <sheetViews>
    <sheetView workbookViewId="0">
      <selection activeCell="B3" sqref="B3"/>
    </sheetView>
  </sheetViews>
  <sheetFormatPr defaultRowHeight="15" x14ac:dyDescent="0.25"/>
  <cols>
    <col min="1" max="1" width="25.140625" customWidth="1"/>
    <col min="2" max="2" width="27.140625" customWidth="1"/>
    <col min="3" max="3" width="9.28515625" customWidth="1"/>
    <col min="4" max="4" width="13.42578125" customWidth="1"/>
    <col min="5" max="5" width="17.7109375" customWidth="1"/>
  </cols>
  <sheetData>
    <row r="1" spans="1:5" x14ac:dyDescent="0.25">
      <c r="A1" t="s">
        <v>1</v>
      </c>
    </row>
    <row r="2" spans="1:5" x14ac:dyDescent="0.25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</row>
    <row r="3" spans="1:5" x14ac:dyDescent="0.25">
      <c r="A3" t="s">
        <v>34</v>
      </c>
      <c r="E3">
        <f>C3*D3</f>
        <v>0</v>
      </c>
    </row>
    <row r="4" spans="1:5" x14ac:dyDescent="0.25">
      <c r="A4" t="s">
        <v>44</v>
      </c>
      <c r="E4">
        <f t="shared" ref="E4:E21" si="0">C4*D4</f>
        <v>0</v>
      </c>
    </row>
    <row r="5" spans="1:5" x14ac:dyDescent="0.25">
      <c r="A5" t="s">
        <v>52</v>
      </c>
      <c r="E5">
        <f t="shared" si="0"/>
        <v>0</v>
      </c>
    </row>
    <row r="6" spans="1:5" x14ac:dyDescent="0.25">
      <c r="A6" t="s">
        <v>60</v>
      </c>
      <c r="E6">
        <f t="shared" si="0"/>
        <v>0</v>
      </c>
    </row>
    <row r="7" spans="1:5" x14ac:dyDescent="0.25">
      <c r="A7" t="s">
        <v>70</v>
      </c>
      <c r="E7">
        <f t="shared" si="0"/>
        <v>0</v>
      </c>
    </row>
    <row r="8" spans="1:5" x14ac:dyDescent="0.25">
      <c r="A8" t="s">
        <v>81</v>
      </c>
      <c r="E8">
        <f t="shared" si="0"/>
        <v>0</v>
      </c>
    </row>
    <row r="9" spans="1:5" x14ac:dyDescent="0.25">
      <c r="A9" t="s">
        <v>89</v>
      </c>
      <c r="E9">
        <f t="shared" si="0"/>
        <v>0</v>
      </c>
    </row>
    <row r="10" spans="1:5" x14ac:dyDescent="0.25">
      <c r="A10" t="s">
        <v>97</v>
      </c>
      <c r="E10">
        <f t="shared" si="0"/>
        <v>0</v>
      </c>
    </row>
    <row r="11" spans="1:5" x14ac:dyDescent="0.25">
      <c r="A11" t="s">
        <v>110</v>
      </c>
      <c r="E11">
        <f t="shared" si="0"/>
        <v>0</v>
      </c>
    </row>
    <row r="12" spans="1:5" x14ac:dyDescent="0.25">
      <c r="A12" t="s">
        <v>112</v>
      </c>
      <c r="E12">
        <f t="shared" si="0"/>
        <v>0</v>
      </c>
    </row>
    <row r="13" spans="1:5" x14ac:dyDescent="0.25">
      <c r="A13" t="s">
        <v>21</v>
      </c>
      <c r="E13">
        <f t="shared" si="0"/>
        <v>0</v>
      </c>
    </row>
    <row r="14" spans="1:5" x14ac:dyDescent="0.25">
      <c r="A14" t="s">
        <v>114</v>
      </c>
      <c r="E14">
        <f t="shared" si="0"/>
        <v>0</v>
      </c>
    </row>
    <row r="15" spans="1:5" x14ac:dyDescent="0.25">
      <c r="A15" t="s">
        <v>136</v>
      </c>
      <c r="E15">
        <f t="shared" si="0"/>
        <v>0</v>
      </c>
    </row>
    <row r="16" spans="1:5" x14ac:dyDescent="0.25">
      <c r="A16" t="s">
        <v>138</v>
      </c>
      <c r="E16">
        <f t="shared" si="0"/>
        <v>0</v>
      </c>
    </row>
    <row r="17" spans="1:5" x14ac:dyDescent="0.25">
      <c r="A17" t="s">
        <v>140</v>
      </c>
      <c r="E17">
        <f t="shared" si="0"/>
        <v>0</v>
      </c>
    </row>
    <row r="18" spans="1:5" x14ac:dyDescent="0.25">
      <c r="A18" t="s">
        <v>142</v>
      </c>
      <c r="E18">
        <f t="shared" si="0"/>
        <v>0</v>
      </c>
    </row>
    <row r="19" spans="1:5" x14ac:dyDescent="0.25">
      <c r="A19" t="s">
        <v>158</v>
      </c>
      <c r="E19">
        <f t="shared" si="0"/>
        <v>0</v>
      </c>
    </row>
    <row r="20" spans="1:5" x14ac:dyDescent="0.25">
      <c r="A20" t="s">
        <v>118</v>
      </c>
      <c r="E20">
        <f t="shared" si="0"/>
        <v>0</v>
      </c>
    </row>
    <row r="21" spans="1:5" x14ac:dyDescent="0.25">
      <c r="A21" t="s">
        <v>120</v>
      </c>
      <c r="E21">
        <f t="shared" si="0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04F6-F36C-4CF6-B9DC-A50278246ED0}">
  <sheetPr>
    <tabColor rgb="FFFF0000"/>
  </sheetPr>
  <dimension ref="A1:I21"/>
  <sheetViews>
    <sheetView workbookViewId="0">
      <selection activeCell="D10" sqref="D10"/>
    </sheetView>
  </sheetViews>
  <sheetFormatPr defaultRowHeight="15" x14ac:dyDescent="0.25"/>
  <cols>
    <col min="1" max="1" width="29" customWidth="1"/>
    <col min="2" max="2" width="12.5703125" customWidth="1"/>
    <col min="3" max="3" width="12.85546875" customWidth="1"/>
    <col min="4" max="4" width="17.85546875" customWidth="1"/>
    <col min="5" max="5" width="11.7109375" customWidth="1"/>
    <col min="6" max="6" width="23" customWidth="1"/>
    <col min="7" max="7" width="14" customWidth="1"/>
    <col min="8" max="8" width="13.7109375" customWidth="1"/>
  </cols>
  <sheetData>
    <row r="1" spans="1:9" x14ac:dyDescent="0.25">
      <c r="A1" t="s">
        <v>160</v>
      </c>
      <c r="F1" t="s">
        <v>160</v>
      </c>
    </row>
    <row r="2" spans="1:9" x14ac:dyDescent="0.25">
      <c r="A2" s="16"/>
      <c r="B2" s="16"/>
      <c r="C2" s="16" t="s">
        <v>161</v>
      </c>
      <c r="D2" s="16" t="s">
        <v>162</v>
      </c>
      <c r="F2" s="29" t="s">
        <v>324</v>
      </c>
      <c r="G2" s="29" t="s">
        <v>163</v>
      </c>
      <c r="H2" s="29" t="s">
        <v>165</v>
      </c>
      <c r="I2" s="29" t="s">
        <v>167</v>
      </c>
    </row>
    <row r="3" spans="1:9" x14ac:dyDescent="0.25">
      <c r="A3" s="15" t="s">
        <v>163</v>
      </c>
      <c r="B3" s="15" t="s">
        <v>164</v>
      </c>
      <c r="C3" s="19">
        <v>0.7</v>
      </c>
      <c r="D3" s="15">
        <v>0.18</v>
      </c>
      <c r="F3" s="15" t="s">
        <v>325</v>
      </c>
      <c r="G3" s="15" t="s">
        <v>164</v>
      </c>
      <c r="H3" s="15" t="s">
        <v>166</v>
      </c>
      <c r="I3" s="15" t="s">
        <v>168</v>
      </c>
    </row>
    <row r="4" spans="1:9" x14ac:dyDescent="0.25">
      <c r="A4" s="15" t="s">
        <v>165</v>
      </c>
      <c r="B4" s="15" t="s">
        <v>166</v>
      </c>
      <c r="C4" s="19">
        <v>1.1000000000000001</v>
      </c>
      <c r="D4" s="15">
        <v>0.18</v>
      </c>
      <c r="F4" s="30" t="s">
        <v>161</v>
      </c>
      <c r="G4" s="31">
        <v>0.7</v>
      </c>
      <c r="H4" s="31">
        <v>1.1000000000000001</v>
      </c>
      <c r="I4" s="31">
        <v>1.6</v>
      </c>
    </row>
    <row r="5" spans="1:9" x14ac:dyDescent="0.25">
      <c r="A5" s="15" t="s">
        <v>167</v>
      </c>
      <c r="B5" s="15" t="s">
        <v>168</v>
      </c>
      <c r="C5" s="19">
        <v>1.6</v>
      </c>
      <c r="D5" s="15">
        <v>0.18</v>
      </c>
      <c r="F5" s="15" t="s">
        <v>162</v>
      </c>
      <c r="G5" s="15">
        <v>0.18</v>
      </c>
      <c r="H5" s="15">
        <v>0.18</v>
      </c>
      <c r="I5" s="15">
        <v>0.18</v>
      </c>
    </row>
    <row r="8" spans="1:9" x14ac:dyDescent="0.25">
      <c r="A8" s="32" t="s">
        <v>169</v>
      </c>
      <c r="B8" s="32"/>
      <c r="C8" s="32"/>
      <c r="D8" s="32"/>
      <c r="E8" s="32"/>
      <c r="F8" s="32"/>
    </row>
    <row r="9" spans="1:9" x14ac:dyDescent="0.25">
      <c r="A9" s="17" t="s">
        <v>170</v>
      </c>
      <c r="B9" s="17" t="s">
        <v>171</v>
      </c>
      <c r="C9" s="17" t="s">
        <v>172</v>
      </c>
      <c r="D9" s="17" t="s">
        <v>173</v>
      </c>
      <c r="E9" s="17" t="s">
        <v>162</v>
      </c>
      <c r="F9" s="17" t="s">
        <v>174</v>
      </c>
    </row>
    <row r="10" spans="1:9" x14ac:dyDescent="0.25">
      <c r="A10" s="15" t="s">
        <v>180</v>
      </c>
      <c r="B10" s="15" t="s">
        <v>164</v>
      </c>
      <c r="C10" s="18">
        <v>119400</v>
      </c>
      <c r="D10" s="18"/>
      <c r="E10" s="18">
        <f>(C10+D10)*0.18</f>
        <v>21492</v>
      </c>
      <c r="F10" s="18">
        <f>C10+D10+E10</f>
        <v>140892</v>
      </c>
    </row>
    <row r="11" spans="1:9" x14ac:dyDescent="0.25">
      <c r="A11" s="15" t="s">
        <v>181</v>
      </c>
      <c r="B11" s="15" t="s">
        <v>164</v>
      </c>
      <c r="C11" s="18">
        <v>121000</v>
      </c>
      <c r="D11" s="18"/>
      <c r="E11" s="18">
        <f t="shared" ref="E11:E21" si="0">(C11+D11)*0.18</f>
        <v>21780</v>
      </c>
      <c r="F11" s="18">
        <f t="shared" ref="F11:F21" si="1">C11+D11+E11</f>
        <v>142780</v>
      </c>
    </row>
    <row r="12" spans="1:9" x14ac:dyDescent="0.25">
      <c r="A12" s="15" t="s">
        <v>182</v>
      </c>
      <c r="B12" s="15" t="s">
        <v>164</v>
      </c>
      <c r="C12" s="18">
        <v>128100</v>
      </c>
      <c r="D12" s="18"/>
      <c r="E12" s="18">
        <f t="shared" si="0"/>
        <v>23058</v>
      </c>
      <c r="F12" s="18">
        <f t="shared" si="1"/>
        <v>151158</v>
      </c>
    </row>
    <row r="13" spans="1:9" x14ac:dyDescent="0.25">
      <c r="A13" s="15" t="s">
        <v>183</v>
      </c>
      <c r="B13" s="15" t="s">
        <v>164</v>
      </c>
      <c r="C13" s="18">
        <v>113998</v>
      </c>
      <c r="D13" s="18"/>
      <c r="E13" s="18">
        <f t="shared" si="0"/>
        <v>20519.64</v>
      </c>
      <c r="F13" s="18">
        <f t="shared" si="1"/>
        <v>134517.64000000001</v>
      </c>
    </row>
    <row r="14" spans="1:9" x14ac:dyDescent="0.25">
      <c r="A14" s="15" t="s">
        <v>184</v>
      </c>
      <c r="B14" s="15" t="s">
        <v>164</v>
      </c>
      <c r="C14" s="18">
        <v>130080</v>
      </c>
      <c r="D14" s="18"/>
      <c r="E14" s="18">
        <f t="shared" si="0"/>
        <v>23414.399999999998</v>
      </c>
      <c r="F14" s="18">
        <f t="shared" si="1"/>
        <v>153494.39999999999</v>
      </c>
    </row>
    <row r="15" spans="1:9" x14ac:dyDescent="0.25">
      <c r="A15" s="15" t="s">
        <v>185</v>
      </c>
      <c r="B15" s="15" t="s">
        <v>166</v>
      </c>
      <c r="C15" s="18">
        <v>172000</v>
      </c>
      <c r="D15" s="18"/>
      <c r="E15" s="18">
        <f t="shared" si="0"/>
        <v>30960</v>
      </c>
      <c r="F15" s="18">
        <f t="shared" si="1"/>
        <v>202960</v>
      </c>
    </row>
    <row r="16" spans="1:9" x14ac:dyDescent="0.25">
      <c r="A16" s="15" t="s">
        <v>186</v>
      </c>
      <c r="B16" s="15" t="s">
        <v>166</v>
      </c>
      <c r="C16" s="18">
        <v>91000</v>
      </c>
      <c r="D16" s="18"/>
      <c r="E16" s="18">
        <f t="shared" si="0"/>
        <v>16380</v>
      </c>
      <c r="F16" s="18">
        <f t="shared" si="1"/>
        <v>107380</v>
      </c>
    </row>
    <row r="17" spans="1:6" x14ac:dyDescent="0.25">
      <c r="A17" s="15" t="s">
        <v>178</v>
      </c>
      <c r="B17" s="15" t="s">
        <v>166</v>
      </c>
      <c r="C17" s="18">
        <v>246000</v>
      </c>
      <c r="D17" s="18"/>
      <c r="E17" s="18">
        <f t="shared" si="0"/>
        <v>44280</v>
      </c>
      <c r="F17" s="18">
        <f t="shared" si="1"/>
        <v>290280</v>
      </c>
    </row>
    <row r="18" spans="1:6" x14ac:dyDescent="0.25">
      <c r="A18" s="15" t="s">
        <v>179</v>
      </c>
      <c r="B18" s="15" t="s">
        <v>166</v>
      </c>
      <c r="C18" s="18">
        <v>272000</v>
      </c>
      <c r="D18" s="18"/>
      <c r="E18" s="18">
        <f t="shared" si="0"/>
        <v>48960</v>
      </c>
      <c r="F18" s="18">
        <f t="shared" si="1"/>
        <v>320960</v>
      </c>
    </row>
    <row r="19" spans="1:6" x14ac:dyDescent="0.25">
      <c r="A19" s="15" t="s">
        <v>175</v>
      </c>
      <c r="B19" s="15" t="s">
        <v>168</v>
      </c>
      <c r="C19" s="18">
        <v>242000</v>
      </c>
      <c r="D19" s="18"/>
      <c r="E19" s="18">
        <f t="shared" si="0"/>
        <v>43560</v>
      </c>
      <c r="F19" s="18">
        <f t="shared" si="1"/>
        <v>285560</v>
      </c>
    </row>
    <row r="20" spans="1:6" x14ac:dyDescent="0.25">
      <c r="A20" s="15" t="s">
        <v>176</v>
      </c>
      <c r="B20" s="15" t="s">
        <v>168</v>
      </c>
      <c r="C20" s="18">
        <v>258510</v>
      </c>
      <c r="D20" s="18"/>
      <c r="E20" s="18">
        <f t="shared" si="0"/>
        <v>46531.799999999996</v>
      </c>
      <c r="F20" s="18">
        <f t="shared" si="1"/>
        <v>305041.8</v>
      </c>
    </row>
    <row r="21" spans="1:6" x14ac:dyDescent="0.25">
      <c r="A21" s="15" t="s">
        <v>177</v>
      </c>
      <c r="B21" s="15" t="s">
        <v>168</v>
      </c>
      <c r="C21" s="18">
        <v>593286</v>
      </c>
      <c r="D21" s="18"/>
      <c r="E21" s="18">
        <f t="shared" si="0"/>
        <v>106791.48</v>
      </c>
      <c r="F21" s="18">
        <f t="shared" si="1"/>
        <v>700077.48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E926-735B-42C3-B41E-95DE176BFBB2}">
  <sheetPr>
    <tabColor rgb="FFFF0000"/>
  </sheetPr>
  <dimension ref="A1:K100"/>
  <sheetViews>
    <sheetView workbookViewId="0">
      <selection activeCell="D3" sqref="D3"/>
    </sheetView>
  </sheetViews>
  <sheetFormatPr defaultRowHeight="15" x14ac:dyDescent="0.25"/>
  <cols>
    <col min="1" max="1" width="14.5703125" style="21" customWidth="1"/>
    <col min="2" max="2" width="12.85546875" customWidth="1"/>
    <col min="3" max="3" width="19.140625" customWidth="1"/>
    <col min="4" max="4" width="13.28515625" customWidth="1"/>
    <col min="9" max="9" width="11.140625" customWidth="1"/>
    <col min="10" max="10" width="9.42578125" customWidth="1"/>
    <col min="11" max="11" width="10.28515625" customWidth="1"/>
  </cols>
  <sheetData>
    <row r="1" spans="1:11" x14ac:dyDescent="0.25">
      <c r="A1" s="21" t="s">
        <v>326</v>
      </c>
      <c r="H1" t="s">
        <v>327</v>
      </c>
    </row>
    <row r="2" spans="1:11" x14ac:dyDescent="0.25">
      <c r="A2" s="23" t="s">
        <v>188</v>
      </c>
      <c r="B2" s="14" t="s">
        <v>328</v>
      </c>
      <c r="C2" s="14" t="s">
        <v>329</v>
      </c>
      <c r="D2" s="14" t="s">
        <v>330</v>
      </c>
      <c r="H2" s="17" t="s">
        <v>328</v>
      </c>
      <c r="I2" s="17" t="s">
        <v>331</v>
      </c>
      <c r="J2" s="17" t="s">
        <v>332</v>
      </c>
      <c r="K2" s="17" t="s">
        <v>333</v>
      </c>
    </row>
    <row r="3" spans="1:11" x14ac:dyDescent="0.25">
      <c r="A3" s="21">
        <v>43970</v>
      </c>
      <c r="B3" t="s">
        <v>334</v>
      </c>
      <c r="C3" t="s">
        <v>331</v>
      </c>
      <c r="H3" s="15" t="s">
        <v>335</v>
      </c>
      <c r="I3" s="15">
        <v>1274</v>
      </c>
      <c r="J3" s="15">
        <v>1097</v>
      </c>
      <c r="K3" s="15">
        <v>2623</v>
      </c>
    </row>
    <row r="4" spans="1:11" x14ac:dyDescent="0.25">
      <c r="A4" s="21">
        <v>43971</v>
      </c>
      <c r="B4" t="s">
        <v>336</v>
      </c>
      <c r="C4" t="s">
        <v>332</v>
      </c>
      <c r="H4" s="15" t="s">
        <v>337</v>
      </c>
      <c r="I4" s="15">
        <v>1710</v>
      </c>
      <c r="J4" s="15">
        <v>1016</v>
      </c>
      <c r="K4" s="15">
        <v>3152</v>
      </c>
    </row>
    <row r="5" spans="1:11" x14ac:dyDescent="0.25">
      <c r="A5" s="21">
        <v>43972</v>
      </c>
      <c r="B5" t="s">
        <v>334</v>
      </c>
      <c r="C5" t="s">
        <v>333</v>
      </c>
      <c r="H5" s="15" t="s">
        <v>338</v>
      </c>
      <c r="I5" s="15">
        <v>2709</v>
      </c>
      <c r="J5" s="15">
        <v>2891</v>
      </c>
      <c r="K5" s="15">
        <v>1956</v>
      </c>
    </row>
    <row r="6" spans="1:11" x14ac:dyDescent="0.25">
      <c r="A6" s="21">
        <v>43973</v>
      </c>
      <c r="B6" t="s">
        <v>338</v>
      </c>
      <c r="C6" t="s">
        <v>332</v>
      </c>
      <c r="H6" s="15" t="s">
        <v>339</v>
      </c>
      <c r="I6" s="15">
        <v>3849</v>
      </c>
      <c r="J6" s="15">
        <v>3780</v>
      </c>
      <c r="K6" s="15">
        <v>3837</v>
      </c>
    </row>
    <row r="7" spans="1:11" x14ac:dyDescent="0.25">
      <c r="A7" s="21">
        <v>43974</v>
      </c>
      <c r="B7" t="s">
        <v>335</v>
      </c>
      <c r="C7" t="s">
        <v>333</v>
      </c>
      <c r="H7" s="15" t="s">
        <v>334</v>
      </c>
      <c r="I7" s="15">
        <v>2466</v>
      </c>
      <c r="J7" s="15">
        <v>3960</v>
      </c>
      <c r="K7" s="15">
        <v>2098</v>
      </c>
    </row>
    <row r="8" spans="1:11" x14ac:dyDescent="0.25">
      <c r="A8" s="21">
        <v>43975</v>
      </c>
      <c r="B8" t="s">
        <v>336</v>
      </c>
      <c r="C8" t="s">
        <v>331</v>
      </c>
      <c r="H8" s="15" t="s">
        <v>336</v>
      </c>
      <c r="I8" s="15">
        <v>3041</v>
      </c>
      <c r="J8" s="15">
        <v>2682</v>
      </c>
      <c r="K8" s="15">
        <v>2490</v>
      </c>
    </row>
    <row r="9" spans="1:11" x14ac:dyDescent="0.25">
      <c r="A9" s="21">
        <v>43976</v>
      </c>
      <c r="B9" t="s">
        <v>339</v>
      </c>
      <c r="C9" t="s">
        <v>332</v>
      </c>
      <c r="H9" s="15" t="s">
        <v>340</v>
      </c>
      <c r="I9" s="15">
        <v>2577</v>
      </c>
      <c r="J9" s="15">
        <v>2267</v>
      </c>
      <c r="K9" s="15">
        <v>2930</v>
      </c>
    </row>
    <row r="10" spans="1:11" x14ac:dyDescent="0.25">
      <c r="A10" s="21">
        <v>43977</v>
      </c>
      <c r="B10" t="s">
        <v>336</v>
      </c>
      <c r="C10" t="s">
        <v>332</v>
      </c>
      <c r="H10" s="15" t="s">
        <v>341</v>
      </c>
      <c r="I10" s="15">
        <v>3003</v>
      </c>
      <c r="J10" s="15">
        <v>3855</v>
      </c>
      <c r="K10" s="15">
        <v>3711</v>
      </c>
    </row>
    <row r="11" spans="1:11" x14ac:dyDescent="0.25">
      <c r="A11" s="21">
        <v>43978</v>
      </c>
      <c r="B11" t="s">
        <v>340</v>
      </c>
      <c r="C11" t="s">
        <v>332</v>
      </c>
    </row>
    <row r="12" spans="1:11" x14ac:dyDescent="0.25">
      <c r="A12" s="21">
        <v>43979</v>
      </c>
      <c r="B12" t="s">
        <v>337</v>
      </c>
      <c r="C12" t="s">
        <v>332</v>
      </c>
    </row>
    <row r="13" spans="1:11" x14ac:dyDescent="0.25">
      <c r="A13" s="21">
        <v>43980</v>
      </c>
      <c r="B13" t="s">
        <v>335</v>
      </c>
      <c r="C13" t="s">
        <v>333</v>
      </c>
    </row>
    <row r="14" spans="1:11" x14ac:dyDescent="0.25">
      <c r="A14" s="21">
        <v>43981</v>
      </c>
      <c r="B14" t="s">
        <v>339</v>
      </c>
      <c r="C14" t="s">
        <v>333</v>
      </c>
    </row>
    <row r="15" spans="1:11" x14ac:dyDescent="0.25">
      <c r="A15" s="21">
        <v>43982</v>
      </c>
      <c r="B15" t="s">
        <v>341</v>
      </c>
      <c r="C15" t="s">
        <v>333</v>
      </c>
    </row>
    <row r="16" spans="1:11" x14ac:dyDescent="0.25">
      <c r="A16" s="21">
        <v>43983</v>
      </c>
      <c r="B16" t="s">
        <v>334</v>
      </c>
      <c r="C16" t="s">
        <v>332</v>
      </c>
    </row>
    <row r="17" spans="1:3" x14ac:dyDescent="0.25">
      <c r="A17" s="21">
        <v>43984</v>
      </c>
      <c r="B17" t="s">
        <v>337</v>
      </c>
      <c r="C17" t="s">
        <v>331</v>
      </c>
    </row>
    <row r="18" spans="1:3" x14ac:dyDescent="0.25">
      <c r="A18" s="21">
        <v>43985</v>
      </c>
      <c r="B18" t="s">
        <v>341</v>
      </c>
      <c r="C18" t="s">
        <v>331</v>
      </c>
    </row>
    <row r="19" spans="1:3" x14ac:dyDescent="0.25">
      <c r="A19" s="21">
        <v>43986</v>
      </c>
      <c r="B19" t="s">
        <v>339</v>
      </c>
      <c r="C19" t="s">
        <v>332</v>
      </c>
    </row>
    <row r="20" spans="1:3" x14ac:dyDescent="0.25">
      <c r="A20" s="21">
        <v>43987</v>
      </c>
      <c r="B20" t="s">
        <v>338</v>
      </c>
      <c r="C20" t="s">
        <v>331</v>
      </c>
    </row>
    <row r="21" spans="1:3" x14ac:dyDescent="0.25">
      <c r="A21" s="21">
        <v>43988</v>
      </c>
      <c r="B21" t="s">
        <v>340</v>
      </c>
      <c r="C21" t="s">
        <v>333</v>
      </c>
    </row>
    <row r="22" spans="1:3" x14ac:dyDescent="0.25">
      <c r="A22" s="21">
        <v>43989</v>
      </c>
      <c r="B22" t="s">
        <v>341</v>
      </c>
      <c r="C22" t="s">
        <v>332</v>
      </c>
    </row>
    <row r="23" spans="1:3" x14ac:dyDescent="0.25">
      <c r="A23" s="21">
        <v>43990</v>
      </c>
      <c r="B23" t="s">
        <v>334</v>
      </c>
      <c r="C23" t="s">
        <v>333</v>
      </c>
    </row>
    <row r="24" spans="1:3" x14ac:dyDescent="0.25">
      <c r="A24" s="21">
        <v>43991</v>
      </c>
      <c r="B24" t="s">
        <v>334</v>
      </c>
      <c r="C24" t="s">
        <v>332</v>
      </c>
    </row>
    <row r="25" spans="1:3" x14ac:dyDescent="0.25">
      <c r="A25" s="21">
        <v>43992</v>
      </c>
      <c r="B25" t="s">
        <v>340</v>
      </c>
      <c r="C25" t="s">
        <v>333</v>
      </c>
    </row>
    <row r="26" spans="1:3" x14ac:dyDescent="0.25">
      <c r="A26" s="21">
        <v>43993</v>
      </c>
      <c r="B26" t="s">
        <v>335</v>
      </c>
      <c r="C26" t="s">
        <v>332</v>
      </c>
    </row>
    <row r="27" spans="1:3" x14ac:dyDescent="0.25">
      <c r="A27" s="21">
        <v>43994</v>
      </c>
      <c r="B27" t="s">
        <v>338</v>
      </c>
      <c r="C27" t="s">
        <v>333</v>
      </c>
    </row>
    <row r="28" spans="1:3" x14ac:dyDescent="0.25">
      <c r="A28" s="21">
        <v>43995</v>
      </c>
      <c r="B28" t="s">
        <v>337</v>
      </c>
      <c r="C28" t="s">
        <v>333</v>
      </c>
    </row>
    <row r="29" spans="1:3" x14ac:dyDescent="0.25">
      <c r="A29" s="21">
        <v>43996</v>
      </c>
      <c r="B29" t="s">
        <v>341</v>
      </c>
      <c r="C29" t="s">
        <v>333</v>
      </c>
    </row>
    <row r="30" spans="1:3" x14ac:dyDescent="0.25">
      <c r="A30" s="21">
        <v>43997</v>
      </c>
      <c r="B30" t="s">
        <v>335</v>
      </c>
      <c r="C30" t="s">
        <v>332</v>
      </c>
    </row>
    <row r="31" spans="1:3" x14ac:dyDescent="0.25">
      <c r="A31" s="21">
        <v>43998</v>
      </c>
      <c r="B31" t="s">
        <v>339</v>
      </c>
      <c r="C31" t="s">
        <v>331</v>
      </c>
    </row>
    <row r="32" spans="1:3" x14ac:dyDescent="0.25">
      <c r="A32" s="21">
        <v>43999</v>
      </c>
      <c r="B32" t="s">
        <v>335</v>
      </c>
      <c r="C32" t="s">
        <v>331</v>
      </c>
    </row>
    <row r="33" spans="1:3" x14ac:dyDescent="0.25">
      <c r="A33" s="21">
        <v>44000</v>
      </c>
      <c r="B33" t="s">
        <v>334</v>
      </c>
      <c r="C33" t="s">
        <v>332</v>
      </c>
    </row>
    <row r="34" spans="1:3" x14ac:dyDescent="0.25">
      <c r="A34" s="21">
        <v>44001</v>
      </c>
      <c r="B34" t="s">
        <v>337</v>
      </c>
      <c r="C34" t="s">
        <v>331</v>
      </c>
    </row>
    <row r="35" spans="1:3" x14ac:dyDescent="0.25">
      <c r="A35" s="21">
        <v>44002</v>
      </c>
      <c r="B35" t="s">
        <v>338</v>
      </c>
      <c r="C35" t="s">
        <v>333</v>
      </c>
    </row>
    <row r="36" spans="1:3" x14ac:dyDescent="0.25">
      <c r="A36" s="21">
        <v>44003</v>
      </c>
      <c r="B36" t="s">
        <v>338</v>
      </c>
      <c r="C36" t="s">
        <v>333</v>
      </c>
    </row>
    <row r="37" spans="1:3" x14ac:dyDescent="0.25">
      <c r="A37" s="21">
        <v>44004</v>
      </c>
      <c r="B37" t="s">
        <v>338</v>
      </c>
      <c r="C37" t="s">
        <v>332</v>
      </c>
    </row>
    <row r="38" spans="1:3" x14ac:dyDescent="0.25">
      <c r="A38" s="21">
        <v>44005</v>
      </c>
      <c r="B38" t="s">
        <v>340</v>
      </c>
      <c r="C38" t="s">
        <v>332</v>
      </c>
    </row>
    <row r="39" spans="1:3" x14ac:dyDescent="0.25">
      <c r="A39" s="21">
        <v>44006</v>
      </c>
      <c r="B39" t="s">
        <v>334</v>
      </c>
      <c r="C39" t="s">
        <v>332</v>
      </c>
    </row>
    <row r="40" spans="1:3" x14ac:dyDescent="0.25">
      <c r="A40" s="21">
        <v>44007</v>
      </c>
      <c r="B40" t="s">
        <v>337</v>
      </c>
      <c r="C40" t="s">
        <v>332</v>
      </c>
    </row>
    <row r="41" spans="1:3" x14ac:dyDescent="0.25">
      <c r="A41" s="21">
        <v>44008</v>
      </c>
      <c r="B41" t="s">
        <v>341</v>
      </c>
      <c r="C41" t="s">
        <v>331</v>
      </c>
    </row>
    <row r="42" spans="1:3" x14ac:dyDescent="0.25">
      <c r="A42" s="21">
        <v>44009</v>
      </c>
      <c r="B42" t="s">
        <v>337</v>
      </c>
      <c r="C42" t="s">
        <v>333</v>
      </c>
    </row>
    <row r="43" spans="1:3" x14ac:dyDescent="0.25">
      <c r="A43" s="21">
        <v>44010</v>
      </c>
      <c r="B43" t="s">
        <v>335</v>
      </c>
      <c r="C43" t="s">
        <v>331</v>
      </c>
    </row>
    <row r="44" spans="1:3" x14ac:dyDescent="0.25">
      <c r="A44" s="21">
        <v>44011</v>
      </c>
      <c r="B44" t="s">
        <v>337</v>
      </c>
      <c r="C44" t="s">
        <v>332</v>
      </c>
    </row>
    <row r="45" spans="1:3" x14ac:dyDescent="0.25">
      <c r="A45" s="21">
        <v>44012</v>
      </c>
      <c r="B45" t="s">
        <v>336</v>
      </c>
      <c r="C45" t="s">
        <v>331</v>
      </c>
    </row>
    <row r="46" spans="1:3" x14ac:dyDescent="0.25">
      <c r="A46" s="21">
        <v>44013</v>
      </c>
      <c r="B46" t="s">
        <v>335</v>
      </c>
      <c r="C46" t="s">
        <v>332</v>
      </c>
    </row>
    <row r="47" spans="1:3" x14ac:dyDescent="0.25">
      <c r="A47" s="21">
        <v>44014</v>
      </c>
      <c r="B47" t="s">
        <v>337</v>
      </c>
      <c r="C47" t="s">
        <v>332</v>
      </c>
    </row>
    <row r="48" spans="1:3" x14ac:dyDescent="0.25">
      <c r="A48" s="21">
        <v>44015</v>
      </c>
      <c r="B48" t="s">
        <v>335</v>
      </c>
      <c r="C48" t="s">
        <v>333</v>
      </c>
    </row>
    <row r="49" spans="1:3" x14ac:dyDescent="0.25">
      <c r="A49" s="21">
        <v>44016</v>
      </c>
      <c r="B49" t="s">
        <v>335</v>
      </c>
      <c r="C49" t="s">
        <v>331</v>
      </c>
    </row>
    <row r="50" spans="1:3" x14ac:dyDescent="0.25">
      <c r="A50" s="21">
        <v>44017</v>
      </c>
      <c r="B50" t="s">
        <v>335</v>
      </c>
      <c r="C50" t="s">
        <v>333</v>
      </c>
    </row>
    <row r="51" spans="1:3" x14ac:dyDescent="0.25">
      <c r="A51" s="21">
        <v>44018</v>
      </c>
      <c r="B51" t="s">
        <v>338</v>
      </c>
      <c r="C51" t="s">
        <v>332</v>
      </c>
    </row>
    <row r="52" spans="1:3" x14ac:dyDescent="0.25">
      <c r="A52" s="21">
        <v>44019</v>
      </c>
      <c r="B52" t="s">
        <v>340</v>
      </c>
      <c r="C52" t="s">
        <v>332</v>
      </c>
    </row>
    <row r="53" spans="1:3" x14ac:dyDescent="0.25">
      <c r="A53" s="21">
        <v>44020</v>
      </c>
      <c r="B53" t="s">
        <v>337</v>
      </c>
      <c r="C53" t="s">
        <v>332</v>
      </c>
    </row>
    <row r="54" spans="1:3" x14ac:dyDescent="0.25">
      <c r="A54" s="21">
        <v>44021</v>
      </c>
      <c r="B54" t="s">
        <v>336</v>
      </c>
      <c r="C54" t="s">
        <v>333</v>
      </c>
    </row>
    <row r="55" spans="1:3" x14ac:dyDescent="0.25">
      <c r="A55" s="21">
        <v>44022</v>
      </c>
      <c r="B55" t="s">
        <v>339</v>
      </c>
      <c r="C55" t="s">
        <v>332</v>
      </c>
    </row>
    <row r="56" spans="1:3" x14ac:dyDescent="0.25">
      <c r="A56" s="21">
        <v>44023</v>
      </c>
      <c r="B56" t="s">
        <v>340</v>
      </c>
      <c r="C56" t="s">
        <v>332</v>
      </c>
    </row>
    <row r="57" spans="1:3" x14ac:dyDescent="0.25">
      <c r="A57" s="21">
        <v>44024</v>
      </c>
      <c r="B57" t="s">
        <v>338</v>
      </c>
      <c r="C57" t="s">
        <v>331</v>
      </c>
    </row>
    <row r="58" spans="1:3" x14ac:dyDescent="0.25">
      <c r="A58" s="21">
        <v>44025</v>
      </c>
      <c r="B58" t="s">
        <v>336</v>
      </c>
      <c r="C58" t="s">
        <v>333</v>
      </c>
    </row>
    <row r="59" spans="1:3" x14ac:dyDescent="0.25">
      <c r="A59" s="21">
        <v>44026</v>
      </c>
      <c r="B59" t="s">
        <v>340</v>
      </c>
      <c r="C59" t="s">
        <v>331</v>
      </c>
    </row>
    <row r="60" spans="1:3" x14ac:dyDescent="0.25">
      <c r="A60" s="21">
        <v>44027</v>
      </c>
      <c r="B60" t="s">
        <v>336</v>
      </c>
      <c r="C60" t="s">
        <v>332</v>
      </c>
    </row>
    <row r="61" spans="1:3" x14ac:dyDescent="0.25">
      <c r="A61" s="21">
        <v>44028</v>
      </c>
      <c r="B61" t="s">
        <v>339</v>
      </c>
      <c r="C61" t="s">
        <v>331</v>
      </c>
    </row>
    <row r="62" spans="1:3" x14ac:dyDescent="0.25">
      <c r="A62" s="21">
        <v>44029</v>
      </c>
      <c r="B62" t="s">
        <v>341</v>
      </c>
      <c r="C62" t="s">
        <v>333</v>
      </c>
    </row>
    <row r="63" spans="1:3" x14ac:dyDescent="0.25">
      <c r="A63" s="21">
        <v>44030</v>
      </c>
      <c r="B63" t="s">
        <v>339</v>
      </c>
      <c r="C63" t="s">
        <v>332</v>
      </c>
    </row>
    <row r="64" spans="1:3" x14ac:dyDescent="0.25">
      <c r="A64" s="21">
        <v>44031</v>
      </c>
      <c r="B64" t="s">
        <v>338</v>
      </c>
      <c r="C64" t="s">
        <v>333</v>
      </c>
    </row>
    <row r="65" spans="1:3" x14ac:dyDescent="0.25">
      <c r="A65" s="21">
        <v>44032</v>
      </c>
      <c r="B65" t="s">
        <v>334</v>
      </c>
      <c r="C65" t="s">
        <v>331</v>
      </c>
    </row>
    <row r="66" spans="1:3" x14ac:dyDescent="0.25">
      <c r="A66" s="21">
        <v>44033</v>
      </c>
      <c r="B66" t="s">
        <v>339</v>
      </c>
      <c r="C66" t="s">
        <v>331</v>
      </c>
    </row>
    <row r="67" spans="1:3" x14ac:dyDescent="0.25">
      <c r="A67" s="21">
        <v>44034</v>
      </c>
      <c r="B67" t="s">
        <v>340</v>
      </c>
      <c r="C67" t="s">
        <v>333</v>
      </c>
    </row>
    <row r="68" spans="1:3" x14ac:dyDescent="0.25">
      <c r="A68" s="21">
        <v>44035</v>
      </c>
      <c r="B68" t="s">
        <v>338</v>
      </c>
      <c r="C68" t="s">
        <v>333</v>
      </c>
    </row>
    <row r="69" spans="1:3" x14ac:dyDescent="0.25">
      <c r="A69" s="21">
        <v>44036</v>
      </c>
      <c r="B69" t="s">
        <v>337</v>
      </c>
      <c r="C69" t="s">
        <v>331</v>
      </c>
    </row>
    <row r="70" spans="1:3" x14ac:dyDescent="0.25">
      <c r="A70" s="21">
        <v>44037</v>
      </c>
      <c r="B70" t="s">
        <v>334</v>
      </c>
      <c r="C70" t="s">
        <v>332</v>
      </c>
    </row>
    <row r="71" spans="1:3" x14ac:dyDescent="0.25">
      <c r="A71" s="21">
        <v>44038</v>
      </c>
      <c r="B71" t="s">
        <v>339</v>
      </c>
      <c r="C71" t="s">
        <v>332</v>
      </c>
    </row>
    <row r="72" spans="1:3" x14ac:dyDescent="0.25">
      <c r="A72" s="21">
        <v>44039</v>
      </c>
      <c r="B72" t="s">
        <v>339</v>
      </c>
      <c r="C72" t="s">
        <v>333</v>
      </c>
    </row>
    <row r="73" spans="1:3" x14ac:dyDescent="0.25">
      <c r="A73" s="21">
        <v>44040</v>
      </c>
      <c r="B73" t="s">
        <v>336</v>
      </c>
      <c r="C73" t="s">
        <v>331</v>
      </c>
    </row>
    <row r="74" spans="1:3" x14ac:dyDescent="0.25">
      <c r="A74" s="21">
        <v>44041</v>
      </c>
      <c r="B74" t="s">
        <v>334</v>
      </c>
      <c r="C74" t="s">
        <v>332</v>
      </c>
    </row>
    <row r="75" spans="1:3" x14ac:dyDescent="0.25">
      <c r="A75" s="21">
        <v>44042</v>
      </c>
      <c r="B75" t="s">
        <v>341</v>
      </c>
      <c r="C75" t="s">
        <v>331</v>
      </c>
    </row>
    <row r="76" spans="1:3" x14ac:dyDescent="0.25">
      <c r="A76" s="21">
        <v>44043</v>
      </c>
      <c r="B76" t="s">
        <v>338</v>
      </c>
      <c r="C76" t="s">
        <v>331</v>
      </c>
    </row>
    <row r="77" spans="1:3" x14ac:dyDescent="0.25">
      <c r="A77" s="21">
        <v>44044</v>
      </c>
      <c r="B77" t="s">
        <v>337</v>
      </c>
      <c r="C77" t="s">
        <v>332</v>
      </c>
    </row>
    <row r="78" spans="1:3" x14ac:dyDescent="0.25">
      <c r="A78" s="21">
        <v>44045</v>
      </c>
      <c r="B78" t="s">
        <v>335</v>
      </c>
      <c r="C78" t="s">
        <v>332</v>
      </c>
    </row>
    <row r="79" spans="1:3" x14ac:dyDescent="0.25">
      <c r="A79" s="21">
        <v>44046</v>
      </c>
      <c r="B79" t="s">
        <v>334</v>
      </c>
      <c r="C79" t="s">
        <v>333</v>
      </c>
    </row>
    <row r="80" spans="1:3" x14ac:dyDescent="0.25">
      <c r="A80" s="21">
        <v>44047</v>
      </c>
      <c r="B80" t="s">
        <v>335</v>
      </c>
      <c r="C80" t="s">
        <v>331</v>
      </c>
    </row>
    <row r="81" spans="1:3" x14ac:dyDescent="0.25">
      <c r="A81" s="21">
        <v>44048</v>
      </c>
      <c r="B81" t="s">
        <v>334</v>
      </c>
      <c r="C81" t="s">
        <v>331</v>
      </c>
    </row>
    <row r="82" spans="1:3" x14ac:dyDescent="0.25">
      <c r="A82" s="21">
        <v>44049</v>
      </c>
      <c r="B82" t="s">
        <v>334</v>
      </c>
      <c r="C82" t="s">
        <v>331</v>
      </c>
    </row>
    <row r="83" spans="1:3" x14ac:dyDescent="0.25">
      <c r="A83" s="21">
        <v>44050</v>
      </c>
      <c r="B83" t="s">
        <v>341</v>
      </c>
      <c r="C83" t="s">
        <v>333</v>
      </c>
    </row>
    <row r="84" spans="1:3" x14ac:dyDescent="0.25">
      <c r="A84" s="21">
        <v>44051</v>
      </c>
      <c r="B84" t="s">
        <v>334</v>
      </c>
      <c r="C84" t="s">
        <v>331</v>
      </c>
    </row>
    <row r="85" spans="1:3" x14ac:dyDescent="0.25">
      <c r="A85" s="21">
        <v>44052</v>
      </c>
      <c r="B85" t="s">
        <v>341</v>
      </c>
      <c r="C85" t="s">
        <v>331</v>
      </c>
    </row>
    <row r="86" spans="1:3" x14ac:dyDescent="0.25">
      <c r="A86" s="21">
        <v>44053</v>
      </c>
      <c r="B86" t="s">
        <v>336</v>
      </c>
      <c r="C86" t="s">
        <v>331</v>
      </c>
    </row>
    <row r="87" spans="1:3" x14ac:dyDescent="0.25">
      <c r="A87" s="21">
        <v>44054</v>
      </c>
      <c r="B87" t="s">
        <v>335</v>
      </c>
      <c r="C87" t="s">
        <v>333</v>
      </c>
    </row>
    <row r="88" spans="1:3" x14ac:dyDescent="0.25">
      <c r="A88" s="21">
        <v>44055</v>
      </c>
      <c r="B88" t="s">
        <v>335</v>
      </c>
      <c r="C88" t="s">
        <v>333</v>
      </c>
    </row>
    <row r="89" spans="1:3" x14ac:dyDescent="0.25">
      <c r="A89" s="21">
        <v>44056</v>
      </c>
      <c r="B89" t="s">
        <v>335</v>
      </c>
      <c r="C89" t="s">
        <v>333</v>
      </c>
    </row>
    <row r="90" spans="1:3" x14ac:dyDescent="0.25">
      <c r="A90" s="21">
        <v>44057</v>
      </c>
      <c r="B90" t="s">
        <v>338</v>
      </c>
      <c r="C90" t="s">
        <v>332</v>
      </c>
    </row>
    <row r="91" spans="1:3" x14ac:dyDescent="0.25">
      <c r="A91" s="21">
        <v>44058</v>
      </c>
      <c r="B91" t="s">
        <v>335</v>
      </c>
      <c r="C91" t="s">
        <v>332</v>
      </c>
    </row>
    <row r="92" spans="1:3" x14ac:dyDescent="0.25">
      <c r="A92" s="21">
        <v>44059</v>
      </c>
      <c r="B92" t="s">
        <v>338</v>
      </c>
      <c r="C92" t="s">
        <v>332</v>
      </c>
    </row>
    <row r="93" spans="1:3" x14ac:dyDescent="0.25">
      <c r="A93" s="21">
        <v>44060</v>
      </c>
      <c r="B93" t="s">
        <v>336</v>
      </c>
      <c r="C93" t="s">
        <v>331</v>
      </c>
    </row>
    <row r="94" spans="1:3" x14ac:dyDescent="0.25">
      <c r="A94" s="21">
        <v>44061</v>
      </c>
      <c r="B94" t="s">
        <v>336</v>
      </c>
      <c r="C94" t="s">
        <v>332</v>
      </c>
    </row>
    <row r="95" spans="1:3" x14ac:dyDescent="0.25">
      <c r="A95" s="21">
        <v>44062</v>
      </c>
      <c r="B95" t="s">
        <v>339</v>
      </c>
      <c r="C95" t="s">
        <v>331</v>
      </c>
    </row>
    <row r="96" spans="1:3" x14ac:dyDescent="0.25">
      <c r="A96" s="21">
        <v>44063</v>
      </c>
      <c r="B96" t="s">
        <v>341</v>
      </c>
      <c r="C96" t="s">
        <v>333</v>
      </c>
    </row>
    <row r="97" spans="1:3" x14ac:dyDescent="0.25">
      <c r="A97" s="21">
        <v>44064</v>
      </c>
      <c r="B97" t="s">
        <v>336</v>
      </c>
      <c r="C97" t="s">
        <v>333</v>
      </c>
    </row>
    <row r="98" spans="1:3" x14ac:dyDescent="0.25">
      <c r="A98" s="21">
        <v>44065</v>
      </c>
      <c r="B98" t="s">
        <v>339</v>
      </c>
      <c r="C98" t="s">
        <v>332</v>
      </c>
    </row>
    <row r="99" spans="1:3" x14ac:dyDescent="0.25">
      <c r="A99" s="21">
        <v>44066</v>
      </c>
      <c r="B99" t="s">
        <v>338</v>
      </c>
      <c r="C99" t="s">
        <v>333</v>
      </c>
    </row>
    <row r="100" spans="1:3" x14ac:dyDescent="0.25">
      <c r="A100" s="21">
        <v>44067</v>
      </c>
      <c r="B100" t="s">
        <v>337</v>
      </c>
      <c r="C100" t="s">
        <v>332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BE25-5302-4516-8FEB-36F3A004BCAD}">
  <sheetPr>
    <tabColor rgb="FFFF0000"/>
  </sheetPr>
  <dimension ref="A1:G11"/>
  <sheetViews>
    <sheetView workbookViewId="0">
      <selection activeCell="B2" sqref="B2"/>
    </sheetView>
  </sheetViews>
  <sheetFormatPr defaultRowHeight="15" x14ac:dyDescent="0.25"/>
  <cols>
    <col min="1" max="1" width="19.42578125" customWidth="1"/>
    <col min="2" max="2" width="13.5703125" customWidth="1"/>
  </cols>
  <sheetData>
    <row r="1" spans="1:7" x14ac:dyDescent="0.25">
      <c r="A1" s="20" t="s">
        <v>342</v>
      </c>
      <c r="B1" s="20" t="s">
        <v>343</v>
      </c>
      <c r="C1" s="20" t="s">
        <v>344</v>
      </c>
      <c r="D1" s="20" t="s">
        <v>345</v>
      </c>
      <c r="E1" s="20" t="s">
        <v>346</v>
      </c>
      <c r="F1" s="20" t="s">
        <v>347</v>
      </c>
      <c r="G1" s="20" t="s">
        <v>328</v>
      </c>
    </row>
    <row r="2" spans="1:7" x14ac:dyDescent="0.25">
      <c r="A2" t="s">
        <v>348</v>
      </c>
      <c r="B2" s="35"/>
      <c r="C2" s="35"/>
      <c r="D2" s="35"/>
      <c r="E2" s="35"/>
      <c r="F2" s="35"/>
      <c r="G2" s="35"/>
    </row>
    <row r="3" spans="1:7" x14ac:dyDescent="0.25">
      <c r="A3" t="s">
        <v>349</v>
      </c>
      <c r="B3" s="35"/>
      <c r="C3" s="35"/>
      <c r="D3" s="35"/>
      <c r="E3" s="35"/>
      <c r="F3" s="35"/>
      <c r="G3" s="35"/>
    </row>
    <row r="4" spans="1:7" x14ac:dyDescent="0.25">
      <c r="A4" t="s">
        <v>350</v>
      </c>
      <c r="B4" s="35"/>
      <c r="C4" s="35"/>
      <c r="D4" s="35"/>
      <c r="E4" s="35"/>
      <c r="F4" s="35"/>
      <c r="G4" s="35"/>
    </row>
    <row r="5" spans="1:7" x14ac:dyDescent="0.25">
      <c r="A5" t="s">
        <v>351</v>
      </c>
      <c r="B5" s="35"/>
      <c r="C5" s="35"/>
      <c r="D5" s="35"/>
      <c r="E5" s="35"/>
      <c r="F5" s="35"/>
      <c r="G5" s="35"/>
    </row>
    <row r="6" spans="1:7" x14ac:dyDescent="0.25">
      <c r="A6" t="s">
        <v>352</v>
      </c>
      <c r="B6" s="35"/>
      <c r="C6" s="35"/>
      <c r="D6" s="35"/>
      <c r="E6" s="35"/>
      <c r="F6" s="35"/>
      <c r="G6" s="35"/>
    </row>
    <row r="7" spans="1:7" x14ac:dyDescent="0.25">
      <c r="A7" t="s">
        <v>353</v>
      </c>
      <c r="B7" s="35"/>
      <c r="C7" s="35"/>
      <c r="D7" s="35"/>
      <c r="E7" s="35"/>
      <c r="F7" s="35"/>
      <c r="G7" s="35"/>
    </row>
    <row r="8" spans="1:7" x14ac:dyDescent="0.25">
      <c r="A8" t="s">
        <v>354</v>
      </c>
      <c r="B8" s="35"/>
      <c r="C8" s="35"/>
      <c r="D8" s="35"/>
      <c r="E8" s="35"/>
      <c r="F8" s="35"/>
      <c r="G8" s="35"/>
    </row>
    <row r="9" spans="1:7" x14ac:dyDescent="0.25">
      <c r="A9" t="s">
        <v>355</v>
      </c>
      <c r="B9" s="35"/>
      <c r="C9" s="35"/>
      <c r="D9" s="35"/>
      <c r="E9" s="35"/>
      <c r="F9" s="35"/>
      <c r="G9" s="35"/>
    </row>
    <row r="10" spans="1:7" x14ac:dyDescent="0.25">
      <c r="A10" t="s">
        <v>356</v>
      </c>
      <c r="B10" s="35"/>
      <c r="C10" s="35"/>
      <c r="D10" s="35"/>
      <c r="E10" s="35"/>
      <c r="F10" s="35"/>
      <c r="G10" s="35"/>
    </row>
    <row r="11" spans="1:7" x14ac:dyDescent="0.25">
      <c r="A11" t="s">
        <v>357</v>
      </c>
      <c r="B11" s="35"/>
      <c r="C11" s="35"/>
      <c r="D11" s="35"/>
      <c r="E11" s="35"/>
      <c r="F11" s="35"/>
      <c r="G11" s="3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B747-2A25-41CC-A275-520C87941E9C}">
  <dimension ref="A1:N98"/>
  <sheetViews>
    <sheetView workbookViewId="0"/>
  </sheetViews>
  <sheetFormatPr defaultRowHeight="15" x14ac:dyDescent="0.25"/>
  <cols>
    <col min="2" max="2" width="22.5703125" customWidth="1"/>
    <col min="8" max="8" width="16.28515625" customWidth="1"/>
    <col min="9" max="9" width="10.140625" style="21" bestFit="1" customWidth="1"/>
  </cols>
  <sheetData>
    <row r="1" spans="1:14" x14ac:dyDescent="0.25">
      <c r="A1" s="20" t="s">
        <v>358</v>
      </c>
      <c r="B1" s="20" t="s">
        <v>342</v>
      </c>
      <c r="C1" s="20" t="s">
        <v>343</v>
      </c>
      <c r="D1" s="20" t="s">
        <v>344</v>
      </c>
      <c r="E1" s="20" t="s">
        <v>345</v>
      </c>
      <c r="F1" s="20" t="s">
        <v>346</v>
      </c>
      <c r="G1" s="20" t="s">
        <v>359</v>
      </c>
      <c r="H1" s="20" t="s">
        <v>360</v>
      </c>
      <c r="I1" s="22" t="s">
        <v>347</v>
      </c>
      <c r="J1" s="20" t="s">
        <v>328</v>
      </c>
      <c r="K1" s="20" t="s">
        <v>361</v>
      </c>
      <c r="L1" s="20" t="s">
        <v>362</v>
      </c>
      <c r="M1" s="20" t="s">
        <v>363</v>
      </c>
      <c r="N1" s="20" t="s">
        <v>364</v>
      </c>
    </row>
    <row r="2" spans="1:14" x14ac:dyDescent="0.25">
      <c r="A2">
        <v>1001</v>
      </c>
      <c r="B2" t="s">
        <v>365</v>
      </c>
      <c r="C2" t="s">
        <v>366</v>
      </c>
      <c r="D2" t="s">
        <v>367</v>
      </c>
      <c r="E2" t="s">
        <v>368</v>
      </c>
      <c r="F2" t="s">
        <v>369</v>
      </c>
      <c r="H2" t="s">
        <v>370</v>
      </c>
      <c r="I2" s="21">
        <v>42005</v>
      </c>
      <c r="J2" t="s">
        <v>336</v>
      </c>
      <c r="L2" t="s">
        <v>371</v>
      </c>
    </row>
    <row r="3" spans="1:14" x14ac:dyDescent="0.25">
      <c r="A3">
        <v>1002</v>
      </c>
      <c r="B3" t="s">
        <v>348</v>
      </c>
      <c r="C3" t="s">
        <v>366</v>
      </c>
      <c r="D3" t="s">
        <v>372</v>
      </c>
      <c r="E3" t="s">
        <v>368</v>
      </c>
      <c r="F3" t="s">
        <v>373</v>
      </c>
      <c r="H3" t="s">
        <v>374</v>
      </c>
      <c r="I3" s="21">
        <v>42005</v>
      </c>
      <c r="J3" t="s">
        <v>375</v>
      </c>
      <c r="L3" t="s">
        <v>376</v>
      </c>
    </row>
    <row r="4" spans="1:14" x14ac:dyDescent="0.25">
      <c r="A4">
        <v>1003</v>
      </c>
      <c r="B4" t="s">
        <v>377</v>
      </c>
      <c r="C4" t="s">
        <v>366</v>
      </c>
      <c r="D4" t="s">
        <v>372</v>
      </c>
      <c r="E4" t="s">
        <v>368</v>
      </c>
      <c r="F4" t="s">
        <v>373</v>
      </c>
      <c r="H4" t="s">
        <v>378</v>
      </c>
      <c r="I4" s="21">
        <v>42036</v>
      </c>
      <c r="J4" t="s">
        <v>379</v>
      </c>
      <c r="L4" t="s">
        <v>380</v>
      </c>
    </row>
    <row r="5" spans="1:14" x14ac:dyDescent="0.25">
      <c r="A5">
        <v>1004</v>
      </c>
      <c r="B5" t="s">
        <v>381</v>
      </c>
      <c r="C5" t="s">
        <v>382</v>
      </c>
      <c r="D5" t="s">
        <v>383</v>
      </c>
      <c r="E5" t="s">
        <v>368</v>
      </c>
      <c r="F5" t="s">
        <v>373</v>
      </c>
      <c r="H5" t="s">
        <v>384</v>
      </c>
      <c r="I5" s="21">
        <v>42036</v>
      </c>
      <c r="J5" t="s">
        <v>385</v>
      </c>
      <c r="L5" t="s">
        <v>386</v>
      </c>
    </row>
    <row r="6" spans="1:14" x14ac:dyDescent="0.25">
      <c r="A6">
        <v>1005</v>
      </c>
      <c r="B6" t="s">
        <v>387</v>
      </c>
      <c r="C6" t="s">
        <v>388</v>
      </c>
      <c r="D6" t="s">
        <v>389</v>
      </c>
      <c r="E6" t="s">
        <v>368</v>
      </c>
      <c r="F6" t="s">
        <v>373</v>
      </c>
      <c r="H6" t="s">
        <v>390</v>
      </c>
      <c r="I6" s="21">
        <v>42064</v>
      </c>
      <c r="J6" t="s">
        <v>391</v>
      </c>
      <c r="L6" t="s">
        <v>392</v>
      </c>
    </row>
    <row r="7" spans="1:14" x14ac:dyDescent="0.25">
      <c r="A7">
        <v>1006</v>
      </c>
      <c r="B7" t="s">
        <v>393</v>
      </c>
      <c r="C7" t="s">
        <v>394</v>
      </c>
      <c r="D7" t="s">
        <v>395</v>
      </c>
      <c r="E7" t="s">
        <v>368</v>
      </c>
      <c r="F7" t="s">
        <v>373</v>
      </c>
      <c r="H7" t="s">
        <v>396</v>
      </c>
      <c r="I7" s="21">
        <v>42065</v>
      </c>
      <c r="J7" t="s">
        <v>397</v>
      </c>
      <c r="L7" t="s">
        <v>398</v>
      </c>
    </row>
    <row r="8" spans="1:14" x14ac:dyDescent="0.25">
      <c r="A8">
        <v>1007</v>
      </c>
      <c r="B8" t="s">
        <v>399</v>
      </c>
      <c r="C8" t="s">
        <v>400</v>
      </c>
      <c r="D8" t="s">
        <v>395</v>
      </c>
      <c r="E8" t="s">
        <v>368</v>
      </c>
      <c r="F8" t="s">
        <v>401</v>
      </c>
      <c r="H8" t="s">
        <v>402</v>
      </c>
      <c r="I8" s="21">
        <v>42066</v>
      </c>
      <c r="J8" t="s">
        <v>403</v>
      </c>
      <c r="L8" t="s">
        <v>404</v>
      </c>
    </row>
    <row r="9" spans="1:14" x14ac:dyDescent="0.25">
      <c r="A9">
        <v>1008</v>
      </c>
      <c r="B9" t="s">
        <v>349</v>
      </c>
      <c r="C9" t="s">
        <v>405</v>
      </c>
      <c r="D9" t="s">
        <v>406</v>
      </c>
      <c r="E9" t="s">
        <v>368</v>
      </c>
      <c r="F9" t="s">
        <v>373</v>
      </c>
      <c r="H9" t="s">
        <v>407</v>
      </c>
      <c r="I9" s="21">
        <v>42067</v>
      </c>
      <c r="J9" t="s">
        <v>336</v>
      </c>
      <c r="L9" t="s">
        <v>408</v>
      </c>
    </row>
    <row r="10" spans="1:14" x14ac:dyDescent="0.25">
      <c r="A10">
        <v>1009</v>
      </c>
      <c r="B10" t="s">
        <v>409</v>
      </c>
      <c r="C10" t="s">
        <v>410</v>
      </c>
      <c r="D10" t="s">
        <v>411</v>
      </c>
      <c r="E10" t="s">
        <v>368</v>
      </c>
      <c r="F10" t="s">
        <v>412</v>
      </c>
      <c r="H10" t="s">
        <v>413</v>
      </c>
      <c r="I10" s="21">
        <v>42248</v>
      </c>
      <c r="J10" t="s">
        <v>379</v>
      </c>
      <c r="L10" t="s">
        <v>414</v>
      </c>
    </row>
    <row r="11" spans="1:14" x14ac:dyDescent="0.25">
      <c r="A11">
        <v>1010</v>
      </c>
      <c r="B11" t="s">
        <v>415</v>
      </c>
      <c r="C11" t="s">
        <v>416</v>
      </c>
      <c r="D11" t="s">
        <v>411</v>
      </c>
      <c r="E11" t="s">
        <v>368</v>
      </c>
      <c r="F11" t="s">
        <v>369</v>
      </c>
      <c r="H11" t="s">
        <v>417</v>
      </c>
      <c r="I11" s="21">
        <v>42278</v>
      </c>
      <c r="J11" t="s">
        <v>418</v>
      </c>
      <c r="L11" t="s">
        <v>419</v>
      </c>
    </row>
    <row r="12" spans="1:14" x14ac:dyDescent="0.25">
      <c r="A12">
        <v>1011</v>
      </c>
      <c r="B12" t="s">
        <v>420</v>
      </c>
      <c r="C12" t="s">
        <v>421</v>
      </c>
      <c r="D12" t="s">
        <v>395</v>
      </c>
      <c r="E12" t="s">
        <v>368</v>
      </c>
      <c r="F12" t="s">
        <v>373</v>
      </c>
      <c r="H12" t="s">
        <v>422</v>
      </c>
      <c r="I12" s="21">
        <v>42309</v>
      </c>
      <c r="J12" t="s">
        <v>403</v>
      </c>
      <c r="L12" t="s">
        <v>423</v>
      </c>
    </row>
    <row r="13" spans="1:14" x14ac:dyDescent="0.25">
      <c r="A13">
        <v>1012</v>
      </c>
      <c r="B13" t="s">
        <v>424</v>
      </c>
      <c r="C13" t="s">
        <v>425</v>
      </c>
      <c r="D13" t="s">
        <v>426</v>
      </c>
      <c r="E13" t="s">
        <v>368</v>
      </c>
      <c r="F13" t="s">
        <v>401</v>
      </c>
      <c r="H13" t="s">
        <v>427</v>
      </c>
      <c r="I13" s="21">
        <v>42339</v>
      </c>
      <c r="J13" t="s">
        <v>336</v>
      </c>
      <c r="L13" t="s">
        <v>428</v>
      </c>
    </row>
    <row r="14" spans="1:14" x14ac:dyDescent="0.25">
      <c r="A14">
        <v>1013</v>
      </c>
      <c r="B14" t="s">
        <v>429</v>
      </c>
      <c r="C14" t="s">
        <v>416</v>
      </c>
      <c r="D14" t="s">
        <v>430</v>
      </c>
      <c r="E14" t="s">
        <v>368</v>
      </c>
      <c r="F14" t="s">
        <v>373</v>
      </c>
      <c r="H14" t="s">
        <v>431</v>
      </c>
      <c r="I14" s="21">
        <v>42370</v>
      </c>
      <c r="J14" t="s">
        <v>336</v>
      </c>
      <c r="L14" t="s">
        <v>432</v>
      </c>
    </row>
    <row r="15" spans="1:14" x14ac:dyDescent="0.25">
      <c r="A15">
        <v>1014</v>
      </c>
      <c r="B15" t="s">
        <v>350</v>
      </c>
      <c r="C15" t="s">
        <v>433</v>
      </c>
      <c r="D15" t="s">
        <v>395</v>
      </c>
      <c r="E15" t="s">
        <v>368</v>
      </c>
      <c r="F15" t="s">
        <v>373</v>
      </c>
      <c r="H15" t="s">
        <v>434</v>
      </c>
      <c r="I15" s="21">
        <v>42370</v>
      </c>
      <c r="J15" t="s">
        <v>435</v>
      </c>
      <c r="L15" t="s">
        <v>436</v>
      </c>
    </row>
    <row r="16" spans="1:14" x14ac:dyDescent="0.25">
      <c r="A16">
        <v>1015</v>
      </c>
      <c r="B16" t="s">
        <v>351</v>
      </c>
      <c r="C16" t="s">
        <v>437</v>
      </c>
      <c r="D16" t="s">
        <v>438</v>
      </c>
      <c r="E16" t="s">
        <v>368</v>
      </c>
      <c r="F16" t="s">
        <v>401</v>
      </c>
      <c r="H16" t="s">
        <v>439</v>
      </c>
      <c r="I16" s="21">
        <v>42370</v>
      </c>
      <c r="J16" t="s">
        <v>440</v>
      </c>
      <c r="L16" t="s">
        <v>441</v>
      </c>
    </row>
    <row r="17" spans="1:12" x14ac:dyDescent="0.25">
      <c r="A17">
        <v>1016</v>
      </c>
      <c r="B17" t="s">
        <v>442</v>
      </c>
      <c r="C17" t="s">
        <v>382</v>
      </c>
      <c r="D17" t="s">
        <v>395</v>
      </c>
      <c r="E17" t="s">
        <v>368</v>
      </c>
      <c r="F17" t="s">
        <v>373</v>
      </c>
      <c r="H17" t="s">
        <v>443</v>
      </c>
      <c r="I17" s="21">
        <v>42373</v>
      </c>
      <c r="J17" t="s">
        <v>403</v>
      </c>
      <c r="L17" t="s">
        <v>444</v>
      </c>
    </row>
    <row r="18" spans="1:12" x14ac:dyDescent="0.25">
      <c r="A18">
        <v>1017</v>
      </c>
      <c r="B18" t="s">
        <v>445</v>
      </c>
      <c r="C18" t="s">
        <v>416</v>
      </c>
      <c r="D18" t="s">
        <v>446</v>
      </c>
      <c r="E18" t="s">
        <v>368</v>
      </c>
      <c r="F18" t="s">
        <v>373</v>
      </c>
      <c r="H18" t="s">
        <v>447</v>
      </c>
      <c r="I18" s="21">
        <v>42374</v>
      </c>
      <c r="J18" t="s">
        <v>336</v>
      </c>
      <c r="L18" t="s">
        <v>448</v>
      </c>
    </row>
    <row r="19" spans="1:12" x14ac:dyDescent="0.25">
      <c r="A19">
        <v>1018</v>
      </c>
      <c r="B19" t="s">
        <v>449</v>
      </c>
      <c r="C19" t="s">
        <v>394</v>
      </c>
      <c r="D19" t="s">
        <v>450</v>
      </c>
      <c r="E19" t="s">
        <v>368</v>
      </c>
      <c r="F19" t="s">
        <v>401</v>
      </c>
      <c r="H19" t="s">
        <v>451</v>
      </c>
      <c r="I19" s="21">
        <v>42375</v>
      </c>
      <c r="J19" t="s">
        <v>452</v>
      </c>
      <c r="L19" t="s">
        <v>453</v>
      </c>
    </row>
    <row r="20" spans="1:12" x14ac:dyDescent="0.25">
      <c r="A20">
        <v>1019</v>
      </c>
      <c r="B20" t="s">
        <v>454</v>
      </c>
      <c r="C20" t="s">
        <v>400</v>
      </c>
      <c r="D20" t="s">
        <v>446</v>
      </c>
      <c r="E20" t="s">
        <v>368</v>
      </c>
      <c r="F20" t="s">
        <v>373</v>
      </c>
      <c r="H20" t="s">
        <v>455</v>
      </c>
      <c r="I20" s="21">
        <v>42376</v>
      </c>
      <c r="J20" t="s">
        <v>456</v>
      </c>
      <c r="L20" t="s">
        <v>457</v>
      </c>
    </row>
    <row r="21" spans="1:12" x14ac:dyDescent="0.25">
      <c r="A21">
        <v>1020</v>
      </c>
      <c r="B21" t="s">
        <v>458</v>
      </c>
      <c r="C21" t="s">
        <v>405</v>
      </c>
      <c r="D21" t="s">
        <v>459</v>
      </c>
      <c r="E21" t="s">
        <v>368</v>
      </c>
      <c r="F21" t="s">
        <v>412</v>
      </c>
      <c r="H21" t="s">
        <v>460</v>
      </c>
      <c r="I21" s="21">
        <v>42388</v>
      </c>
      <c r="J21" t="s">
        <v>461</v>
      </c>
      <c r="L21" t="s">
        <v>462</v>
      </c>
    </row>
    <row r="22" spans="1:12" x14ac:dyDescent="0.25">
      <c r="A22">
        <v>1021</v>
      </c>
      <c r="B22" t="s">
        <v>463</v>
      </c>
      <c r="C22" t="s">
        <v>410</v>
      </c>
      <c r="D22" t="s">
        <v>464</v>
      </c>
      <c r="E22" t="s">
        <v>368</v>
      </c>
      <c r="F22" t="s">
        <v>369</v>
      </c>
      <c r="H22" t="s">
        <v>465</v>
      </c>
      <c r="I22" s="21">
        <v>42401</v>
      </c>
      <c r="J22" t="s">
        <v>336</v>
      </c>
      <c r="L22" t="s">
        <v>466</v>
      </c>
    </row>
    <row r="23" spans="1:12" x14ac:dyDescent="0.25">
      <c r="A23">
        <v>1022</v>
      </c>
      <c r="B23" t="s">
        <v>467</v>
      </c>
      <c r="C23" t="s">
        <v>416</v>
      </c>
      <c r="D23" t="s">
        <v>468</v>
      </c>
      <c r="E23" t="s">
        <v>368</v>
      </c>
      <c r="F23" t="s">
        <v>373</v>
      </c>
      <c r="H23" t="s">
        <v>469</v>
      </c>
      <c r="I23" s="21">
        <v>42401</v>
      </c>
      <c r="J23" t="s">
        <v>470</v>
      </c>
      <c r="L23" t="s">
        <v>471</v>
      </c>
    </row>
    <row r="24" spans="1:12" x14ac:dyDescent="0.25">
      <c r="A24">
        <v>1023</v>
      </c>
      <c r="B24" t="s">
        <v>472</v>
      </c>
      <c r="C24" t="s">
        <v>421</v>
      </c>
      <c r="D24" t="s">
        <v>446</v>
      </c>
      <c r="E24" t="s">
        <v>368</v>
      </c>
      <c r="F24" t="s">
        <v>401</v>
      </c>
      <c r="H24" t="s">
        <v>473</v>
      </c>
      <c r="I24" s="21">
        <v>42404</v>
      </c>
      <c r="J24" t="s">
        <v>474</v>
      </c>
      <c r="L24" t="s">
        <v>475</v>
      </c>
    </row>
    <row r="25" spans="1:12" x14ac:dyDescent="0.25">
      <c r="A25">
        <v>1024</v>
      </c>
      <c r="B25" t="s">
        <v>476</v>
      </c>
      <c r="C25" t="s">
        <v>425</v>
      </c>
      <c r="D25" t="s">
        <v>477</v>
      </c>
      <c r="E25" t="s">
        <v>368</v>
      </c>
      <c r="F25" t="s">
        <v>373</v>
      </c>
      <c r="H25" t="s">
        <v>478</v>
      </c>
      <c r="I25" s="21">
        <v>42407</v>
      </c>
      <c r="J25" t="s">
        <v>336</v>
      </c>
      <c r="L25" t="s">
        <v>479</v>
      </c>
    </row>
    <row r="26" spans="1:12" x14ac:dyDescent="0.25">
      <c r="A26">
        <v>1025</v>
      </c>
      <c r="B26" t="s">
        <v>480</v>
      </c>
      <c r="C26" t="s">
        <v>481</v>
      </c>
      <c r="D26" t="s">
        <v>482</v>
      </c>
      <c r="E26" t="s">
        <v>483</v>
      </c>
      <c r="F26" t="s">
        <v>373</v>
      </c>
      <c r="H26" t="s">
        <v>484</v>
      </c>
      <c r="I26" s="21">
        <v>42419</v>
      </c>
      <c r="J26" t="s">
        <v>336</v>
      </c>
      <c r="L26" t="s">
        <v>485</v>
      </c>
    </row>
    <row r="27" spans="1:12" x14ac:dyDescent="0.25">
      <c r="A27">
        <v>1027</v>
      </c>
      <c r="B27" t="s">
        <v>486</v>
      </c>
      <c r="C27" t="s">
        <v>437</v>
      </c>
      <c r="D27" t="s">
        <v>395</v>
      </c>
      <c r="E27" t="s">
        <v>368</v>
      </c>
      <c r="F27" t="s">
        <v>369</v>
      </c>
      <c r="H27" t="s">
        <v>487</v>
      </c>
      <c r="I27" s="21">
        <v>42430</v>
      </c>
      <c r="J27" t="s">
        <v>488</v>
      </c>
      <c r="L27" t="s">
        <v>489</v>
      </c>
    </row>
    <row r="28" spans="1:12" x14ac:dyDescent="0.25">
      <c r="A28">
        <v>1028</v>
      </c>
      <c r="B28" t="s">
        <v>490</v>
      </c>
      <c r="C28" t="s">
        <v>382</v>
      </c>
      <c r="D28" t="s">
        <v>406</v>
      </c>
      <c r="E28" t="s">
        <v>368</v>
      </c>
      <c r="F28" t="s">
        <v>491</v>
      </c>
      <c r="H28" t="s">
        <v>492</v>
      </c>
      <c r="I28" s="21">
        <v>42430</v>
      </c>
      <c r="J28" t="s">
        <v>403</v>
      </c>
      <c r="L28" t="s">
        <v>493</v>
      </c>
    </row>
    <row r="29" spans="1:12" x14ac:dyDescent="0.25">
      <c r="A29">
        <v>1029</v>
      </c>
      <c r="B29" t="s">
        <v>494</v>
      </c>
      <c r="C29" t="s">
        <v>388</v>
      </c>
      <c r="D29" t="s">
        <v>411</v>
      </c>
      <c r="E29" t="s">
        <v>368</v>
      </c>
      <c r="F29" t="s">
        <v>373</v>
      </c>
      <c r="H29" t="s">
        <v>495</v>
      </c>
      <c r="I29" s="21">
        <v>42433</v>
      </c>
      <c r="J29" t="s">
        <v>336</v>
      </c>
      <c r="L29" t="s">
        <v>496</v>
      </c>
    </row>
    <row r="30" spans="1:12" x14ac:dyDescent="0.25">
      <c r="A30">
        <v>1030</v>
      </c>
      <c r="B30" t="s">
        <v>497</v>
      </c>
      <c r="C30" t="s">
        <v>394</v>
      </c>
      <c r="D30" t="s">
        <v>498</v>
      </c>
      <c r="E30" t="s">
        <v>368</v>
      </c>
      <c r="F30" t="s">
        <v>373</v>
      </c>
      <c r="H30" t="s">
        <v>499</v>
      </c>
      <c r="I30" s="21">
        <v>42436</v>
      </c>
      <c r="J30" t="s">
        <v>500</v>
      </c>
      <c r="L30" t="s">
        <v>501</v>
      </c>
    </row>
    <row r="31" spans="1:12" x14ac:dyDescent="0.25">
      <c r="A31">
        <v>1031</v>
      </c>
      <c r="B31" t="s">
        <v>502</v>
      </c>
      <c r="C31" t="s">
        <v>400</v>
      </c>
      <c r="D31" t="s">
        <v>446</v>
      </c>
      <c r="E31" t="s">
        <v>483</v>
      </c>
      <c r="F31" t="s">
        <v>373</v>
      </c>
      <c r="H31" t="s">
        <v>503</v>
      </c>
      <c r="I31" s="21">
        <v>42448</v>
      </c>
      <c r="J31" t="s">
        <v>504</v>
      </c>
      <c r="L31" t="s">
        <v>505</v>
      </c>
    </row>
    <row r="32" spans="1:12" x14ac:dyDescent="0.25">
      <c r="A32">
        <v>1032</v>
      </c>
      <c r="B32" t="s">
        <v>506</v>
      </c>
      <c r="C32" t="s">
        <v>405</v>
      </c>
      <c r="D32" t="s">
        <v>507</v>
      </c>
      <c r="E32" t="s">
        <v>483</v>
      </c>
      <c r="F32" t="s">
        <v>373</v>
      </c>
      <c r="H32" t="s">
        <v>508</v>
      </c>
      <c r="I32" s="21">
        <v>42455</v>
      </c>
      <c r="J32" t="s">
        <v>509</v>
      </c>
      <c r="L32" t="s">
        <v>510</v>
      </c>
    </row>
    <row r="33" spans="1:12" x14ac:dyDescent="0.25">
      <c r="A33">
        <v>1033</v>
      </c>
      <c r="B33" t="s">
        <v>352</v>
      </c>
      <c r="C33" t="s">
        <v>416</v>
      </c>
      <c r="D33" t="s">
        <v>446</v>
      </c>
      <c r="E33" t="s">
        <v>483</v>
      </c>
      <c r="F33" t="s">
        <v>373</v>
      </c>
      <c r="H33" t="s">
        <v>511</v>
      </c>
      <c r="I33" s="21">
        <v>42461</v>
      </c>
      <c r="J33" t="s">
        <v>336</v>
      </c>
      <c r="L33" t="s">
        <v>512</v>
      </c>
    </row>
    <row r="34" spans="1:12" x14ac:dyDescent="0.25">
      <c r="A34">
        <v>1034</v>
      </c>
      <c r="B34" t="s">
        <v>513</v>
      </c>
      <c r="C34" t="s">
        <v>416</v>
      </c>
      <c r="D34" t="s">
        <v>514</v>
      </c>
      <c r="E34" t="s">
        <v>483</v>
      </c>
      <c r="F34" t="s">
        <v>369</v>
      </c>
      <c r="H34" t="s">
        <v>515</v>
      </c>
      <c r="I34" s="21">
        <v>42464</v>
      </c>
      <c r="J34" t="s">
        <v>403</v>
      </c>
      <c r="L34" t="s">
        <v>516</v>
      </c>
    </row>
    <row r="35" spans="1:12" x14ac:dyDescent="0.25">
      <c r="A35">
        <v>1035</v>
      </c>
      <c r="B35" t="s">
        <v>517</v>
      </c>
      <c r="C35" t="s">
        <v>421</v>
      </c>
      <c r="D35" t="s">
        <v>514</v>
      </c>
      <c r="E35" t="s">
        <v>483</v>
      </c>
      <c r="F35" t="s">
        <v>373</v>
      </c>
      <c r="H35" t="s">
        <v>518</v>
      </c>
      <c r="I35" s="21">
        <v>42467</v>
      </c>
      <c r="J35" t="s">
        <v>519</v>
      </c>
      <c r="L35" t="s">
        <v>520</v>
      </c>
    </row>
    <row r="36" spans="1:12" x14ac:dyDescent="0.25">
      <c r="A36">
        <v>1036</v>
      </c>
      <c r="B36" t="s">
        <v>521</v>
      </c>
      <c r="C36" t="s">
        <v>425</v>
      </c>
      <c r="D36" t="s">
        <v>522</v>
      </c>
      <c r="E36" t="s">
        <v>483</v>
      </c>
      <c r="F36" t="s">
        <v>373</v>
      </c>
      <c r="H36" t="s">
        <v>523</v>
      </c>
      <c r="I36" s="21">
        <v>42479</v>
      </c>
      <c r="J36" t="s">
        <v>488</v>
      </c>
      <c r="L36" t="s">
        <v>524</v>
      </c>
    </row>
    <row r="37" spans="1:12" x14ac:dyDescent="0.25">
      <c r="A37">
        <v>1037</v>
      </c>
      <c r="B37" t="s">
        <v>525</v>
      </c>
      <c r="C37" t="s">
        <v>416</v>
      </c>
      <c r="D37" t="s">
        <v>446</v>
      </c>
      <c r="E37" t="s">
        <v>483</v>
      </c>
      <c r="F37" t="s">
        <v>373</v>
      </c>
      <c r="H37" t="s">
        <v>526</v>
      </c>
      <c r="I37" s="21">
        <v>42486</v>
      </c>
      <c r="J37" t="s">
        <v>527</v>
      </c>
      <c r="L37" t="s">
        <v>528</v>
      </c>
    </row>
    <row r="38" spans="1:12" x14ac:dyDescent="0.25">
      <c r="A38">
        <v>1038</v>
      </c>
      <c r="B38" t="s">
        <v>529</v>
      </c>
      <c r="C38" t="s">
        <v>425</v>
      </c>
      <c r="D38" t="s">
        <v>530</v>
      </c>
      <c r="E38" t="s">
        <v>368</v>
      </c>
      <c r="F38" t="s">
        <v>373</v>
      </c>
      <c r="H38" t="s">
        <v>531</v>
      </c>
      <c r="I38" s="21">
        <v>42491</v>
      </c>
      <c r="J38" t="s">
        <v>336</v>
      </c>
      <c r="L38" t="s">
        <v>532</v>
      </c>
    </row>
    <row r="39" spans="1:12" x14ac:dyDescent="0.25">
      <c r="A39">
        <v>1039</v>
      </c>
      <c r="B39" t="s">
        <v>533</v>
      </c>
      <c r="C39" t="s">
        <v>425</v>
      </c>
      <c r="D39" t="s">
        <v>530</v>
      </c>
      <c r="E39" t="s">
        <v>483</v>
      </c>
      <c r="F39" t="s">
        <v>373</v>
      </c>
      <c r="H39" t="s">
        <v>534</v>
      </c>
      <c r="I39" s="21">
        <v>42494</v>
      </c>
      <c r="J39" t="s">
        <v>535</v>
      </c>
      <c r="L39" t="s">
        <v>536</v>
      </c>
    </row>
    <row r="40" spans="1:12" x14ac:dyDescent="0.25">
      <c r="A40">
        <v>1040</v>
      </c>
      <c r="B40" t="s">
        <v>537</v>
      </c>
      <c r="C40" t="s">
        <v>425</v>
      </c>
      <c r="D40" t="s">
        <v>530</v>
      </c>
      <c r="E40" t="s">
        <v>483</v>
      </c>
      <c r="F40" t="s">
        <v>401</v>
      </c>
      <c r="H40" t="s">
        <v>538</v>
      </c>
      <c r="I40" s="21">
        <v>42497</v>
      </c>
      <c r="J40" t="s">
        <v>539</v>
      </c>
      <c r="L40" t="s">
        <v>540</v>
      </c>
    </row>
    <row r="41" spans="1:12" x14ac:dyDescent="0.25">
      <c r="A41">
        <v>1041</v>
      </c>
      <c r="B41" t="s">
        <v>541</v>
      </c>
      <c r="C41" t="s">
        <v>425</v>
      </c>
      <c r="D41" t="s">
        <v>530</v>
      </c>
      <c r="E41" t="s">
        <v>483</v>
      </c>
      <c r="F41" t="s">
        <v>373</v>
      </c>
      <c r="H41" t="s">
        <v>542</v>
      </c>
      <c r="I41" s="21">
        <v>42509</v>
      </c>
      <c r="J41" t="s">
        <v>543</v>
      </c>
      <c r="L41" t="s">
        <v>544</v>
      </c>
    </row>
    <row r="42" spans="1:12" x14ac:dyDescent="0.25">
      <c r="A42">
        <v>1042</v>
      </c>
      <c r="B42" t="s">
        <v>545</v>
      </c>
      <c r="C42" t="s">
        <v>425</v>
      </c>
      <c r="D42" t="s">
        <v>546</v>
      </c>
      <c r="E42" t="s">
        <v>368</v>
      </c>
      <c r="F42" t="s">
        <v>412</v>
      </c>
      <c r="H42" t="s">
        <v>547</v>
      </c>
      <c r="I42" s="21">
        <v>42516</v>
      </c>
      <c r="J42" t="s">
        <v>548</v>
      </c>
      <c r="L42" t="s">
        <v>549</v>
      </c>
    </row>
    <row r="43" spans="1:12" x14ac:dyDescent="0.25">
      <c r="A43">
        <v>1043</v>
      </c>
      <c r="B43" t="s">
        <v>550</v>
      </c>
      <c r="C43" t="s">
        <v>425</v>
      </c>
      <c r="D43" t="s">
        <v>546</v>
      </c>
      <c r="E43" t="s">
        <v>483</v>
      </c>
      <c r="F43" t="s">
        <v>369</v>
      </c>
      <c r="H43" t="s">
        <v>551</v>
      </c>
      <c r="I43" s="21">
        <v>42522</v>
      </c>
      <c r="J43" t="s">
        <v>440</v>
      </c>
      <c r="L43" t="s">
        <v>552</v>
      </c>
    </row>
    <row r="44" spans="1:12" x14ac:dyDescent="0.25">
      <c r="A44">
        <v>1044</v>
      </c>
      <c r="B44" t="s">
        <v>553</v>
      </c>
      <c r="C44" t="s">
        <v>405</v>
      </c>
      <c r="D44" t="s">
        <v>554</v>
      </c>
      <c r="E44" t="s">
        <v>483</v>
      </c>
      <c r="F44" t="s">
        <v>373</v>
      </c>
      <c r="H44" t="s">
        <v>555</v>
      </c>
      <c r="I44" s="21">
        <v>42525</v>
      </c>
      <c r="J44" t="s">
        <v>556</v>
      </c>
      <c r="L44" t="s">
        <v>557</v>
      </c>
    </row>
    <row r="45" spans="1:12" x14ac:dyDescent="0.25">
      <c r="A45">
        <v>1045</v>
      </c>
      <c r="B45" t="s">
        <v>558</v>
      </c>
      <c r="C45" t="s">
        <v>410</v>
      </c>
      <c r="D45" t="s">
        <v>395</v>
      </c>
      <c r="E45" t="s">
        <v>368</v>
      </c>
      <c r="F45" t="s">
        <v>401</v>
      </c>
      <c r="H45" t="s">
        <v>559</v>
      </c>
      <c r="I45" s="21">
        <v>42528</v>
      </c>
      <c r="J45" t="s">
        <v>336</v>
      </c>
      <c r="L45" t="s">
        <v>560</v>
      </c>
    </row>
    <row r="46" spans="1:12" x14ac:dyDescent="0.25">
      <c r="A46">
        <v>1046</v>
      </c>
      <c r="B46" t="s">
        <v>561</v>
      </c>
      <c r="C46" t="s">
        <v>416</v>
      </c>
      <c r="D46" t="s">
        <v>446</v>
      </c>
      <c r="E46" t="s">
        <v>483</v>
      </c>
      <c r="F46" t="s">
        <v>373</v>
      </c>
      <c r="H46" t="s">
        <v>562</v>
      </c>
      <c r="I46" s="21">
        <v>42540</v>
      </c>
      <c r="J46" t="s">
        <v>563</v>
      </c>
      <c r="L46" t="s">
        <v>564</v>
      </c>
    </row>
    <row r="47" spans="1:12" x14ac:dyDescent="0.25">
      <c r="A47">
        <v>1047</v>
      </c>
      <c r="B47" t="s">
        <v>565</v>
      </c>
      <c r="C47" t="s">
        <v>421</v>
      </c>
      <c r="D47" t="s">
        <v>446</v>
      </c>
      <c r="E47" t="s">
        <v>483</v>
      </c>
      <c r="F47" t="s">
        <v>373</v>
      </c>
      <c r="H47" t="s">
        <v>566</v>
      </c>
      <c r="I47" s="21">
        <v>42547</v>
      </c>
      <c r="J47" t="s">
        <v>567</v>
      </c>
      <c r="L47" t="s">
        <v>568</v>
      </c>
    </row>
    <row r="48" spans="1:12" x14ac:dyDescent="0.25">
      <c r="A48">
        <v>1048</v>
      </c>
      <c r="B48" t="s">
        <v>353</v>
      </c>
      <c r="C48" t="s">
        <v>425</v>
      </c>
      <c r="D48" t="s">
        <v>569</v>
      </c>
      <c r="E48" t="s">
        <v>483</v>
      </c>
      <c r="F48" t="s">
        <v>401</v>
      </c>
      <c r="H48" t="s">
        <v>570</v>
      </c>
      <c r="I48" s="21">
        <v>42552</v>
      </c>
      <c r="J48" t="s">
        <v>571</v>
      </c>
      <c r="L48" t="s">
        <v>572</v>
      </c>
    </row>
    <row r="49" spans="1:12" x14ac:dyDescent="0.25">
      <c r="A49">
        <v>1049</v>
      </c>
      <c r="B49" t="s">
        <v>573</v>
      </c>
      <c r="C49" t="s">
        <v>481</v>
      </c>
      <c r="D49" t="s">
        <v>411</v>
      </c>
      <c r="E49" t="s">
        <v>483</v>
      </c>
      <c r="F49" t="s">
        <v>373</v>
      </c>
      <c r="H49" t="s">
        <v>574</v>
      </c>
      <c r="I49" s="21">
        <v>42555</v>
      </c>
      <c r="J49" t="s">
        <v>336</v>
      </c>
      <c r="L49" t="s">
        <v>575</v>
      </c>
    </row>
    <row r="50" spans="1:12" x14ac:dyDescent="0.25">
      <c r="A50">
        <v>1050</v>
      </c>
      <c r="B50" t="s">
        <v>576</v>
      </c>
      <c r="C50" t="s">
        <v>433</v>
      </c>
      <c r="D50" t="s">
        <v>411</v>
      </c>
      <c r="E50" t="s">
        <v>368</v>
      </c>
      <c r="F50" t="s">
        <v>373</v>
      </c>
      <c r="H50" t="s">
        <v>577</v>
      </c>
      <c r="I50" s="21">
        <v>42558</v>
      </c>
      <c r="J50" t="s">
        <v>578</v>
      </c>
      <c r="L50" t="s">
        <v>579</v>
      </c>
    </row>
    <row r="51" spans="1:12" x14ac:dyDescent="0.25">
      <c r="A51">
        <v>1052</v>
      </c>
      <c r="B51" t="s">
        <v>580</v>
      </c>
      <c r="C51" t="s">
        <v>382</v>
      </c>
      <c r="D51" t="s">
        <v>411</v>
      </c>
      <c r="E51" t="s">
        <v>483</v>
      </c>
      <c r="F51" t="s">
        <v>373</v>
      </c>
      <c r="H51" t="s">
        <v>581</v>
      </c>
      <c r="I51" s="21">
        <v>42577</v>
      </c>
      <c r="J51" t="s">
        <v>582</v>
      </c>
      <c r="L51" t="s">
        <v>583</v>
      </c>
    </row>
    <row r="52" spans="1:12" x14ac:dyDescent="0.25">
      <c r="A52">
        <v>1053</v>
      </c>
      <c r="B52" t="s">
        <v>584</v>
      </c>
      <c r="C52" t="s">
        <v>388</v>
      </c>
      <c r="D52" t="s">
        <v>411</v>
      </c>
      <c r="E52" t="s">
        <v>368</v>
      </c>
      <c r="F52" t="s">
        <v>412</v>
      </c>
      <c r="H52" t="s">
        <v>585</v>
      </c>
      <c r="I52" s="21">
        <v>42583</v>
      </c>
      <c r="J52" t="s">
        <v>336</v>
      </c>
      <c r="L52" t="s">
        <v>586</v>
      </c>
    </row>
    <row r="53" spans="1:12" x14ac:dyDescent="0.25">
      <c r="A53">
        <v>1054</v>
      </c>
      <c r="B53" t="s">
        <v>587</v>
      </c>
      <c r="C53" t="s">
        <v>394</v>
      </c>
      <c r="D53" t="s">
        <v>411</v>
      </c>
      <c r="E53" t="s">
        <v>483</v>
      </c>
      <c r="F53" t="s">
        <v>369</v>
      </c>
      <c r="H53" t="s">
        <v>588</v>
      </c>
      <c r="I53" s="21">
        <v>42586</v>
      </c>
      <c r="J53" t="s">
        <v>589</v>
      </c>
      <c r="L53" t="s">
        <v>590</v>
      </c>
    </row>
    <row r="54" spans="1:12" x14ac:dyDescent="0.25">
      <c r="A54">
        <v>1055</v>
      </c>
      <c r="B54" t="s">
        <v>591</v>
      </c>
      <c r="C54" t="s">
        <v>400</v>
      </c>
      <c r="D54" t="s">
        <v>411</v>
      </c>
      <c r="E54" t="s">
        <v>483</v>
      </c>
      <c r="F54" t="s">
        <v>373</v>
      </c>
      <c r="H54" t="s">
        <v>592</v>
      </c>
      <c r="I54" s="21">
        <v>42589</v>
      </c>
      <c r="J54" t="s">
        <v>563</v>
      </c>
      <c r="L54" t="s">
        <v>593</v>
      </c>
    </row>
    <row r="55" spans="1:12" x14ac:dyDescent="0.25">
      <c r="A55">
        <v>1056</v>
      </c>
      <c r="B55" t="s">
        <v>594</v>
      </c>
      <c r="C55" t="s">
        <v>405</v>
      </c>
      <c r="D55" t="s">
        <v>372</v>
      </c>
      <c r="E55" t="s">
        <v>368</v>
      </c>
      <c r="F55" t="s">
        <v>401</v>
      </c>
      <c r="H55" t="s">
        <v>595</v>
      </c>
      <c r="I55" s="21">
        <v>42601</v>
      </c>
      <c r="J55" t="s">
        <v>596</v>
      </c>
      <c r="L55" t="s">
        <v>597</v>
      </c>
    </row>
    <row r="56" spans="1:12" x14ac:dyDescent="0.25">
      <c r="A56">
        <v>1057</v>
      </c>
      <c r="B56" t="s">
        <v>598</v>
      </c>
      <c r="C56" t="s">
        <v>410</v>
      </c>
      <c r="D56" t="s">
        <v>372</v>
      </c>
      <c r="E56" t="s">
        <v>483</v>
      </c>
      <c r="F56" t="s">
        <v>373</v>
      </c>
      <c r="H56" t="s">
        <v>599</v>
      </c>
      <c r="I56" s="21">
        <v>42608</v>
      </c>
      <c r="J56" t="s">
        <v>600</v>
      </c>
      <c r="L56" t="s">
        <v>601</v>
      </c>
    </row>
    <row r="57" spans="1:12" x14ac:dyDescent="0.25">
      <c r="A57">
        <v>1058</v>
      </c>
      <c r="B57" t="s">
        <v>602</v>
      </c>
      <c r="C57" t="s">
        <v>416</v>
      </c>
      <c r="D57" t="s">
        <v>406</v>
      </c>
      <c r="E57" t="s">
        <v>483</v>
      </c>
      <c r="F57" t="s">
        <v>373</v>
      </c>
      <c r="H57" t="s">
        <v>603</v>
      </c>
      <c r="I57" s="21">
        <v>42614</v>
      </c>
      <c r="J57" t="s">
        <v>567</v>
      </c>
      <c r="L57" t="s">
        <v>604</v>
      </c>
    </row>
    <row r="58" spans="1:12" x14ac:dyDescent="0.25">
      <c r="A58">
        <v>1060</v>
      </c>
      <c r="B58" t="s">
        <v>605</v>
      </c>
      <c r="C58" t="s">
        <v>425</v>
      </c>
      <c r="D58" t="s">
        <v>606</v>
      </c>
      <c r="E58" t="s">
        <v>368</v>
      </c>
      <c r="F58" t="s">
        <v>369</v>
      </c>
      <c r="H58" t="s">
        <v>607</v>
      </c>
      <c r="I58" s="21">
        <v>42632</v>
      </c>
      <c r="J58" t="s">
        <v>563</v>
      </c>
      <c r="L58" t="s">
        <v>608</v>
      </c>
    </row>
    <row r="59" spans="1:12" x14ac:dyDescent="0.25">
      <c r="A59">
        <v>1061</v>
      </c>
      <c r="B59" t="s">
        <v>609</v>
      </c>
      <c r="C59" t="s">
        <v>481</v>
      </c>
      <c r="D59" t="s">
        <v>606</v>
      </c>
      <c r="E59" t="s">
        <v>368</v>
      </c>
      <c r="F59" t="s">
        <v>491</v>
      </c>
      <c r="H59" t="s">
        <v>610</v>
      </c>
      <c r="I59" s="21">
        <v>42639</v>
      </c>
      <c r="J59" t="s">
        <v>611</v>
      </c>
      <c r="L59" t="s">
        <v>612</v>
      </c>
    </row>
    <row r="60" spans="1:12" x14ac:dyDescent="0.25">
      <c r="A60">
        <v>1062</v>
      </c>
      <c r="B60" t="s">
        <v>613</v>
      </c>
      <c r="C60" t="s">
        <v>433</v>
      </c>
      <c r="D60" t="s">
        <v>406</v>
      </c>
      <c r="E60" t="s">
        <v>368</v>
      </c>
      <c r="F60" t="s">
        <v>373</v>
      </c>
      <c r="H60" t="s">
        <v>614</v>
      </c>
      <c r="I60" s="21">
        <v>42644</v>
      </c>
      <c r="J60" t="s">
        <v>556</v>
      </c>
      <c r="L60" t="s">
        <v>615</v>
      </c>
    </row>
    <row r="61" spans="1:12" x14ac:dyDescent="0.25">
      <c r="A61">
        <v>1063</v>
      </c>
      <c r="B61" t="s">
        <v>616</v>
      </c>
      <c r="C61" t="s">
        <v>437</v>
      </c>
      <c r="D61" t="s">
        <v>411</v>
      </c>
      <c r="E61" t="s">
        <v>483</v>
      </c>
      <c r="F61" t="s">
        <v>373</v>
      </c>
      <c r="H61" t="s">
        <v>617</v>
      </c>
      <c r="I61" s="21">
        <v>42647</v>
      </c>
      <c r="J61" t="s">
        <v>336</v>
      </c>
      <c r="L61" t="s">
        <v>618</v>
      </c>
    </row>
    <row r="62" spans="1:12" x14ac:dyDescent="0.25">
      <c r="A62">
        <v>1064</v>
      </c>
      <c r="B62" t="s">
        <v>619</v>
      </c>
      <c r="C62" t="s">
        <v>382</v>
      </c>
      <c r="D62" t="s">
        <v>411</v>
      </c>
      <c r="E62" t="s">
        <v>368</v>
      </c>
      <c r="F62" t="s">
        <v>373</v>
      </c>
      <c r="H62" t="s">
        <v>620</v>
      </c>
      <c r="I62" s="21">
        <v>42662</v>
      </c>
      <c r="J62" t="s">
        <v>563</v>
      </c>
      <c r="L62" t="s">
        <v>621</v>
      </c>
    </row>
    <row r="63" spans="1:12" x14ac:dyDescent="0.25">
      <c r="A63">
        <v>1065</v>
      </c>
      <c r="B63" t="s">
        <v>622</v>
      </c>
      <c r="C63" t="s">
        <v>416</v>
      </c>
      <c r="D63" t="s">
        <v>395</v>
      </c>
      <c r="E63" t="s">
        <v>368</v>
      </c>
      <c r="F63" t="s">
        <v>373</v>
      </c>
      <c r="H63" t="s">
        <v>623</v>
      </c>
      <c r="I63" s="21">
        <v>42669</v>
      </c>
      <c r="J63" t="s">
        <v>543</v>
      </c>
      <c r="L63" t="s">
        <v>624</v>
      </c>
    </row>
    <row r="64" spans="1:12" x14ac:dyDescent="0.25">
      <c r="A64">
        <v>1066</v>
      </c>
      <c r="B64" t="s">
        <v>354</v>
      </c>
      <c r="C64" t="s">
        <v>394</v>
      </c>
      <c r="D64" t="s">
        <v>395</v>
      </c>
      <c r="E64" t="s">
        <v>483</v>
      </c>
      <c r="F64" t="s">
        <v>373</v>
      </c>
      <c r="H64" t="s">
        <v>625</v>
      </c>
      <c r="I64" s="21">
        <v>42675</v>
      </c>
      <c r="J64" t="s">
        <v>391</v>
      </c>
      <c r="L64" t="s">
        <v>626</v>
      </c>
    </row>
    <row r="65" spans="1:12" x14ac:dyDescent="0.25">
      <c r="A65">
        <v>1067</v>
      </c>
      <c r="B65" t="s">
        <v>627</v>
      </c>
      <c r="C65" t="s">
        <v>400</v>
      </c>
      <c r="D65" t="s">
        <v>406</v>
      </c>
      <c r="E65" t="s">
        <v>368</v>
      </c>
      <c r="F65" t="s">
        <v>373</v>
      </c>
      <c r="H65" t="s">
        <v>628</v>
      </c>
      <c r="I65" s="21">
        <v>42678</v>
      </c>
      <c r="J65" t="s">
        <v>629</v>
      </c>
      <c r="L65" t="s">
        <v>630</v>
      </c>
    </row>
    <row r="66" spans="1:12" x14ac:dyDescent="0.25">
      <c r="A66">
        <v>1068</v>
      </c>
      <c r="B66" t="s">
        <v>631</v>
      </c>
      <c r="C66" t="s">
        <v>405</v>
      </c>
      <c r="D66" t="s">
        <v>395</v>
      </c>
      <c r="E66" t="s">
        <v>483</v>
      </c>
      <c r="F66" t="s">
        <v>373</v>
      </c>
      <c r="H66" t="s">
        <v>632</v>
      </c>
      <c r="I66" s="21">
        <v>42693</v>
      </c>
      <c r="J66" t="s">
        <v>633</v>
      </c>
      <c r="L66" t="s">
        <v>634</v>
      </c>
    </row>
    <row r="67" spans="1:12" x14ac:dyDescent="0.25">
      <c r="A67">
        <v>1069</v>
      </c>
      <c r="B67" t="s">
        <v>635</v>
      </c>
      <c r="C67" t="s">
        <v>410</v>
      </c>
      <c r="D67" t="s">
        <v>438</v>
      </c>
      <c r="E67" t="s">
        <v>368</v>
      </c>
      <c r="F67" t="s">
        <v>401</v>
      </c>
      <c r="H67" t="s">
        <v>636</v>
      </c>
      <c r="I67" s="21">
        <v>42700</v>
      </c>
      <c r="J67" t="s">
        <v>637</v>
      </c>
      <c r="L67" t="s">
        <v>638</v>
      </c>
    </row>
    <row r="68" spans="1:12" x14ac:dyDescent="0.25">
      <c r="A68">
        <v>1070</v>
      </c>
      <c r="B68" t="s">
        <v>639</v>
      </c>
      <c r="C68" t="s">
        <v>416</v>
      </c>
      <c r="D68" t="s">
        <v>395</v>
      </c>
      <c r="E68" t="s">
        <v>368</v>
      </c>
      <c r="F68" t="s">
        <v>369</v>
      </c>
      <c r="H68" t="s">
        <v>640</v>
      </c>
      <c r="I68" s="21">
        <v>42705</v>
      </c>
      <c r="J68" t="s">
        <v>474</v>
      </c>
      <c r="L68" t="s">
        <v>641</v>
      </c>
    </row>
    <row r="69" spans="1:12" x14ac:dyDescent="0.25">
      <c r="A69">
        <v>1071</v>
      </c>
      <c r="B69" t="s">
        <v>642</v>
      </c>
      <c r="C69" t="s">
        <v>421</v>
      </c>
      <c r="D69" t="s">
        <v>395</v>
      </c>
      <c r="E69" t="s">
        <v>483</v>
      </c>
      <c r="F69" t="s">
        <v>491</v>
      </c>
      <c r="H69" t="s">
        <v>643</v>
      </c>
      <c r="I69" s="21">
        <v>42708</v>
      </c>
      <c r="J69" t="s">
        <v>456</v>
      </c>
      <c r="L69" t="s">
        <v>644</v>
      </c>
    </row>
    <row r="70" spans="1:12" x14ac:dyDescent="0.25">
      <c r="A70">
        <v>1072</v>
      </c>
      <c r="B70" t="s">
        <v>645</v>
      </c>
      <c r="C70" t="s">
        <v>425</v>
      </c>
      <c r="D70" t="s">
        <v>450</v>
      </c>
      <c r="E70" t="s">
        <v>368</v>
      </c>
      <c r="F70" t="s">
        <v>373</v>
      </c>
      <c r="H70" t="s">
        <v>646</v>
      </c>
      <c r="I70" s="21">
        <v>42723</v>
      </c>
      <c r="J70" t="s">
        <v>647</v>
      </c>
      <c r="L70" t="s">
        <v>648</v>
      </c>
    </row>
    <row r="71" spans="1:12" x14ac:dyDescent="0.25">
      <c r="A71">
        <v>1073</v>
      </c>
      <c r="B71" t="s">
        <v>649</v>
      </c>
      <c r="C71" t="s">
        <v>416</v>
      </c>
      <c r="D71" t="s">
        <v>446</v>
      </c>
      <c r="E71" t="s">
        <v>368</v>
      </c>
      <c r="F71" t="s">
        <v>373</v>
      </c>
      <c r="H71" t="s">
        <v>650</v>
      </c>
      <c r="I71" s="21">
        <v>42730</v>
      </c>
      <c r="J71" t="s">
        <v>651</v>
      </c>
      <c r="L71" t="s">
        <v>652</v>
      </c>
    </row>
    <row r="72" spans="1:12" x14ac:dyDescent="0.25">
      <c r="A72">
        <v>1074</v>
      </c>
      <c r="B72" t="s">
        <v>653</v>
      </c>
      <c r="C72" t="s">
        <v>433</v>
      </c>
      <c r="D72" t="s">
        <v>654</v>
      </c>
      <c r="E72" t="s">
        <v>368</v>
      </c>
      <c r="F72" t="s">
        <v>373</v>
      </c>
      <c r="H72" t="s">
        <v>655</v>
      </c>
      <c r="I72" s="21">
        <v>42736</v>
      </c>
      <c r="J72" t="s">
        <v>548</v>
      </c>
      <c r="L72" t="s">
        <v>656</v>
      </c>
    </row>
    <row r="73" spans="1:12" x14ac:dyDescent="0.25">
      <c r="A73">
        <v>1075</v>
      </c>
      <c r="B73" t="s">
        <v>657</v>
      </c>
      <c r="C73" t="s">
        <v>437</v>
      </c>
      <c r="D73" t="s">
        <v>654</v>
      </c>
      <c r="E73" t="s">
        <v>368</v>
      </c>
      <c r="F73" t="s">
        <v>373</v>
      </c>
      <c r="H73" t="s">
        <v>658</v>
      </c>
      <c r="I73" s="21">
        <v>42739</v>
      </c>
      <c r="J73" t="s">
        <v>556</v>
      </c>
      <c r="L73" t="s">
        <v>659</v>
      </c>
    </row>
    <row r="74" spans="1:12" x14ac:dyDescent="0.25">
      <c r="A74">
        <v>1076</v>
      </c>
      <c r="B74" t="s">
        <v>660</v>
      </c>
      <c r="C74" t="s">
        <v>382</v>
      </c>
      <c r="D74" t="s">
        <v>468</v>
      </c>
      <c r="E74" t="s">
        <v>368</v>
      </c>
      <c r="F74" t="s">
        <v>373</v>
      </c>
      <c r="H74" t="s">
        <v>661</v>
      </c>
      <c r="I74" s="21">
        <v>42761</v>
      </c>
      <c r="J74" t="s">
        <v>336</v>
      </c>
      <c r="L74" t="s">
        <v>662</v>
      </c>
    </row>
    <row r="75" spans="1:12" x14ac:dyDescent="0.25">
      <c r="A75">
        <v>1077</v>
      </c>
      <c r="B75" t="s">
        <v>663</v>
      </c>
      <c r="C75" t="s">
        <v>400</v>
      </c>
      <c r="D75" t="s">
        <v>446</v>
      </c>
      <c r="E75" t="s">
        <v>368</v>
      </c>
      <c r="F75" t="s">
        <v>373</v>
      </c>
      <c r="H75" t="s">
        <v>664</v>
      </c>
      <c r="I75" s="21">
        <v>42767</v>
      </c>
      <c r="J75" t="s">
        <v>563</v>
      </c>
      <c r="L75" t="s">
        <v>665</v>
      </c>
    </row>
    <row r="76" spans="1:12" x14ac:dyDescent="0.25">
      <c r="A76">
        <v>1078</v>
      </c>
      <c r="B76" t="s">
        <v>666</v>
      </c>
      <c r="C76" t="s">
        <v>394</v>
      </c>
      <c r="D76" t="s">
        <v>372</v>
      </c>
      <c r="E76" t="s">
        <v>368</v>
      </c>
      <c r="F76" t="s">
        <v>412</v>
      </c>
      <c r="H76" t="s">
        <v>667</v>
      </c>
      <c r="I76" s="21">
        <v>42770</v>
      </c>
      <c r="J76" t="s">
        <v>397</v>
      </c>
      <c r="L76" t="s">
        <v>668</v>
      </c>
    </row>
    <row r="77" spans="1:12" x14ac:dyDescent="0.25">
      <c r="A77">
        <v>1079</v>
      </c>
      <c r="B77" t="s">
        <v>669</v>
      </c>
      <c r="C77" t="s">
        <v>400</v>
      </c>
      <c r="D77" t="s">
        <v>372</v>
      </c>
      <c r="E77" t="s">
        <v>368</v>
      </c>
      <c r="F77" t="s">
        <v>369</v>
      </c>
      <c r="H77" t="s">
        <v>670</v>
      </c>
      <c r="I77" s="21">
        <v>42792</v>
      </c>
      <c r="J77" t="s">
        <v>488</v>
      </c>
      <c r="L77" t="s">
        <v>671</v>
      </c>
    </row>
    <row r="78" spans="1:12" x14ac:dyDescent="0.25">
      <c r="A78">
        <v>1080</v>
      </c>
      <c r="B78" t="s">
        <v>672</v>
      </c>
      <c r="C78" t="s">
        <v>405</v>
      </c>
      <c r="D78" t="s">
        <v>673</v>
      </c>
      <c r="E78" t="s">
        <v>368</v>
      </c>
      <c r="F78" t="s">
        <v>373</v>
      </c>
      <c r="H78" t="s">
        <v>674</v>
      </c>
      <c r="I78" s="21">
        <v>42795</v>
      </c>
      <c r="J78" t="s">
        <v>571</v>
      </c>
      <c r="L78" t="s">
        <v>675</v>
      </c>
    </row>
    <row r="79" spans="1:12" x14ac:dyDescent="0.25">
      <c r="A79">
        <v>1081</v>
      </c>
      <c r="B79" t="s">
        <v>355</v>
      </c>
      <c r="C79" t="s">
        <v>410</v>
      </c>
      <c r="D79" t="s">
        <v>673</v>
      </c>
      <c r="E79" t="s">
        <v>368</v>
      </c>
      <c r="F79" t="s">
        <v>401</v>
      </c>
      <c r="H79" t="s">
        <v>676</v>
      </c>
      <c r="I79" s="21">
        <v>42798</v>
      </c>
      <c r="J79" t="s">
        <v>651</v>
      </c>
      <c r="L79" t="s">
        <v>677</v>
      </c>
    </row>
    <row r="80" spans="1:12" x14ac:dyDescent="0.25">
      <c r="A80">
        <v>1082</v>
      </c>
      <c r="B80" t="s">
        <v>678</v>
      </c>
      <c r="C80" t="s">
        <v>416</v>
      </c>
      <c r="D80" t="s">
        <v>395</v>
      </c>
      <c r="E80" t="s">
        <v>368</v>
      </c>
      <c r="F80" t="s">
        <v>373</v>
      </c>
      <c r="H80" t="s">
        <v>679</v>
      </c>
      <c r="I80" s="21">
        <v>42820</v>
      </c>
      <c r="J80" t="s">
        <v>539</v>
      </c>
      <c r="L80" t="s">
        <v>680</v>
      </c>
    </row>
    <row r="81" spans="1:12" x14ac:dyDescent="0.25">
      <c r="A81">
        <v>1083</v>
      </c>
      <c r="B81" t="s">
        <v>681</v>
      </c>
      <c r="C81" t="s">
        <v>421</v>
      </c>
      <c r="D81" t="s">
        <v>395</v>
      </c>
      <c r="E81" t="s">
        <v>368</v>
      </c>
      <c r="F81" t="s">
        <v>373</v>
      </c>
      <c r="H81" t="s">
        <v>682</v>
      </c>
      <c r="I81" s="21">
        <v>42826</v>
      </c>
      <c r="J81" t="s">
        <v>563</v>
      </c>
      <c r="L81" t="s">
        <v>683</v>
      </c>
    </row>
    <row r="82" spans="1:12" x14ac:dyDescent="0.25">
      <c r="A82">
        <v>1084</v>
      </c>
      <c r="B82" t="s">
        <v>684</v>
      </c>
      <c r="C82" t="s">
        <v>425</v>
      </c>
      <c r="D82" t="s">
        <v>406</v>
      </c>
      <c r="E82" t="s">
        <v>483</v>
      </c>
      <c r="F82" t="s">
        <v>401</v>
      </c>
      <c r="H82" t="s">
        <v>685</v>
      </c>
      <c r="I82" s="21">
        <v>42829</v>
      </c>
      <c r="J82" t="s">
        <v>582</v>
      </c>
      <c r="L82" t="s">
        <v>686</v>
      </c>
    </row>
    <row r="83" spans="1:12" x14ac:dyDescent="0.25">
      <c r="A83">
        <v>1085</v>
      </c>
      <c r="B83" t="s">
        <v>687</v>
      </c>
      <c r="C83" t="s">
        <v>481</v>
      </c>
      <c r="D83" t="s">
        <v>411</v>
      </c>
      <c r="E83" t="s">
        <v>483</v>
      </c>
      <c r="F83" t="s">
        <v>373</v>
      </c>
      <c r="H83" t="s">
        <v>688</v>
      </c>
      <c r="I83" s="21">
        <v>42851</v>
      </c>
      <c r="J83" t="s">
        <v>689</v>
      </c>
      <c r="L83" t="s">
        <v>690</v>
      </c>
    </row>
    <row r="84" spans="1:12" x14ac:dyDescent="0.25">
      <c r="A84">
        <v>1086</v>
      </c>
      <c r="B84" t="s">
        <v>691</v>
      </c>
      <c r="C84" t="s">
        <v>433</v>
      </c>
      <c r="D84" t="s">
        <v>411</v>
      </c>
      <c r="E84" t="s">
        <v>368</v>
      </c>
      <c r="F84" t="s">
        <v>373</v>
      </c>
      <c r="H84" t="s">
        <v>692</v>
      </c>
      <c r="I84" s="21">
        <v>42856</v>
      </c>
      <c r="J84" t="s">
        <v>651</v>
      </c>
      <c r="L84" t="s">
        <v>693</v>
      </c>
    </row>
    <row r="85" spans="1:12" x14ac:dyDescent="0.25">
      <c r="A85">
        <v>1087</v>
      </c>
      <c r="B85" t="s">
        <v>694</v>
      </c>
      <c r="C85" t="s">
        <v>437</v>
      </c>
      <c r="D85" t="s">
        <v>395</v>
      </c>
      <c r="E85" t="s">
        <v>368</v>
      </c>
      <c r="F85" t="s">
        <v>401</v>
      </c>
      <c r="H85" t="s">
        <v>695</v>
      </c>
      <c r="I85" s="21">
        <v>42859</v>
      </c>
      <c r="J85" t="s">
        <v>563</v>
      </c>
      <c r="L85" t="s">
        <v>696</v>
      </c>
    </row>
    <row r="86" spans="1:12" x14ac:dyDescent="0.25">
      <c r="A86">
        <v>1088</v>
      </c>
      <c r="B86" t="s">
        <v>697</v>
      </c>
      <c r="C86" t="s">
        <v>382</v>
      </c>
      <c r="D86" t="s">
        <v>395</v>
      </c>
      <c r="E86" t="s">
        <v>368</v>
      </c>
      <c r="F86" t="s">
        <v>373</v>
      </c>
      <c r="H86" t="s">
        <v>698</v>
      </c>
      <c r="I86" s="21">
        <v>42881</v>
      </c>
      <c r="J86" t="s">
        <v>336</v>
      </c>
      <c r="L86" t="s">
        <v>699</v>
      </c>
    </row>
    <row r="87" spans="1:12" x14ac:dyDescent="0.25">
      <c r="A87">
        <v>1089</v>
      </c>
      <c r="B87" t="s">
        <v>700</v>
      </c>
      <c r="C87" t="s">
        <v>388</v>
      </c>
      <c r="D87" t="s">
        <v>411</v>
      </c>
      <c r="E87" t="s">
        <v>368</v>
      </c>
      <c r="F87" t="s">
        <v>412</v>
      </c>
      <c r="H87" t="s">
        <v>701</v>
      </c>
      <c r="I87" s="21">
        <v>42887</v>
      </c>
      <c r="J87" t="s">
        <v>556</v>
      </c>
      <c r="L87" t="s">
        <v>702</v>
      </c>
    </row>
    <row r="88" spans="1:12" x14ac:dyDescent="0.25">
      <c r="A88">
        <v>1090</v>
      </c>
      <c r="B88" t="s">
        <v>703</v>
      </c>
      <c r="C88" t="s">
        <v>394</v>
      </c>
      <c r="D88" t="s">
        <v>395</v>
      </c>
      <c r="E88" t="s">
        <v>368</v>
      </c>
      <c r="F88" t="s">
        <v>369</v>
      </c>
      <c r="H88" t="s">
        <v>704</v>
      </c>
      <c r="I88" s="21">
        <v>42912</v>
      </c>
      <c r="J88" t="s">
        <v>705</v>
      </c>
      <c r="L88" t="s">
        <v>706</v>
      </c>
    </row>
    <row r="89" spans="1:12" x14ac:dyDescent="0.25">
      <c r="A89">
        <v>1091</v>
      </c>
      <c r="B89" t="s">
        <v>707</v>
      </c>
      <c r="C89" t="s">
        <v>400</v>
      </c>
      <c r="D89" t="s">
        <v>446</v>
      </c>
      <c r="E89" t="s">
        <v>368</v>
      </c>
      <c r="F89" t="s">
        <v>373</v>
      </c>
      <c r="H89" t="s">
        <v>708</v>
      </c>
      <c r="I89" s="21">
        <v>42917</v>
      </c>
      <c r="J89" t="s">
        <v>651</v>
      </c>
      <c r="L89" t="s">
        <v>709</v>
      </c>
    </row>
    <row r="90" spans="1:12" x14ac:dyDescent="0.25">
      <c r="A90">
        <v>1092</v>
      </c>
      <c r="B90" t="s">
        <v>710</v>
      </c>
      <c r="C90" t="s">
        <v>405</v>
      </c>
      <c r="D90" t="s">
        <v>395</v>
      </c>
      <c r="E90" t="s">
        <v>368</v>
      </c>
      <c r="F90" t="s">
        <v>401</v>
      </c>
      <c r="H90" t="s">
        <v>711</v>
      </c>
      <c r="I90" s="21">
        <v>42942</v>
      </c>
      <c r="J90" t="s">
        <v>712</v>
      </c>
      <c r="L90" t="s">
        <v>713</v>
      </c>
    </row>
    <row r="91" spans="1:12" x14ac:dyDescent="0.25">
      <c r="A91">
        <v>1093</v>
      </c>
      <c r="B91" t="s">
        <v>714</v>
      </c>
      <c r="C91" t="s">
        <v>410</v>
      </c>
      <c r="D91" t="s">
        <v>446</v>
      </c>
      <c r="E91" t="s">
        <v>483</v>
      </c>
      <c r="F91" t="s">
        <v>373</v>
      </c>
      <c r="H91" t="s">
        <v>715</v>
      </c>
      <c r="I91" s="21">
        <v>42948</v>
      </c>
      <c r="J91" t="s">
        <v>336</v>
      </c>
      <c r="L91" t="s">
        <v>716</v>
      </c>
    </row>
    <row r="92" spans="1:12" x14ac:dyDescent="0.25">
      <c r="A92">
        <v>1094</v>
      </c>
      <c r="B92" t="s">
        <v>717</v>
      </c>
      <c r="C92" t="s">
        <v>416</v>
      </c>
      <c r="D92" t="s">
        <v>514</v>
      </c>
      <c r="E92" t="s">
        <v>483</v>
      </c>
      <c r="F92" t="s">
        <v>373</v>
      </c>
      <c r="H92" t="s">
        <v>718</v>
      </c>
      <c r="I92" s="21">
        <v>42973</v>
      </c>
      <c r="J92" t="s">
        <v>336</v>
      </c>
      <c r="L92" t="s">
        <v>719</v>
      </c>
    </row>
    <row r="93" spans="1:12" x14ac:dyDescent="0.25">
      <c r="A93">
        <v>1095</v>
      </c>
      <c r="B93" t="s">
        <v>720</v>
      </c>
      <c r="C93" t="s">
        <v>421</v>
      </c>
      <c r="D93" t="s">
        <v>450</v>
      </c>
      <c r="E93" t="s">
        <v>483</v>
      </c>
      <c r="F93" t="s">
        <v>401</v>
      </c>
      <c r="H93" t="s">
        <v>721</v>
      </c>
      <c r="I93" s="21">
        <v>42979</v>
      </c>
      <c r="J93" t="s">
        <v>403</v>
      </c>
      <c r="L93" t="s">
        <v>722</v>
      </c>
    </row>
    <row r="94" spans="1:12" x14ac:dyDescent="0.25">
      <c r="A94">
        <v>1096</v>
      </c>
      <c r="B94" t="s">
        <v>356</v>
      </c>
      <c r="C94" t="s">
        <v>425</v>
      </c>
      <c r="D94" t="s">
        <v>723</v>
      </c>
      <c r="E94" t="s">
        <v>368</v>
      </c>
      <c r="F94" t="s">
        <v>369</v>
      </c>
      <c r="H94" t="s">
        <v>724</v>
      </c>
      <c r="I94" s="21">
        <v>43009</v>
      </c>
      <c r="J94" t="s">
        <v>571</v>
      </c>
      <c r="L94" t="s">
        <v>725</v>
      </c>
    </row>
    <row r="95" spans="1:12" x14ac:dyDescent="0.25">
      <c r="A95">
        <v>1097</v>
      </c>
      <c r="B95" t="s">
        <v>726</v>
      </c>
      <c r="C95" t="s">
        <v>481</v>
      </c>
      <c r="D95" t="s">
        <v>464</v>
      </c>
      <c r="E95" t="s">
        <v>368</v>
      </c>
      <c r="F95" t="s">
        <v>491</v>
      </c>
      <c r="H95" t="s">
        <v>727</v>
      </c>
      <c r="I95" s="21">
        <v>43040</v>
      </c>
      <c r="J95" t="s">
        <v>728</v>
      </c>
      <c r="L95" t="s">
        <v>729</v>
      </c>
    </row>
    <row r="96" spans="1:12" x14ac:dyDescent="0.25">
      <c r="A96">
        <v>1098</v>
      </c>
      <c r="B96" t="s">
        <v>730</v>
      </c>
      <c r="C96" t="s">
        <v>433</v>
      </c>
      <c r="D96" t="s">
        <v>731</v>
      </c>
      <c r="E96" t="s">
        <v>368</v>
      </c>
      <c r="F96" t="s">
        <v>373</v>
      </c>
      <c r="H96" t="s">
        <v>732</v>
      </c>
      <c r="I96" s="21">
        <v>43070</v>
      </c>
      <c r="J96" t="s">
        <v>452</v>
      </c>
      <c r="L96" t="s">
        <v>733</v>
      </c>
    </row>
    <row r="97" spans="1:12" x14ac:dyDescent="0.25">
      <c r="A97">
        <v>1099</v>
      </c>
      <c r="B97" t="s">
        <v>734</v>
      </c>
      <c r="C97" t="s">
        <v>437</v>
      </c>
      <c r="D97" t="s">
        <v>446</v>
      </c>
      <c r="E97" t="s">
        <v>368</v>
      </c>
      <c r="F97" t="s">
        <v>373</v>
      </c>
      <c r="H97" t="s">
        <v>735</v>
      </c>
      <c r="I97" s="21">
        <v>43101</v>
      </c>
      <c r="J97" t="s">
        <v>336</v>
      </c>
      <c r="L97" t="s">
        <v>736</v>
      </c>
    </row>
    <row r="98" spans="1:12" x14ac:dyDescent="0.25">
      <c r="A98">
        <v>1100</v>
      </c>
      <c r="B98" t="s">
        <v>357</v>
      </c>
      <c r="C98" t="s">
        <v>382</v>
      </c>
      <c r="D98" t="s">
        <v>395</v>
      </c>
      <c r="E98" t="s">
        <v>483</v>
      </c>
      <c r="F98" t="s">
        <v>373</v>
      </c>
      <c r="H98" t="s">
        <v>737</v>
      </c>
      <c r="I98" s="21">
        <v>43132</v>
      </c>
      <c r="J98" t="s">
        <v>738</v>
      </c>
      <c r="L98" t="s">
        <v>739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AB25-860C-45D3-9B2D-0DE0F12484B3}">
  <sheetPr>
    <tabColor rgb="FFFF0000"/>
  </sheetPr>
  <dimension ref="A1:E19"/>
  <sheetViews>
    <sheetView workbookViewId="0">
      <selection activeCell="A3" sqref="A3"/>
    </sheetView>
  </sheetViews>
  <sheetFormatPr defaultRowHeight="15" x14ac:dyDescent="0.25"/>
  <cols>
    <col min="1" max="1" width="25.140625" customWidth="1"/>
    <col min="2" max="2" width="27.7109375" customWidth="1"/>
    <col min="3" max="3" width="9.28515625" customWidth="1"/>
    <col min="4" max="4" width="13.42578125" customWidth="1"/>
    <col min="5" max="5" width="17.7109375" customWidth="1"/>
  </cols>
  <sheetData>
    <row r="1" spans="1:5" x14ac:dyDescent="0.25">
      <c r="A1" t="s">
        <v>1</v>
      </c>
    </row>
    <row r="2" spans="1:5" x14ac:dyDescent="0.25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</row>
    <row r="3" spans="1:5" x14ac:dyDescent="0.25">
      <c r="B3" t="s">
        <v>32</v>
      </c>
      <c r="E3">
        <f>C3*D3</f>
        <v>0</v>
      </c>
    </row>
    <row r="4" spans="1:5" x14ac:dyDescent="0.25">
      <c r="B4" t="s">
        <v>35</v>
      </c>
      <c r="E4">
        <f t="shared" ref="E4:E19" si="0">C4*D4</f>
        <v>0</v>
      </c>
    </row>
    <row r="5" spans="1:5" x14ac:dyDescent="0.25">
      <c r="B5" t="s">
        <v>38</v>
      </c>
      <c r="E5">
        <f t="shared" si="0"/>
        <v>0</v>
      </c>
    </row>
    <row r="6" spans="1:5" x14ac:dyDescent="0.25">
      <c r="B6" t="s">
        <v>41</v>
      </c>
      <c r="E6">
        <f t="shared" si="0"/>
        <v>0</v>
      </c>
    </row>
    <row r="7" spans="1:5" x14ac:dyDescent="0.25">
      <c r="B7" t="s">
        <v>43</v>
      </c>
      <c r="E7">
        <f t="shared" si="0"/>
        <v>0</v>
      </c>
    </row>
    <row r="8" spans="1:5" x14ac:dyDescent="0.25">
      <c r="B8" t="s">
        <v>45</v>
      </c>
      <c r="E8">
        <f t="shared" si="0"/>
        <v>0</v>
      </c>
    </row>
    <row r="9" spans="1:5" x14ac:dyDescent="0.25">
      <c r="B9" t="s">
        <v>47</v>
      </c>
      <c r="E9">
        <f t="shared" si="0"/>
        <v>0</v>
      </c>
    </row>
    <row r="10" spans="1:5" x14ac:dyDescent="0.25">
      <c r="B10" t="s">
        <v>49</v>
      </c>
      <c r="E10">
        <f t="shared" si="0"/>
        <v>0</v>
      </c>
    </row>
    <row r="11" spans="1:5" x14ac:dyDescent="0.25">
      <c r="B11" t="s">
        <v>51</v>
      </c>
      <c r="E11">
        <f t="shared" si="0"/>
        <v>0</v>
      </c>
    </row>
    <row r="12" spans="1:5" x14ac:dyDescent="0.25">
      <c r="B12" t="s">
        <v>73</v>
      </c>
      <c r="E12">
        <f t="shared" si="0"/>
        <v>0</v>
      </c>
    </row>
    <row r="13" spans="1:5" x14ac:dyDescent="0.25">
      <c r="B13" t="s">
        <v>75</v>
      </c>
      <c r="E13">
        <f t="shared" si="0"/>
        <v>0</v>
      </c>
    </row>
    <row r="14" spans="1:5" x14ac:dyDescent="0.25">
      <c r="B14" t="s">
        <v>78</v>
      </c>
      <c r="E14">
        <f t="shared" si="0"/>
        <v>0</v>
      </c>
    </row>
    <row r="15" spans="1:5" x14ac:dyDescent="0.25">
      <c r="B15" t="s">
        <v>80</v>
      </c>
      <c r="E15">
        <f t="shared" si="0"/>
        <v>0</v>
      </c>
    </row>
    <row r="16" spans="1:5" x14ac:dyDescent="0.25">
      <c r="B16" t="s">
        <v>82</v>
      </c>
      <c r="E16">
        <f t="shared" si="0"/>
        <v>0</v>
      </c>
    </row>
    <row r="17" spans="2:5" x14ac:dyDescent="0.25">
      <c r="B17" t="s">
        <v>86</v>
      </c>
      <c r="E17">
        <f t="shared" si="0"/>
        <v>0</v>
      </c>
    </row>
    <row r="18" spans="2:5" x14ac:dyDescent="0.25">
      <c r="B18" t="s">
        <v>88</v>
      </c>
      <c r="E18">
        <f t="shared" si="0"/>
        <v>0</v>
      </c>
    </row>
    <row r="19" spans="2:5" x14ac:dyDescent="0.25">
      <c r="B19" t="s">
        <v>90</v>
      </c>
      <c r="E19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2158-02FA-4BB9-9D7C-6D21E0767F00}">
  <dimension ref="A1:E64"/>
  <sheetViews>
    <sheetView workbookViewId="0">
      <selection activeCell="G5" sqref="G5:I5"/>
    </sheetView>
  </sheetViews>
  <sheetFormatPr defaultRowHeight="15" x14ac:dyDescent="0.25"/>
  <cols>
    <col min="1" max="2" width="23.42578125" customWidth="1"/>
    <col min="3" max="3" width="15" customWidth="1"/>
    <col min="7" max="7" width="13.5703125" customWidth="1"/>
  </cols>
  <sheetData>
    <row r="1" spans="1:5" x14ac:dyDescent="0.25">
      <c r="A1" s="5" t="s">
        <v>2</v>
      </c>
      <c r="B1" s="6" t="s">
        <v>24</v>
      </c>
      <c r="C1" s="6" t="s">
        <v>25</v>
      </c>
      <c r="D1" s="6" t="s">
        <v>26</v>
      </c>
      <c r="E1" s="7" t="s">
        <v>27</v>
      </c>
    </row>
    <row r="2" spans="1:5" x14ac:dyDescent="0.25">
      <c r="A2" s="8" t="s">
        <v>28</v>
      </c>
      <c r="B2" s="9" t="s">
        <v>29</v>
      </c>
      <c r="C2" s="9" t="s">
        <v>30</v>
      </c>
      <c r="D2" s="9" t="s">
        <v>4</v>
      </c>
      <c r="E2" s="10">
        <v>10.799999999999999</v>
      </c>
    </row>
    <row r="3" spans="1:5" x14ac:dyDescent="0.25">
      <c r="A3" s="11" t="s">
        <v>31</v>
      </c>
      <c r="B3" s="12" t="s">
        <v>32</v>
      </c>
      <c r="C3" s="12" t="s">
        <v>33</v>
      </c>
      <c r="D3" s="12" t="s">
        <v>4</v>
      </c>
      <c r="E3" s="13">
        <v>4.8</v>
      </c>
    </row>
    <row r="4" spans="1:5" x14ac:dyDescent="0.25">
      <c r="A4" s="8" t="s">
        <v>34</v>
      </c>
      <c r="B4" s="9" t="s">
        <v>35</v>
      </c>
      <c r="C4" s="9" t="s">
        <v>36</v>
      </c>
      <c r="D4" s="9" t="s">
        <v>4</v>
      </c>
      <c r="E4" s="10">
        <v>3.5999999999999996</v>
      </c>
    </row>
    <row r="5" spans="1:5" x14ac:dyDescent="0.25">
      <c r="A5" s="11" t="s">
        <v>37</v>
      </c>
      <c r="B5" s="12" t="s">
        <v>38</v>
      </c>
      <c r="C5" s="12" t="s">
        <v>39</v>
      </c>
      <c r="D5" s="12" t="s">
        <v>4</v>
      </c>
      <c r="E5" s="13">
        <v>10.799999999999999</v>
      </c>
    </row>
    <row r="6" spans="1:5" x14ac:dyDescent="0.25">
      <c r="A6" s="8" t="s">
        <v>40</v>
      </c>
      <c r="B6" s="9" t="s">
        <v>41</v>
      </c>
      <c r="C6" s="9" t="s">
        <v>33</v>
      </c>
      <c r="D6" s="9" t="s">
        <v>4</v>
      </c>
      <c r="E6" s="10">
        <v>7.1999999999999993</v>
      </c>
    </row>
    <row r="7" spans="1:5" x14ac:dyDescent="0.25">
      <c r="A7" s="11" t="s">
        <v>42</v>
      </c>
      <c r="B7" s="12" t="s">
        <v>43</v>
      </c>
      <c r="C7" s="12" t="s">
        <v>33</v>
      </c>
      <c r="D7" s="12" t="s">
        <v>4</v>
      </c>
      <c r="E7" s="13">
        <v>9.6</v>
      </c>
    </row>
    <row r="8" spans="1:5" x14ac:dyDescent="0.25">
      <c r="A8" s="8" t="s">
        <v>44</v>
      </c>
      <c r="B8" s="9" t="s">
        <v>45</v>
      </c>
      <c r="C8" s="9" t="s">
        <v>36</v>
      </c>
      <c r="D8" s="9" t="s">
        <v>4</v>
      </c>
      <c r="E8" s="10">
        <v>2.4</v>
      </c>
    </row>
    <row r="9" spans="1:5" x14ac:dyDescent="0.25">
      <c r="A9" s="11" t="s">
        <v>46</v>
      </c>
      <c r="B9" s="12" t="s">
        <v>47</v>
      </c>
      <c r="C9" s="12" t="s">
        <v>33</v>
      </c>
      <c r="D9" s="12" t="s">
        <v>4</v>
      </c>
      <c r="E9" s="13">
        <v>3</v>
      </c>
    </row>
    <row r="10" spans="1:5" x14ac:dyDescent="0.25">
      <c r="A10" s="8" t="s">
        <v>48</v>
      </c>
      <c r="B10" s="9" t="s">
        <v>49</v>
      </c>
      <c r="C10" s="9" t="s">
        <v>30</v>
      </c>
      <c r="D10" s="9" t="s">
        <v>4</v>
      </c>
      <c r="E10" s="10">
        <v>2.4</v>
      </c>
    </row>
    <row r="11" spans="1:5" x14ac:dyDescent="0.25">
      <c r="A11" s="11" t="s">
        <v>50</v>
      </c>
      <c r="B11" s="12" t="s">
        <v>51</v>
      </c>
      <c r="C11" s="12" t="s">
        <v>30</v>
      </c>
      <c r="D11" s="12" t="s">
        <v>4</v>
      </c>
      <c r="E11" s="13">
        <v>3.5999999999999996</v>
      </c>
    </row>
    <row r="12" spans="1:5" x14ac:dyDescent="0.25">
      <c r="A12" s="8" t="s">
        <v>52</v>
      </c>
      <c r="B12" s="9" t="s">
        <v>53</v>
      </c>
      <c r="C12" s="9" t="s">
        <v>33</v>
      </c>
      <c r="D12" s="9" t="s">
        <v>4</v>
      </c>
      <c r="E12" s="10">
        <v>2.4</v>
      </c>
    </row>
    <row r="13" spans="1:5" x14ac:dyDescent="0.25">
      <c r="A13" s="11" t="s">
        <v>54</v>
      </c>
      <c r="B13" s="12" t="s">
        <v>55</v>
      </c>
      <c r="C13" s="12" t="s">
        <v>33</v>
      </c>
      <c r="D13" s="12" t="s">
        <v>4</v>
      </c>
      <c r="E13" s="13">
        <v>4.8</v>
      </c>
    </row>
    <row r="14" spans="1:5" x14ac:dyDescent="0.25">
      <c r="A14" s="8" t="s">
        <v>56</v>
      </c>
      <c r="B14" s="9" t="s">
        <v>57</v>
      </c>
      <c r="C14" s="9" t="s">
        <v>36</v>
      </c>
      <c r="D14" s="9" t="s">
        <v>4</v>
      </c>
      <c r="E14" s="10">
        <v>2.4</v>
      </c>
    </row>
    <row r="15" spans="1:5" x14ac:dyDescent="0.25">
      <c r="A15" s="11" t="s">
        <v>58</v>
      </c>
      <c r="B15" s="12" t="s">
        <v>59</v>
      </c>
      <c r="C15" s="12" t="s">
        <v>39</v>
      </c>
      <c r="D15" s="12" t="s">
        <v>4</v>
      </c>
      <c r="E15" s="13">
        <v>3.5999999999999996</v>
      </c>
    </row>
    <row r="16" spans="1:5" x14ac:dyDescent="0.25">
      <c r="A16" s="8" t="s">
        <v>60</v>
      </c>
      <c r="B16" s="9" t="s">
        <v>61</v>
      </c>
      <c r="C16" s="9" t="s">
        <v>36</v>
      </c>
      <c r="D16" s="9" t="s">
        <v>4</v>
      </c>
      <c r="E16" s="10">
        <v>10.799999999999999</v>
      </c>
    </row>
    <row r="17" spans="1:5" x14ac:dyDescent="0.25">
      <c r="A17" s="11" t="s">
        <v>62</v>
      </c>
      <c r="B17" s="12" t="s">
        <v>63</v>
      </c>
      <c r="C17" s="12" t="s">
        <v>33</v>
      </c>
      <c r="D17" s="12" t="s">
        <v>4</v>
      </c>
      <c r="E17" s="13">
        <v>1.2</v>
      </c>
    </row>
    <row r="18" spans="1:5" x14ac:dyDescent="0.25">
      <c r="A18" s="8" t="s">
        <v>64</v>
      </c>
      <c r="B18" s="9" t="s">
        <v>65</v>
      </c>
      <c r="C18" s="9" t="s">
        <v>36</v>
      </c>
      <c r="D18" s="9" t="s">
        <v>4</v>
      </c>
      <c r="E18" s="10">
        <v>3.5999999999999996</v>
      </c>
    </row>
    <row r="19" spans="1:5" x14ac:dyDescent="0.25">
      <c r="A19" s="11" t="s">
        <v>66</v>
      </c>
      <c r="B19" s="12" t="s">
        <v>67</v>
      </c>
      <c r="C19" s="12" t="s">
        <v>33</v>
      </c>
      <c r="D19" s="12" t="s">
        <v>4</v>
      </c>
      <c r="E19" s="13">
        <v>7.1999999999999993</v>
      </c>
    </row>
    <row r="20" spans="1:5" x14ac:dyDescent="0.25">
      <c r="A20" s="8" t="s">
        <v>68</v>
      </c>
      <c r="B20" s="9" t="s">
        <v>69</v>
      </c>
      <c r="C20" s="9" t="s">
        <v>36</v>
      </c>
      <c r="D20" s="9" t="s">
        <v>4</v>
      </c>
      <c r="E20" s="10">
        <v>2.4</v>
      </c>
    </row>
    <row r="21" spans="1:5" x14ac:dyDescent="0.25">
      <c r="A21" s="11" t="s">
        <v>70</v>
      </c>
      <c r="B21" s="12" t="s">
        <v>71</v>
      </c>
      <c r="C21" s="12" t="s">
        <v>33</v>
      </c>
      <c r="D21" s="12" t="s">
        <v>4</v>
      </c>
      <c r="E21" s="13">
        <v>3.5999999999999996</v>
      </c>
    </row>
    <row r="22" spans="1:5" x14ac:dyDescent="0.25">
      <c r="A22" s="8" t="s">
        <v>72</v>
      </c>
      <c r="B22" s="9" t="s">
        <v>73</v>
      </c>
      <c r="C22" s="9" t="s">
        <v>30</v>
      </c>
      <c r="D22" s="9" t="s">
        <v>4</v>
      </c>
      <c r="E22" s="10">
        <v>7.1999999999999993</v>
      </c>
    </row>
    <row r="23" spans="1:5" x14ac:dyDescent="0.25">
      <c r="A23" s="11" t="s">
        <v>74</v>
      </c>
      <c r="B23" s="12" t="s">
        <v>75</v>
      </c>
      <c r="C23" s="12" t="s">
        <v>76</v>
      </c>
      <c r="D23" s="12" t="s">
        <v>4</v>
      </c>
      <c r="E23" s="13">
        <v>3</v>
      </c>
    </row>
    <row r="24" spans="1:5" x14ac:dyDescent="0.25">
      <c r="A24" s="8" t="s">
        <v>77</v>
      </c>
      <c r="B24" s="9" t="s">
        <v>78</v>
      </c>
      <c r="C24" s="9" t="s">
        <v>36</v>
      </c>
      <c r="D24" s="9" t="s">
        <v>4</v>
      </c>
      <c r="E24" s="10">
        <v>12</v>
      </c>
    </row>
    <row r="25" spans="1:5" x14ac:dyDescent="0.25">
      <c r="A25" s="11" t="s">
        <v>79</v>
      </c>
      <c r="B25" s="12" t="s">
        <v>80</v>
      </c>
      <c r="C25" s="12" t="s">
        <v>33</v>
      </c>
      <c r="D25" s="12" t="s">
        <v>4</v>
      </c>
      <c r="E25" s="13">
        <v>9.6</v>
      </c>
    </row>
    <row r="26" spans="1:5" x14ac:dyDescent="0.25">
      <c r="A26" s="8" t="s">
        <v>81</v>
      </c>
      <c r="B26" s="9" t="s">
        <v>82</v>
      </c>
      <c r="C26" s="9" t="s">
        <v>30</v>
      </c>
      <c r="D26" s="9" t="s">
        <v>4</v>
      </c>
      <c r="E26" s="10">
        <v>4.8</v>
      </c>
    </row>
    <row r="27" spans="1:5" x14ac:dyDescent="0.25">
      <c r="A27" s="11" t="s">
        <v>83</v>
      </c>
      <c r="B27" s="12" t="s">
        <v>84</v>
      </c>
      <c r="C27" s="12" t="s">
        <v>33</v>
      </c>
      <c r="D27" s="12" t="s">
        <v>4</v>
      </c>
      <c r="E27" s="13">
        <v>7.1999999999999993</v>
      </c>
    </row>
    <row r="28" spans="1:5" x14ac:dyDescent="0.25">
      <c r="A28" s="8" t="s">
        <v>85</v>
      </c>
      <c r="B28" s="9" t="s">
        <v>86</v>
      </c>
      <c r="C28" s="9" t="s">
        <v>36</v>
      </c>
      <c r="D28" s="9" t="s">
        <v>4</v>
      </c>
      <c r="E28" s="10">
        <v>9.6</v>
      </c>
    </row>
    <row r="29" spans="1:5" x14ac:dyDescent="0.25">
      <c r="A29" s="11" t="s">
        <v>87</v>
      </c>
      <c r="B29" s="12" t="s">
        <v>88</v>
      </c>
      <c r="C29" s="12" t="s">
        <v>30</v>
      </c>
      <c r="D29" s="12" t="s">
        <v>4</v>
      </c>
      <c r="E29" s="13">
        <v>4.8</v>
      </c>
    </row>
    <row r="30" spans="1:5" x14ac:dyDescent="0.25">
      <c r="A30" s="8" t="s">
        <v>89</v>
      </c>
      <c r="B30" s="9" t="s">
        <v>90</v>
      </c>
      <c r="C30" s="9" t="s">
        <v>33</v>
      </c>
      <c r="D30" s="9" t="s">
        <v>4</v>
      </c>
      <c r="E30" s="10">
        <v>7.1999999999999993</v>
      </c>
    </row>
    <row r="31" spans="1:5" x14ac:dyDescent="0.25">
      <c r="A31" s="11" t="s">
        <v>91</v>
      </c>
      <c r="B31" s="12" t="s">
        <v>92</v>
      </c>
      <c r="C31" s="12" t="s">
        <v>33</v>
      </c>
      <c r="D31" s="12" t="s">
        <v>4</v>
      </c>
      <c r="E31" s="13">
        <v>6</v>
      </c>
    </row>
    <row r="32" spans="1:5" x14ac:dyDescent="0.25">
      <c r="A32" s="8" t="s">
        <v>93</v>
      </c>
      <c r="B32" s="9" t="s">
        <v>94</v>
      </c>
      <c r="C32" s="9" t="s">
        <v>33</v>
      </c>
      <c r="D32" s="9" t="s">
        <v>4</v>
      </c>
      <c r="E32" s="10">
        <v>12</v>
      </c>
    </row>
    <row r="33" spans="1:5" x14ac:dyDescent="0.25">
      <c r="A33" s="11" t="s">
        <v>95</v>
      </c>
      <c r="B33" s="12" t="s">
        <v>96</v>
      </c>
      <c r="C33" s="12" t="s">
        <v>36</v>
      </c>
      <c r="D33" s="12" t="s">
        <v>4</v>
      </c>
      <c r="E33" s="13">
        <v>9.6</v>
      </c>
    </row>
    <row r="34" spans="1:5" x14ac:dyDescent="0.25">
      <c r="A34" s="8" t="s">
        <v>97</v>
      </c>
      <c r="B34" s="9" t="s">
        <v>98</v>
      </c>
      <c r="C34" s="9" t="s">
        <v>99</v>
      </c>
      <c r="D34" s="9" t="s">
        <v>4</v>
      </c>
      <c r="E34" s="10">
        <v>8.4</v>
      </c>
    </row>
    <row r="35" spans="1:5" x14ac:dyDescent="0.25">
      <c r="A35" s="11" t="s">
        <v>100</v>
      </c>
      <c r="B35" s="12" t="s">
        <v>101</v>
      </c>
      <c r="C35" s="12" t="s">
        <v>36</v>
      </c>
      <c r="D35" s="12" t="s">
        <v>4</v>
      </c>
      <c r="E35" s="13">
        <v>1.2</v>
      </c>
    </row>
    <row r="36" spans="1:5" x14ac:dyDescent="0.25">
      <c r="A36" s="8" t="s">
        <v>102</v>
      </c>
      <c r="B36" s="9" t="s">
        <v>103</v>
      </c>
      <c r="C36" s="9" t="s">
        <v>33</v>
      </c>
      <c r="D36" s="9" t="s">
        <v>4</v>
      </c>
      <c r="E36" s="10">
        <v>8.4</v>
      </c>
    </row>
    <row r="37" spans="1:5" x14ac:dyDescent="0.25">
      <c r="A37" s="11" t="s">
        <v>104</v>
      </c>
      <c r="B37" s="12" t="s">
        <v>105</v>
      </c>
      <c r="C37" s="12" t="s">
        <v>33</v>
      </c>
      <c r="D37" s="12" t="s">
        <v>4</v>
      </c>
      <c r="E37" s="13">
        <v>3</v>
      </c>
    </row>
    <row r="38" spans="1:5" x14ac:dyDescent="0.25">
      <c r="A38" s="8" t="s">
        <v>106</v>
      </c>
      <c r="B38" s="9" t="s">
        <v>107</v>
      </c>
      <c r="C38" s="9" t="s">
        <v>36</v>
      </c>
      <c r="D38" s="9" t="s">
        <v>4</v>
      </c>
      <c r="E38" s="10">
        <v>2.4</v>
      </c>
    </row>
    <row r="39" spans="1:5" x14ac:dyDescent="0.25">
      <c r="A39" s="11" t="s">
        <v>108</v>
      </c>
      <c r="B39" s="12" t="s">
        <v>109</v>
      </c>
      <c r="C39" s="12" t="s">
        <v>33</v>
      </c>
      <c r="D39" s="12" t="s">
        <v>4</v>
      </c>
      <c r="E39" s="13">
        <v>8.4</v>
      </c>
    </row>
    <row r="40" spans="1:5" x14ac:dyDescent="0.25">
      <c r="A40" s="8" t="s">
        <v>110</v>
      </c>
      <c r="B40" s="9" t="s">
        <v>111</v>
      </c>
      <c r="C40" s="9" t="s">
        <v>36</v>
      </c>
      <c r="D40" s="9" t="s">
        <v>4</v>
      </c>
      <c r="E40" s="10">
        <v>2.4</v>
      </c>
    </row>
    <row r="41" spans="1:5" x14ac:dyDescent="0.25">
      <c r="A41" s="11" t="s">
        <v>112</v>
      </c>
      <c r="B41" s="12" t="s">
        <v>113</v>
      </c>
      <c r="C41" s="12" t="s">
        <v>30</v>
      </c>
      <c r="D41" s="12" t="s">
        <v>4</v>
      </c>
      <c r="E41" s="13">
        <v>1.2</v>
      </c>
    </row>
    <row r="42" spans="1:5" x14ac:dyDescent="0.25">
      <c r="A42" s="8" t="s">
        <v>114</v>
      </c>
      <c r="B42" s="9" t="s">
        <v>115</v>
      </c>
      <c r="C42" s="9" t="s">
        <v>39</v>
      </c>
      <c r="D42" s="9" t="s">
        <v>4</v>
      </c>
      <c r="E42" s="10">
        <v>7.1999999999999993</v>
      </c>
    </row>
    <row r="43" spans="1:5" x14ac:dyDescent="0.25">
      <c r="A43" s="11" t="s">
        <v>116</v>
      </c>
      <c r="B43" s="12" t="s">
        <v>117</v>
      </c>
      <c r="C43" s="12" t="s">
        <v>30</v>
      </c>
      <c r="D43" s="12" t="s">
        <v>4</v>
      </c>
      <c r="E43" s="13">
        <v>8.4</v>
      </c>
    </row>
    <row r="44" spans="1:5" x14ac:dyDescent="0.25">
      <c r="A44" s="8" t="s">
        <v>118</v>
      </c>
      <c r="B44" s="9" t="s">
        <v>119</v>
      </c>
      <c r="C44" s="9" t="s">
        <v>33</v>
      </c>
      <c r="D44" s="9" t="s">
        <v>4</v>
      </c>
      <c r="E44" s="10">
        <v>12</v>
      </c>
    </row>
    <row r="45" spans="1:5" x14ac:dyDescent="0.25">
      <c r="A45" s="11" t="s">
        <v>120</v>
      </c>
      <c r="B45" s="12" t="s">
        <v>121</v>
      </c>
      <c r="C45" s="12" t="s">
        <v>33</v>
      </c>
      <c r="D45" s="12" t="s">
        <v>4</v>
      </c>
      <c r="E45" s="13">
        <v>10.799999999999999</v>
      </c>
    </row>
    <row r="46" spans="1:5" x14ac:dyDescent="0.25">
      <c r="A46" s="8" t="s">
        <v>122</v>
      </c>
      <c r="B46" s="9" t="s">
        <v>123</v>
      </c>
      <c r="C46" s="9" t="s">
        <v>33</v>
      </c>
      <c r="D46" s="9" t="s">
        <v>4</v>
      </c>
      <c r="E46" s="10">
        <v>3.5999999999999996</v>
      </c>
    </row>
    <row r="47" spans="1:5" x14ac:dyDescent="0.25">
      <c r="A47" s="11" t="s">
        <v>124</v>
      </c>
      <c r="B47" s="12" t="s">
        <v>125</v>
      </c>
      <c r="C47" s="12" t="s">
        <v>30</v>
      </c>
      <c r="D47" s="12" t="s">
        <v>4</v>
      </c>
      <c r="E47" s="13">
        <v>2.4</v>
      </c>
    </row>
    <row r="48" spans="1:5" x14ac:dyDescent="0.25">
      <c r="A48" s="8" t="s">
        <v>126</v>
      </c>
      <c r="B48" s="9" t="s">
        <v>127</v>
      </c>
      <c r="C48" s="9" t="s">
        <v>30</v>
      </c>
      <c r="D48" s="9" t="s">
        <v>4</v>
      </c>
      <c r="E48" s="10">
        <v>3.5999999999999996</v>
      </c>
    </row>
    <row r="49" spans="1:5" x14ac:dyDescent="0.25">
      <c r="A49" s="11" t="s">
        <v>128</v>
      </c>
      <c r="B49" s="12" t="s">
        <v>129</v>
      </c>
      <c r="C49" s="12" t="s">
        <v>33</v>
      </c>
      <c r="D49" s="12" t="s">
        <v>4</v>
      </c>
      <c r="E49" s="13">
        <v>2</v>
      </c>
    </row>
    <row r="50" spans="1:5" x14ac:dyDescent="0.25">
      <c r="A50" s="8" t="s">
        <v>130</v>
      </c>
      <c r="B50" s="9" t="s">
        <v>131</v>
      </c>
      <c r="C50" s="9" t="s">
        <v>30</v>
      </c>
      <c r="D50" s="9" t="s">
        <v>4</v>
      </c>
      <c r="E50" s="10">
        <v>8.4</v>
      </c>
    </row>
    <row r="51" spans="1:5" x14ac:dyDescent="0.25">
      <c r="A51" s="11" t="s">
        <v>132</v>
      </c>
      <c r="B51" s="12" t="s">
        <v>133</v>
      </c>
      <c r="C51" s="12" t="s">
        <v>30</v>
      </c>
      <c r="D51" s="12" t="s">
        <v>4</v>
      </c>
      <c r="E51" s="13">
        <v>9.6</v>
      </c>
    </row>
    <row r="52" spans="1:5" x14ac:dyDescent="0.25">
      <c r="A52" s="8" t="s">
        <v>134</v>
      </c>
      <c r="B52" s="9" t="s">
        <v>135</v>
      </c>
      <c r="C52" s="9" t="s">
        <v>99</v>
      </c>
      <c r="D52" s="9" t="s">
        <v>4</v>
      </c>
      <c r="E52" s="10">
        <v>1.2</v>
      </c>
    </row>
    <row r="53" spans="1:5" x14ac:dyDescent="0.25">
      <c r="A53" s="11" t="s">
        <v>136</v>
      </c>
      <c r="B53" s="12" t="s">
        <v>137</v>
      </c>
      <c r="C53" s="12" t="s">
        <v>36</v>
      </c>
      <c r="D53" s="12" t="s">
        <v>4</v>
      </c>
      <c r="E53" s="13">
        <v>7.1999999999999993</v>
      </c>
    </row>
    <row r="54" spans="1:5" x14ac:dyDescent="0.25">
      <c r="A54" s="8" t="s">
        <v>138</v>
      </c>
      <c r="B54" s="9" t="s">
        <v>139</v>
      </c>
      <c r="C54" s="9" t="s">
        <v>36</v>
      </c>
      <c r="D54" s="9" t="s">
        <v>4</v>
      </c>
      <c r="E54" s="10">
        <v>4.8</v>
      </c>
    </row>
    <row r="55" spans="1:5" x14ac:dyDescent="0.25">
      <c r="A55" s="11" t="s">
        <v>140</v>
      </c>
      <c r="B55" s="12" t="s">
        <v>141</v>
      </c>
      <c r="C55" s="12" t="s">
        <v>30</v>
      </c>
      <c r="D55" s="12" t="s">
        <v>4</v>
      </c>
      <c r="E55" s="13">
        <v>12</v>
      </c>
    </row>
    <row r="56" spans="1:5" x14ac:dyDescent="0.25">
      <c r="A56" s="8" t="s">
        <v>142</v>
      </c>
      <c r="B56" s="9" t="s">
        <v>143</v>
      </c>
      <c r="C56" s="9" t="s">
        <v>33</v>
      </c>
      <c r="D56" s="9" t="s">
        <v>4</v>
      </c>
      <c r="E56" s="10">
        <v>6</v>
      </c>
    </row>
    <row r="57" spans="1:5" x14ac:dyDescent="0.25">
      <c r="A57" s="11" t="s">
        <v>144</v>
      </c>
      <c r="B57" s="12" t="s">
        <v>145</v>
      </c>
      <c r="C57" s="12" t="s">
        <v>76</v>
      </c>
      <c r="D57" s="12" t="s">
        <v>4</v>
      </c>
      <c r="E57" s="13">
        <v>12</v>
      </c>
    </row>
    <row r="58" spans="1:5" x14ac:dyDescent="0.25">
      <c r="A58" s="8" t="s">
        <v>146</v>
      </c>
      <c r="B58" s="9" t="s">
        <v>147</v>
      </c>
      <c r="C58" s="9" t="s">
        <v>36</v>
      </c>
      <c r="D58" s="9" t="s">
        <v>4</v>
      </c>
      <c r="E58" s="10">
        <v>12</v>
      </c>
    </row>
    <row r="59" spans="1:5" x14ac:dyDescent="0.25">
      <c r="A59" s="11" t="s">
        <v>148</v>
      </c>
      <c r="B59" s="12" t="s">
        <v>149</v>
      </c>
      <c r="C59" s="12" t="s">
        <v>36</v>
      </c>
      <c r="D59" s="12" t="s">
        <v>4</v>
      </c>
      <c r="E59" s="13">
        <v>6</v>
      </c>
    </row>
    <row r="60" spans="1:5" x14ac:dyDescent="0.25">
      <c r="A60" s="8" t="s">
        <v>150</v>
      </c>
      <c r="B60" s="9" t="s">
        <v>151</v>
      </c>
      <c r="C60" s="9" t="s">
        <v>33</v>
      </c>
      <c r="D60" s="9" t="s">
        <v>4</v>
      </c>
      <c r="E60" s="10">
        <v>4.8</v>
      </c>
    </row>
    <row r="61" spans="1:5" x14ac:dyDescent="0.25">
      <c r="A61" s="11" t="s">
        <v>152</v>
      </c>
      <c r="B61" s="12" t="s">
        <v>153</v>
      </c>
      <c r="C61" s="12" t="s">
        <v>33</v>
      </c>
      <c r="D61" s="12" t="s">
        <v>4</v>
      </c>
      <c r="E61" s="13">
        <v>1.2</v>
      </c>
    </row>
    <row r="62" spans="1:5" x14ac:dyDescent="0.25">
      <c r="A62" s="8" t="s">
        <v>154</v>
      </c>
      <c r="B62" s="9" t="s">
        <v>155</v>
      </c>
      <c r="C62" s="9" t="s">
        <v>30</v>
      </c>
      <c r="D62" s="9" t="s">
        <v>4</v>
      </c>
      <c r="E62" s="10">
        <v>6</v>
      </c>
    </row>
    <row r="63" spans="1:5" x14ac:dyDescent="0.25">
      <c r="A63" s="11" t="s">
        <v>156</v>
      </c>
      <c r="B63" s="12" t="s">
        <v>157</v>
      </c>
      <c r="C63" s="12" t="s">
        <v>33</v>
      </c>
      <c r="D63" s="12" t="s">
        <v>4</v>
      </c>
      <c r="E63" s="13">
        <v>3</v>
      </c>
    </row>
    <row r="64" spans="1:5" x14ac:dyDescent="0.25">
      <c r="A64" s="2" t="s">
        <v>158</v>
      </c>
      <c r="B64" s="3" t="s">
        <v>159</v>
      </c>
      <c r="C64" s="3" t="s">
        <v>33</v>
      </c>
      <c r="D64" s="3" t="s">
        <v>4</v>
      </c>
      <c r="E64" s="4">
        <v>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BB0F-3360-4DFE-93B4-460A2F2DE572}">
  <sheetPr>
    <tabColor rgb="FF00B050"/>
  </sheetPr>
  <dimension ref="A1:F21"/>
  <sheetViews>
    <sheetView workbookViewId="0">
      <selection activeCell="D10" sqref="D10"/>
    </sheetView>
  </sheetViews>
  <sheetFormatPr defaultRowHeight="15" x14ac:dyDescent="0.25"/>
  <cols>
    <col min="1" max="1" width="29" customWidth="1"/>
    <col min="2" max="2" width="12.5703125" customWidth="1"/>
    <col min="3" max="3" width="12.85546875" customWidth="1"/>
    <col min="4" max="4" width="17.85546875" customWidth="1"/>
    <col min="5" max="5" width="11.7109375" customWidth="1"/>
    <col min="6" max="6" width="13.7109375" customWidth="1"/>
  </cols>
  <sheetData>
    <row r="1" spans="1:6" x14ac:dyDescent="0.25">
      <c r="A1" t="s">
        <v>160</v>
      </c>
    </row>
    <row r="2" spans="1:6" x14ac:dyDescent="0.25">
      <c r="A2" s="16"/>
      <c r="B2" s="16"/>
      <c r="C2" s="16" t="s">
        <v>161</v>
      </c>
      <c r="D2" s="16" t="s">
        <v>162</v>
      </c>
    </row>
    <row r="3" spans="1:6" x14ac:dyDescent="0.25">
      <c r="A3" s="15" t="s">
        <v>163</v>
      </c>
      <c r="B3" s="33" t="s">
        <v>164</v>
      </c>
      <c r="C3" s="34">
        <v>0.7</v>
      </c>
      <c r="D3" s="15">
        <v>0.18</v>
      </c>
    </row>
    <row r="4" spans="1:6" x14ac:dyDescent="0.25">
      <c r="A4" s="15" t="s">
        <v>165</v>
      </c>
      <c r="B4" s="33" t="s">
        <v>166</v>
      </c>
      <c r="C4" s="34">
        <v>1.1000000000000001</v>
      </c>
      <c r="D4" s="15">
        <v>0.18</v>
      </c>
    </row>
    <row r="5" spans="1:6" x14ac:dyDescent="0.25">
      <c r="A5" s="15" t="s">
        <v>167</v>
      </c>
      <c r="B5" s="33" t="s">
        <v>168</v>
      </c>
      <c r="C5" s="34">
        <v>1.6</v>
      </c>
      <c r="D5" s="15">
        <v>0.18</v>
      </c>
    </row>
    <row r="8" spans="1:6" x14ac:dyDescent="0.25">
      <c r="A8" s="32" t="s">
        <v>169</v>
      </c>
      <c r="B8" s="32"/>
      <c r="C8" s="32"/>
      <c r="D8" s="32"/>
      <c r="E8" s="32"/>
      <c r="F8" s="32"/>
    </row>
    <row r="9" spans="1:6" x14ac:dyDescent="0.25">
      <c r="A9" s="17" t="s">
        <v>170</v>
      </c>
      <c r="B9" s="17" t="s">
        <v>171</v>
      </c>
      <c r="C9" s="17" t="s">
        <v>172</v>
      </c>
      <c r="D9" s="17" t="s">
        <v>173</v>
      </c>
      <c r="E9" s="17" t="s">
        <v>162</v>
      </c>
      <c r="F9" s="17" t="s">
        <v>174</v>
      </c>
    </row>
    <row r="10" spans="1:6" x14ac:dyDescent="0.25">
      <c r="A10" s="15" t="s">
        <v>180</v>
      </c>
      <c r="B10" s="15" t="s">
        <v>164</v>
      </c>
      <c r="C10" s="18">
        <v>119400</v>
      </c>
      <c r="D10" s="18"/>
      <c r="E10" s="18">
        <f>(C10+D10)*0.18</f>
        <v>21492</v>
      </c>
      <c r="F10" s="18">
        <f>C10+D10+E10</f>
        <v>140892</v>
      </c>
    </row>
    <row r="11" spans="1:6" x14ac:dyDescent="0.25">
      <c r="A11" s="15" t="s">
        <v>181</v>
      </c>
      <c r="B11" s="15" t="s">
        <v>164</v>
      </c>
      <c r="C11" s="18">
        <v>121000</v>
      </c>
      <c r="D11" s="18"/>
      <c r="E11" s="18">
        <f t="shared" ref="E11:E21" si="0">(C11+D11)*0.18</f>
        <v>21780</v>
      </c>
      <c r="F11" s="18">
        <f t="shared" ref="F11:F21" si="1">C11+D11+E11</f>
        <v>142780</v>
      </c>
    </row>
    <row r="12" spans="1:6" x14ac:dyDescent="0.25">
      <c r="A12" s="15" t="s">
        <v>182</v>
      </c>
      <c r="B12" s="15" t="s">
        <v>164</v>
      </c>
      <c r="C12" s="18">
        <v>128100</v>
      </c>
      <c r="D12" s="18"/>
      <c r="E12" s="18">
        <f t="shared" si="0"/>
        <v>23058</v>
      </c>
      <c r="F12" s="18">
        <f t="shared" si="1"/>
        <v>151158</v>
      </c>
    </row>
    <row r="13" spans="1:6" x14ac:dyDescent="0.25">
      <c r="A13" s="15" t="s">
        <v>183</v>
      </c>
      <c r="B13" s="15" t="s">
        <v>164</v>
      </c>
      <c r="C13" s="18">
        <v>113998</v>
      </c>
      <c r="D13" s="18"/>
      <c r="E13" s="18">
        <f t="shared" si="0"/>
        <v>20519.64</v>
      </c>
      <c r="F13" s="18">
        <f t="shared" si="1"/>
        <v>134517.64000000001</v>
      </c>
    </row>
    <row r="14" spans="1:6" x14ac:dyDescent="0.25">
      <c r="A14" s="15" t="s">
        <v>184</v>
      </c>
      <c r="B14" s="15" t="s">
        <v>164</v>
      </c>
      <c r="C14" s="18">
        <v>130080</v>
      </c>
      <c r="D14" s="18"/>
      <c r="E14" s="18">
        <f t="shared" si="0"/>
        <v>23414.399999999998</v>
      </c>
      <c r="F14" s="18">
        <f t="shared" si="1"/>
        <v>153494.39999999999</v>
      </c>
    </row>
    <row r="15" spans="1:6" x14ac:dyDescent="0.25">
      <c r="A15" s="15" t="s">
        <v>185</v>
      </c>
      <c r="B15" s="15" t="s">
        <v>166</v>
      </c>
      <c r="C15" s="18">
        <v>172000</v>
      </c>
      <c r="D15" s="18"/>
      <c r="E15" s="18">
        <f t="shared" si="0"/>
        <v>30960</v>
      </c>
      <c r="F15" s="18">
        <f t="shared" si="1"/>
        <v>202960</v>
      </c>
    </row>
    <row r="16" spans="1:6" x14ac:dyDescent="0.25">
      <c r="A16" s="15" t="s">
        <v>186</v>
      </c>
      <c r="B16" s="15" t="s">
        <v>166</v>
      </c>
      <c r="C16" s="18">
        <v>91000</v>
      </c>
      <c r="D16" s="18"/>
      <c r="E16" s="18">
        <f t="shared" si="0"/>
        <v>16380</v>
      </c>
      <c r="F16" s="18">
        <f t="shared" si="1"/>
        <v>107380</v>
      </c>
    </row>
    <row r="17" spans="1:6" x14ac:dyDescent="0.25">
      <c r="A17" s="15" t="s">
        <v>178</v>
      </c>
      <c r="B17" s="15" t="s">
        <v>166</v>
      </c>
      <c r="C17" s="18">
        <v>246000</v>
      </c>
      <c r="D17" s="18"/>
      <c r="E17" s="18">
        <f t="shared" si="0"/>
        <v>44280</v>
      </c>
      <c r="F17" s="18">
        <f t="shared" si="1"/>
        <v>290280</v>
      </c>
    </row>
    <row r="18" spans="1:6" x14ac:dyDescent="0.25">
      <c r="A18" s="15" t="s">
        <v>179</v>
      </c>
      <c r="B18" s="15" t="s">
        <v>166</v>
      </c>
      <c r="C18" s="18">
        <v>272000</v>
      </c>
      <c r="D18" s="18"/>
      <c r="E18" s="18">
        <f t="shared" si="0"/>
        <v>48960</v>
      </c>
      <c r="F18" s="18">
        <f t="shared" si="1"/>
        <v>320960</v>
      </c>
    </row>
    <row r="19" spans="1:6" x14ac:dyDescent="0.25">
      <c r="A19" s="15" t="s">
        <v>175</v>
      </c>
      <c r="B19" s="15" t="s">
        <v>168</v>
      </c>
      <c r="C19" s="18">
        <v>242000</v>
      </c>
      <c r="D19" s="18"/>
      <c r="E19" s="18">
        <f t="shared" si="0"/>
        <v>43560</v>
      </c>
      <c r="F19" s="18">
        <f t="shared" si="1"/>
        <v>285560</v>
      </c>
    </row>
    <row r="20" spans="1:6" x14ac:dyDescent="0.25">
      <c r="A20" s="15" t="s">
        <v>176</v>
      </c>
      <c r="B20" s="15" t="s">
        <v>168</v>
      </c>
      <c r="C20" s="18">
        <v>258510</v>
      </c>
      <c r="D20" s="18"/>
      <c r="E20" s="18">
        <f t="shared" si="0"/>
        <v>46531.799999999996</v>
      </c>
      <c r="F20" s="18">
        <f t="shared" si="1"/>
        <v>305041.8</v>
      </c>
    </row>
    <row r="21" spans="1:6" x14ac:dyDescent="0.25">
      <c r="A21" s="15" t="s">
        <v>177</v>
      </c>
      <c r="B21" s="15" t="s">
        <v>168</v>
      </c>
      <c r="C21" s="18">
        <v>593286</v>
      </c>
      <c r="D21" s="18"/>
      <c r="E21" s="18">
        <f t="shared" si="0"/>
        <v>106791.48</v>
      </c>
      <c r="F21" s="18">
        <f t="shared" si="1"/>
        <v>700077.48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1529-F8AF-4E44-98F3-2129406808CB}">
  <sheetPr>
    <tabColor rgb="FF00B050"/>
  </sheetPr>
  <dimension ref="A1:J30"/>
  <sheetViews>
    <sheetView workbookViewId="0">
      <selection activeCell="E3" sqref="E3"/>
    </sheetView>
  </sheetViews>
  <sheetFormatPr defaultRowHeight="15" x14ac:dyDescent="0.25"/>
  <cols>
    <col min="1" max="1" width="15.28515625" style="21" customWidth="1"/>
    <col min="2" max="2" width="21" customWidth="1"/>
    <col min="3" max="3" width="13.85546875" customWidth="1"/>
    <col min="4" max="4" width="18" customWidth="1"/>
    <col min="5" max="5" width="25.28515625" customWidth="1"/>
    <col min="9" max="9" width="12.85546875" customWidth="1"/>
  </cols>
  <sheetData>
    <row r="1" spans="1:10" x14ac:dyDescent="0.25">
      <c r="A1" s="21" t="s">
        <v>187</v>
      </c>
      <c r="I1" s="14" t="s">
        <v>189</v>
      </c>
      <c r="J1" s="14" t="s">
        <v>210</v>
      </c>
    </row>
    <row r="2" spans="1:10" x14ac:dyDescent="0.25">
      <c r="A2" s="22" t="s">
        <v>188</v>
      </c>
      <c r="B2" s="20" t="s">
        <v>189</v>
      </c>
      <c r="C2" s="20" t="s">
        <v>190</v>
      </c>
      <c r="D2" s="20" t="s">
        <v>191</v>
      </c>
      <c r="E2" s="20" t="s">
        <v>192</v>
      </c>
      <c r="I2" t="s">
        <v>193</v>
      </c>
      <c r="J2">
        <v>528</v>
      </c>
    </row>
    <row r="3" spans="1:10" x14ac:dyDescent="0.25">
      <c r="A3" s="21">
        <v>43969</v>
      </c>
      <c r="B3" t="s">
        <v>193</v>
      </c>
      <c r="C3" t="s">
        <v>194</v>
      </c>
      <c r="D3">
        <v>1.1499999999999999</v>
      </c>
      <c r="I3" t="s">
        <v>211</v>
      </c>
      <c r="J3">
        <v>969</v>
      </c>
    </row>
    <row r="4" spans="1:10" x14ac:dyDescent="0.25">
      <c r="A4" s="21">
        <v>43970</v>
      </c>
      <c r="B4" t="s">
        <v>195</v>
      </c>
      <c r="C4" t="s">
        <v>196</v>
      </c>
      <c r="D4">
        <v>1.25</v>
      </c>
      <c r="I4" t="s">
        <v>212</v>
      </c>
      <c r="J4">
        <v>553</v>
      </c>
    </row>
    <row r="5" spans="1:10" x14ac:dyDescent="0.25">
      <c r="A5" s="21">
        <v>43971</v>
      </c>
      <c r="B5" t="s">
        <v>197</v>
      </c>
      <c r="C5" t="s">
        <v>198</v>
      </c>
      <c r="D5">
        <v>3.15</v>
      </c>
      <c r="I5" t="s">
        <v>207</v>
      </c>
      <c r="J5">
        <v>501</v>
      </c>
    </row>
    <row r="6" spans="1:10" x14ac:dyDescent="0.25">
      <c r="A6" s="21">
        <v>43972</v>
      </c>
      <c r="B6" t="s">
        <v>199</v>
      </c>
      <c r="C6" t="s">
        <v>200</v>
      </c>
      <c r="D6">
        <v>3.5</v>
      </c>
      <c r="I6" t="s">
        <v>195</v>
      </c>
      <c r="J6">
        <v>768</v>
      </c>
    </row>
    <row r="7" spans="1:10" x14ac:dyDescent="0.25">
      <c r="A7" s="21">
        <v>43973</v>
      </c>
      <c r="B7" t="s">
        <v>199</v>
      </c>
      <c r="C7" t="s">
        <v>201</v>
      </c>
      <c r="D7">
        <v>2.25</v>
      </c>
      <c r="I7" t="s">
        <v>197</v>
      </c>
      <c r="J7">
        <v>954</v>
      </c>
    </row>
    <row r="8" spans="1:10" x14ac:dyDescent="0.25">
      <c r="A8" s="21">
        <v>43974</v>
      </c>
      <c r="B8" t="s">
        <v>199</v>
      </c>
      <c r="C8" t="s">
        <v>202</v>
      </c>
      <c r="D8">
        <v>5.5</v>
      </c>
      <c r="I8" t="s">
        <v>199</v>
      </c>
      <c r="J8">
        <v>877</v>
      </c>
    </row>
    <row r="9" spans="1:10" x14ac:dyDescent="0.25">
      <c r="A9" s="21">
        <v>43975</v>
      </c>
      <c r="B9" t="s">
        <v>199</v>
      </c>
      <c r="C9" t="s">
        <v>203</v>
      </c>
      <c r="D9">
        <v>1.5</v>
      </c>
      <c r="I9" t="s">
        <v>204</v>
      </c>
      <c r="J9">
        <v>864</v>
      </c>
    </row>
    <row r="10" spans="1:10" x14ac:dyDescent="0.25">
      <c r="A10" s="21">
        <v>43976</v>
      </c>
      <c r="B10" t="s">
        <v>204</v>
      </c>
      <c r="C10" t="s">
        <v>205</v>
      </c>
      <c r="D10">
        <v>1</v>
      </c>
      <c r="I10" t="s">
        <v>206</v>
      </c>
      <c r="J10">
        <v>737</v>
      </c>
    </row>
    <row r="11" spans="1:10" x14ac:dyDescent="0.25">
      <c r="A11" s="21">
        <v>43977</v>
      </c>
      <c r="B11" t="s">
        <v>206</v>
      </c>
      <c r="C11" t="s">
        <v>194</v>
      </c>
      <c r="D11">
        <v>1</v>
      </c>
      <c r="I11" t="s">
        <v>209</v>
      </c>
      <c r="J11">
        <v>684</v>
      </c>
    </row>
    <row r="12" spans="1:10" x14ac:dyDescent="0.25">
      <c r="A12" s="21">
        <v>43978</v>
      </c>
      <c r="B12" t="s">
        <v>207</v>
      </c>
      <c r="C12" t="s">
        <v>208</v>
      </c>
      <c r="D12">
        <v>1</v>
      </c>
    </row>
    <row r="13" spans="1:10" x14ac:dyDescent="0.25">
      <c r="A13" s="21">
        <v>43979</v>
      </c>
      <c r="B13" t="s">
        <v>206</v>
      </c>
      <c r="C13" t="s">
        <v>205</v>
      </c>
      <c r="D13">
        <v>1.3</v>
      </c>
    </row>
    <row r="14" spans="1:10" x14ac:dyDescent="0.25">
      <c r="A14" s="21">
        <v>43980</v>
      </c>
      <c r="B14" t="s">
        <v>209</v>
      </c>
      <c r="C14" t="s">
        <v>194</v>
      </c>
      <c r="D14">
        <v>1.4</v>
      </c>
    </row>
    <row r="15" spans="1:10" x14ac:dyDescent="0.25">
      <c r="A15" s="21">
        <v>43981</v>
      </c>
      <c r="B15" t="s">
        <v>209</v>
      </c>
      <c r="C15" t="s">
        <v>208</v>
      </c>
      <c r="D15">
        <v>1.2</v>
      </c>
    </row>
    <row r="16" spans="1:10" x14ac:dyDescent="0.25">
      <c r="A16" s="21">
        <v>43982</v>
      </c>
      <c r="B16" t="s">
        <v>209</v>
      </c>
      <c r="C16" t="s">
        <v>200</v>
      </c>
      <c r="D16">
        <v>2.2999999999999998</v>
      </c>
    </row>
    <row r="17" spans="1:4" x14ac:dyDescent="0.25">
      <c r="A17" s="21">
        <v>43983</v>
      </c>
      <c r="B17" t="s">
        <v>193</v>
      </c>
      <c r="C17" t="s">
        <v>194</v>
      </c>
      <c r="D17">
        <v>1.1499999999999999</v>
      </c>
    </row>
    <row r="18" spans="1:4" x14ac:dyDescent="0.25">
      <c r="A18" s="21">
        <v>43984</v>
      </c>
      <c r="B18" t="s">
        <v>195</v>
      </c>
      <c r="C18" t="s">
        <v>196</v>
      </c>
      <c r="D18">
        <v>1.25</v>
      </c>
    </row>
    <row r="19" spans="1:4" x14ac:dyDescent="0.25">
      <c r="A19" s="21">
        <v>43985</v>
      </c>
      <c r="B19" t="s">
        <v>197</v>
      </c>
      <c r="C19" t="s">
        <v>198</v>
      </c>
      <c r="D19">
        <v>3.15</v>
      </c>
    </row>
    <row r="20" spans="1:4" x14ac:dyDescent="0.25">
      <c r="A20" s="21">
        <v>43986</v>
      </c>
      <c r="B20" t="s">
        <v>199</v>
      </c>
      <c r="C20" t="s">
        <v>200</v>
      </c>
      <c r="D20">
        <v>3.5</v>
      </c>
    </row>
    <row r="21" spans="1:4" x14ac:dyDescent="0.25">
      <c r="A21" s="21">
        <v>43987</v>
      </c>
      <c r="B21" t="s">
        <v>199</v>
      </c>
      <c r="C21" t="s">
        <v>201</v>
      </c>
      <c r="D21">
        <v>2.25</v>
      </c>
    </row>
    <row r="22" spans="1:4" x14ac:dyDescent="0.25">
      <c r="A22" s="21">
        <v>43988</v>
      </c>
      <c r="B22" t="s">
        <v>199</v>
      </c>
      <c r="C22" t="s">
        <v>202</v>
      </c>
      <c r="D22">
        <v>5.5</v>
      </c>
    </row>
    <row r="23" spans="1:4" x14ac:dyDescent="0.25">
      <c r="A23" s="21">
        <v>43989</v>
      </c>
      <c r="B23" t="s">
        <v>199</v>
      </c>
      <c r="C23" t="s">
        <v>203</v>
      </c>
      <c r="D23">
        <v>1.5</v>
      </c>
    </row>
    <row r="24" spans="1:4" x14ac:dyDescent="0.25">
      <c r="A24" s="21">
        <v>43990</v>
      </c>
      <c r="B24" t="s">
        <v>204</v>
      </c>
      <c r="C24" t="s">
        <v>205</v>
      </c>
      <c r="D24">
        <v>2</v>
      </c>
    </row>
    <row r="25" spans="1:4" x14ac:dyDescent="0.25">
      <c r="A25" s="21">
        <v>43991</v>
      </c>
      <c r="B25" t="s">
        <v>206</v>
      </c>
      <c r="C25" t="s">
        <v>194</v>
      </c>
      <c r="D25">
        <v>3</v>
      </c>
    </row>
    <row r="26" spans="1:4" x14ac:dyDescent="0.25">
      <c r="A26" s="21">
        <v>43992</v>
      </c>
      <c r="B26" t="s">
        <v>207</v>
      </c>
      <c r="C26" t="s">
        <v>208</v>
      </c>
      <c r="D26">
        <v>2</v>
      </c>
    </row>
    <row r="27" spans="1:4" x14ac:dyDescent="0.25">
      <c r="A27" s="21">
        <v>43993</v>
      </c>
      <c r="B27" t="s">
        <v>206</v>
      </c>
      <c r="C27" t="s">
        <v>205</v>
      </c>
      <c r="D27">
        <v>1.3</v>
      </c>
    </row>
    <row r="28" spans="1:4" x14ac:dyDescent="0.25">
      <c r="A28" s="21">
        <v>43994</v>
      </c>
      <c r="B28" t="s">
        <v>209</v>
      </c>
      <c r="C28" t="s">
        <v>194</v>
      </c>
      <c r="D28">
        <v>1.4</v>
      </c>
    </row>
    <row r="29" spans="1:4" x14ac:dyDescent="0.25">
      <c r="A29" s="21">
        <v>43995</v>
      </c>
      <c r="B29" t="s">
        <v>209</v>
      </c>
      <c r="C29" t="s">
        <v>208</v>
      </c>
      <c r="D29">
        <v>2</v>
      </c>
    </row>
    <row r="30" spans="1:4" x14ac:dyDescent="0.25">
      <c r="A30" s="21">
        <v>43996</v>
      </c>
      <c r="B30" t="s">
        <v>209</v>
      </c>
      <c r="C30" t="s">
        <v>200</v>
      </c>
      <c r="D30">
        <v>2.2999999999999998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748F-BBFC-4C6B-AC5E-93392EB1BB70}">
  <sheetPr>
    <tabColor rgb="FFFF0000"/>
  </sheetPr>
  <dimension ref="A1:J111"/>
  <sheetViews>
    <sheetView workbookViewId="0">
      <selection activeCell="C3" sqref="C3"/>
    </sheetView>
  </sheetViews>
  <sheetFormatPr defaultRowHeight="15" x14ac:dyDescent="0.25"/>
  <cols>
    <col min="1" max="1" width="15.85546875" style="21" customWidth="1"/>
    <col min="2" max="2" width="17.85546875" style="1" customWidth="1"/>
    <col min="3" max="3" width="16.7109375" customWidth="1"/>
    <col min="4" max="4" width="17.7109375" customWidth="1"/>
    <col min="8" max="8" width="13" customWidth="1"/>
    <col min="9" max="9" width="14.7109375" customWidth="1"/>
    <col min="10" max="11" width="14" customWidth="1"/>
  </cols>
  <sheetData>
    <row r="1" spans="1:10" x14ac:dyDescent="0.25">
      <c r="A1" s="21" t="s">
        <v>0</v>
      </c>
      <c r="H1" t="s">
        <v>216</v>
      </c>
    </row>
    <row r="2" spans="1:10" x14ac:dyDescent="0.25">
      <c r="A2" s="23" t="s">
        <v>188</v>
      </c>
      <c r="B2" s="24" t="s">
        <v>213</v>
      </c>
      <c r="C2" s="14" t="s">
        <v>214</v>
      </c>
      <c r="D2" s="14" t="s">
        <v>215</v>
      </c>
      <c r="H2" s="17" t="s">
        <v>217</v>
      </c>
      <c r="I2" s="17"/>
      <c r="J2" s="17" t="s">
        <v>218</v>
      </c>
    </row>
    <row r="3" spans="1:10" x14ac:dyDescent="0.25">
      <c r="A3" s="21">
        <v>43970</v>
      </c>
      <c r="B3" s="1">
        <v>997362</v>
      </c>
      <c r="D3">
        <f>B3*C3</f>
        <v>0</v>
      </c>
      <c r="H3" s="18">
        <v>0</v>
      </c>
      <c r="I3" s="18">
        <v>20000</v>
      </c>
      <c r="J3" s="19">
        <v>0.1</v>
      </c>
    </row>
    <row r="4" spans="1:10" x14ac:dyDescent="0.25">
      <c r="A4" s="21">
        <v>43971</v>
      </c>
      <c r="B4" s="1">
        <v>6289697</v>
      </c>
      <c r="D4">
        <f t="shared" ref="D4:D67" si="0">B4*C4</f>
        <v>0</v>
      </c>
      <c r="H4" s="26">
        <v>20000</v>
      </c>
      <c r="I4" s="26">
        <v>100000</v>
      </c>
      <c r="J4" s="25">
        <v>0.11</v>
      </c>
    </row>
    <row r="5" spans="1:10" x14ac:dyDescent="0.25">
      <c r="A5" s="21">
        <v>43972</v>
      </c>
      <c r="B5" s="1">
        <v>92097</v>
      </c>
      <c r="D5">
        <f t="shared" si="0"/>
        <v>0</v>
      </c>
      <c r="H5" s="18">
        <v>100000</v>
      </c>
      <c r="I5" s="18">
        <v>500000</v>
      </c>
      <c r="J5" s="19">
        <v>0.12</v>
      </c>
    </row>
    <row r="6" spans="1:10" x14ac:dyDescent="0.25">
      <c r="A6" s="21">
        <v>43973</v>
      </c>
      <c r="B6" s="1">
        <v>12890706</v>
      </c>
      <c r="D6">
        <f t="shared" si="0"/>
        <v>0</v>
      </c>
      <c r="H6" s="26">
        <v>500000</v>
      </c>
      <c r="I6" s="26">
        <v>2500000</v>
      </c>
      <c r="J6" s="25">
        <v>0.14000000000000001</v>
      </c>
    </row>
    <row r="7" spans="1:10" x14ac:dyDescent="0.25">
      <c r="A7" s="21">
        <v>43974</v>
      </c>
      <c r="B7" s="1">
        <v>7985492</v>
      </c>
      <c r="D7">
        <f t="shared" si="0"/>
        <v>0</v>
      </c>
      <c r="H7" s="18">
        <v>2500000</v>
      </c>
      <c r="I7" s="18">
        <v>12500000</v>
      </c>
      <c r="J7" s="19">
        <v>0.16</v>
      </c>
    </row>
    <row r="8" spans="1:10" x14ac:dyDescent="0.25">
      <c r="A8" s="21">
        <v>43975</v>
      </c>
      <c r="B8" s="1">
        <v>14872443</v>
      </c>
      <c r="D8">
        <f t="shared" si="0"/>
        <v>0</v>
      </c>
      <c r="H8" s="26">
        <v>12500000</v>
      </c>
      <c r="I8" s="26" t="s">
        <v>219</v>
      </c>
      <c r="J8" s="25">
        <v>0.2</v>
      </c>
    </row>
    <row r="9" spans="1:10" x14ac:dyDescent="0.25">
      <c r="A9" s="21">
        <v>43976</v>
      </c>
      <c r="B9" s="1">
        <v>12844433</v>
      </c>
      <c r="D9">
        <f t="shared" si="0"/>
        <v>0</v>
      </c>
    </row>
    <row r="10" spans="1:10" x14ac:dyDescent="0.25">
      <c r="A10" s="21">
        <v>43977</v>
      </c>
      <c r="B10" s="1">
        <v>10548887</v>
      </c>
      <c r="D10">
        <f t="shared" si="0"/>
        <v>0</v>
      </c>
    </row>
    <row r="11" spans="1:10" x14ac:dyDescent="0.25">
      <c r="A11" s="21">
        <v>43978</v>
      </c>
      <c r="B11" s="1">
        <v>1983464</v>
      </c>
      <c r="D11">
        <f t="shared" si="0"/>
        <v>0</v>
      </c>
    </row>
    <row r="12" spans="1:10" x14ac:dyDescent="0.25">
      <c r="A12" s="21">
        <v>43979</v>
      </c>
      <c r="B12" s="1">
        <v>3114758</v>
      </c>
      <c r="D12">
        <f t="shared" si="0"/>
        <v>0</v>
      </c>
    </row>
    <row r="13" spans="1:10" x14ac:dyDescent="0.25">
      <c r="A13" s="21">
        <v>43980</v>
      </c>
      <c r="B13" s="1">
        <v>4448332</v>
      </c>
      <c r="D13">
        <f t="shared" si="0"/>
        <v>0</v>
      </c>
    </row>
    <row r="14" spans="1:10" x14ac:dyDescent="0.25">
      <c r="A14" s="21">
        <v>43981</v>
      </c>
      <c r="B14" s="1">
        <v>1267825</v>
      </c>
      <c r="D14">
        <f t="shared" si="0"/>
        <v>0</v>
      </c>
    </row>
    <row r="15" spans="1:10" x14ac:dyDescent="0.25">
      <c r="A15" s="21">
        <v>43982</v>
      </c>
      <c r="B15" s="1">
        <v>6361196</v>
      </c>
      <c r="D15">
        <f t="shared" si="0"/>
        <v>0</v>
      </c>
    </row>
    <row r="16" spans="1:10" x14ac:dyDescent="0.25">
      <c r="A16" s="21">
        <v>43983</v>
      </c>
      <c r="B16" s="1">
        <v>11136497</v>
      </c>
      <c r="D16">
        <f t="shared" si="0"/>
        <v>0</v>
      </c>
    </row>
    <row r="17" spans="1:4" x14ac:dyDescent="0.25">
      <c r="A17" s="21">
        <v>43984</v>
      </c>
      <c r="B17" s="1">
        <v>1877165</v>
      </c>
      <c r="D17">
        <f t="shared" si="0"/>
        <v>0</v>
      </c>
    </row>
    <row r="18" spans="1:4" x14ac:dyDescent="0.25">
      <c r="A18" s="21">
        <v>43985</v>
      </c>
      <c r="B18" s="1">
        <v>1424349</v>
      </c>
      <c r="D18">
        <f t="shared" si="0"/>
        <v>0</v>
      </c>
    </row>
    <row r="19" spans="1:4" x14ac:dyDescent="0.25">
      <c r="A19" s="21">
        <v>43986</v>
      </c>
      <c r="B19" s="1">
        <v>14893710</v>
      </c>
      <c r="D19">
        <f t="shared" si="0"/>
        <v>0</v>
      </c>
    </row>
    <row r="20" spans="1:4" x14ac:dyDescent="0.25">
      <c r="A20" s="21">
        <v>43987</v>
      </c>
      <c r="B20" s="1">
        <v>4991461</v>
      </c>
      <c r="D20">
        <f t="shared" si="0"/>
        <v>0</v>
      </c>
    </row>
    <row r="21" spans="1:4" x14ac:dyDescent="0.25">
      <c r="A21" s="21">
        <v>43988</v>
      </c>
      <c r="B21" s="1">
        <v>10130519</v>
      </c>
      <c r="D21">
        <f t="shared" si="0"/>
        <v>0</v>
      </c>
    </row>
    <row r="22" spans="1:4" x14ac:dyDescent="0.25">
      <c r="A22" s="21">
        <v>43989</v>
      </c>
      <c r="B22" s="1">
        <v>10302054</v>
      </c>
      <c r="D22">
        <f t="shared" si="0"/>
        <v>0</v>
      </c>
    </row>
    <row r="23" spans="1:4" x14ac:dyDescent="0.25">
      <c r="A23" s="21">
        <v>43990</v>
      </c>
      <c r="B23" s="1">
        <v>14756693</v>
      </c>
      <c r="D23">
        <f t="shared" si="0"/>
        <v>0</v>
      </c>
    </row>
    <row r="24" spans="1:4" x14ac:dyDescent="0.25">
      <c r="A24" s="21">
        <v>43991</v>
      </c>
      <c r="B24" s="1">
        <v>7071284</v>
      </c>
      <c r="D24">
        <f t="shared" si="0"/>
        <v>0</v>
      </c>
    </row>
    <row r="25" spans="1:4" x14ac:dyDescent="0.25">
      <c r="A25" s="21">
        <v>43992</v>
      </c>
      <c r="B25" s="1">
        <v>1702883</v>
      </c>
      <c r="D25">
        <f t="shared" si="0"/>
        <v>0</v>
      </c>
    </row>
    <row r="26" spans="1:4" x14ac:dyDescent="0.25">
      <c r="A26" s="21">
        <v>43993</v>
      </c>
      <c r="B26" s="1">
        <v>9823478</v>
      </c>
      <c r="D26">
        <f t="shared" si="0"/>
        <v>0</v>
      </c>
    </row>
    <row r="27" spans="1:4" x14ac:dyDescent="0.25">
      <c r="A27" s="21">
        <v>43994</v>
      </c>
      <c r="B27" s="1">
        <v>7940568</v>
      </c>
      <c r="D27">
        <f t="shared" si="0"/>
        <v>0</v>
      </c>
    </row>
    <row r="28" spans="1:4" x14ac:dyDescent="0.25">
      <c r="A28" s="21">
        <v>43995</v>
      </c>
      <c r="B28" s="1">
        <v>999436</v>
      </c>
      <c r="D28">
        <f t="shared" si="0"/>
        <v>0</v>
      </c>
    </row>
    <row r="29" spans="1:4" x14ac:dyDescent="0.25">
      <c r="A29" s="21">
        <v>43996</v>
      </c>
      <c r="B29" s="1">
        <v>12531175</v>
      </c>
      <c r="D29">
        <f t="shared" si="0"/>
        <v>0</v>
      </c>
    </row>
    <row r="30" spans="1:4" x14ac:dyDescent="0.25">
      <c r="A30" s="21">
        <v>43997</v>
      </c>
      <c r="B30" s="1">
        <v>11351391</v>
      </c>
      <c r="D30">
        <f t="shared" si="0"/>
        <v>0</v>
      </c>
    </row>
    <row r="31" spans="1:4" x14ac:dyDescent="0.25">
      <c r="A31" s="21">
        <v>43998</v>
      </c>
      <c r="B31" s="1">
        <v>5030095</v>
      </c>
      <c r="D31">
        <f t="shared" si="0"/>
        <v>0</v>
      </c>
    </row>
    <row r="32" spans="1:4" x14ac:dyDescent="0.25">
      <c r="A32" s="21">
        <v>43999</v>
      </c>
      <c r="B32" s="1">
        <v>8832791</v>
      </c>
      <c r="D32">
        <f t="shared" si="0"/>
        <v>0</v>
      </c>
    </row>
    <row r="33" spans="1:4" x14ac:dyDescent="0.25">
      <c r="A33" s="21">
        <v>44000</v>
      </c>
      <c r="B33" s="1">
        <v>14555565</v>
      </c>
      <c r="D33">
        <f t="shared" si="0"/>
        <v>0</v>
      </c>
    </row>
    <row r="34" spans="1:4" x14ac:dyDescent="0.25">
      <c r="A34" s="21">
        <v>44001</v>
      </c>
      <c r="B34" s="1">
        <v>12903062</v>
      </c>
      <c r="D34">
        <f t="shared" si="0"/>
        <v>0</v>
      </c>
    </row>
    <row r="35" spans="1:4" x14ac:dyDescent="0.25">
      <c r="A35" s="21">
        <v>44002</v>
      </c>
      <c r="B35" s="1">
        <v>595705</v>
      </c>
      <c r="D35">
        <f t="shared" si="0"/>
        <v>0</v>
      </c>
    </row>
    <row r="36" spans="1:4" x14ac:dyDescent="0.25">
      <c r="A36" s="21">
        <v>44003</v>
      </c>
      <c r="B36" s="1">
        <v>13719629</v>
      </c>
      <c r="D36">
        <f t="shared" si="0"/>
        <v>0</v>
      </c>
    </row>
    <row r="37" spans="1:4" x14ac:dyDescent="0.25">
      <c r="A37" s="21">
        <v>44004</v>
      </c>
      <c r="B37" s="1">
        <v>14176179</v>
      </c>
      <c r="D37">
        <f t="shared" si="0"/>
        <v>0</v>
      </c>
    </row>
    <row r="38" spans="1:4" x14ac:dyDescent="0.25">
      <c r="A38" s="21">
        <v>44005</v>
      </c>
      <c r="B38" s="1">
        <v>11825053</v>
      </c>
      <c r="D38">
        <f t="shared" si="0"/>
        <v>0</v>
      </c>
    </row>
    <row r="39" spans="1:4" x14ac:dyDescent="0.25">
      <c r="A39" s="21">
        <v>44006</v>
      </c>
      <c r="B39" s="1">
        <v>1233963</v>
      </c>
      <c r="D39">
        <f t="shared" si="0"/>
        <v>0</v>
      </c>
    </row>
    <row r="40" spans="1:4" x14ac:dyDescent="0.25">
      <c r="A40" s="21">
        <v>44007</v>
      </c>
      <c r="B40" s="1">
        <v>13116168</v>
      </c>
      <c r="D40">
        <f t="shared" si="0"/>
        <v>0</v>
      </c>
    </row>
    <row r="41" spans="1:4" x14ac:dyDescent="0.25">
      <c r="A41" s="21">
        <v>44008</v>
      </c>
      <c r="B41" s="1">
        <v>12985147</v>
      </c>
      <c r="D41">
        <f t="shared" si="0"/>
        <v>0</v>
      </c>
    </row>
    <row r="42" spans="1:4" x14ac:dyDescent="0.25">
      <c r="A42" s="21">
        <v>44009</v>
      </c>
      <c r="B42" s="1">
        <v>8667502</v>
      </c>
      <c r="D42">
        <f t="shared" si="0"/>
        <v>0</v>
      </c>
    </row>
    <row r="43" spans="1:4" x14ac:dyDescent="0.25">
      <c r="A43" s="21">
        <v>44010</v>
      </c>
      <c r="B43" s="1">
        <v>13788780</v>
      </c>
      <c r="D43">
        <f t="shared" si="0"/>
        <v>0</v>
      </c>
    </row>
    <row r="44" spans="1:4" x14ac:dyDescent="0.25">
      <c r="A44" s="21">
        <v>44011</v>
      </c>
      <c r="B44" s="1">
        <v>1432725</v>
      </c>
      <c r="D44">
        <f t="shared" si="0"/>
        <v>0</v>
      </c>
    </row>
    <row r="45" spans="1:4" x14ac:dyDescent="0.25">
      <c r="A45" s="21">
        <v>44012</v>
      </c>
      <c r="B45" s="1">
        <v>3447001</v>
      </c>
      <c r="D45">
        <f t="shared" si="0"/>
        <v>0</v>
      </c>
    </row>
    <row r="46" spans="1:4" x14ac:dyDescent="0.25">
      <c r="A46" s="21">
        <v>44013</v>
      </c>
      <c r="B46" s="1">
        <v>8917516</v>
      </c>
      <c r="D46">
        <f t="shared" si="0"/>
        <v>0</v>
      </c>
    </row>
    <row r="47" spans="1:4" x14ac:dyDescent="0.25">
      <c r="A47" s="21">
        <v>44014</v>
      </c>
      <c r="B47" s="1">
        <v>4453460</v>
      </c>
      <c r="D47">
        <f t="shared" si="0"/>
        <v>0</v>
      </c>
    </row>
    <row r="48" spans="1:4" x14ac:dyDescent="0.25">
      <c r="A48" s="21">
        <v>44015</v>
      </c>
      <c r="B48" s="1">
        <v>13024518</v>
      </c>
      <c r="D48">
        <f t="shared" si="0"/>
        <v>0</v>
      </c>
    </row>
    <row r="49" spans="1:4" x14ac:dyDescent="0.25">
      <c r="A49" s="21">
        <v>44016</v>
      </c>
      <c r="B49" s="1">
        <v>2361318</v>
      </c>
      <c r="D49">
        <f t="shared" si="0"/>
        <v>0</v>
      </c>
    </row>
    <row r="50" spans="1:4" x14ac:dyDescent="0.25">
      <c r="A50" s="21">
        <v>44017</v>
      </c>
      <c r="B50" s="1">
        <v>666765</v>
      </c>
      <c r="D50">
        <f t="shared" si="0"/>
        <v>0</v>
      </c>
    </row>
    <row r="51" spans="1:4" x14ac:dyDescent="0.25">
      <c r="A51" s="21">
        <v>44018</v>
      </c>
      <c r="B51" s="1">
        <v>1565484</v>
      </c>
      <c r="D51">
        <f t="shared" si="0"/>
        <v>0</v>
      </c>
    </row>
    <row r="52" spans="1:4" x14ac:dyDescent="0.25">
      <c r="A52" s="21">
        <v>44019</v>
      </c>
      <c r="B52" s="1">
        <v>14478803</v>
      </c>
      <c r="D52">
        <f t="shared" si="0"/>
        <v>0</v>
      </c>
    </row>
    <row r="53" spans="1:4" x14ac:dyDescent="0.25">
      <c r="A53" s="21">
        <v>44020</v>
      </c>
      <c r="B53" s="1">
        <v>9291018</v>
      </c>
      <c r="D53">
        <f t="shared" si="0"/>
        <v>0</v>
      </c>
    </row>
    <row r="54" spans="1:4" x14ac:dyDescent="0.25">
      <c r="A54" s="21">
        <v>44021</v>
      </c>
      <c r="B54" s="1">
        <v>3529653</v>
      </c>
      <c r="D54">
        <f t="shared" si="0"/>
        <v>0</v>
      </c>
    </row>
    <row r="55" spans="1:4" x14ac:dyDescent="0.25">
      <c r="A55" s="21">
        <v>44022</v>
      </c>
      <c r="B55" s="1">
        <v>13308074</v>
      </c>
      <c r="D55">
        <f t="shared" si="0"/>
        <v>0</v>
      </c>
    </row>
    <row r="56" spans="1:4" x14ac:dyDescent="0.25">
      <c r="A56" s="21">
        <v>44023</v>
      </c>
      <c r="B56" s="1">
        <v>4885953</v>
      </c>
      <c r="D56">
        <f t="shared" si="0"/>
        <v>0</v>
      </c>
    </row>
    <row r="57" spans="1:4" x14ac:dyDescent="0.25">
      <c r="A57" s="21">
        <v>44024</v>
      </c>
      <c r="B57" s="1">
        <v>5165551</v>
      </c>
      <c r="D57">
        <f t="shared" si="0"/>
        <v>0</v>
      </c>
    </row>
    <row r="58" spans="1:4" x14ac:dyDescent="0.25">
      <c r="A58" s="21">
        <v>44025</v>
      </c>
      <c r="B58" s="1">
        <v>3461292</v>
      </c>
      <c r="D58">
        <f t="shared" si="0"/>
        <v>0</v>
      </c>
    </row>
    <row r="59" spans="1:4" x14ac:dyDescent="0.25">
      <c r="A59" s="21">
        <v>44026</v>
      </c>
      <c r="B59" s="1">
        <v>9123585</v>
      </c>
      <c r="D59">
        <f t="shared" si="0"/>
        <v>0</v>
      </c>
    </row>
    <row r="60" spans="1:4" x14ac:dyDescent="0.25">
      <c r="A60" s="21">
        <v>44027</v>
      </c>
      <c r="B60" s="1">
        <v>12161089</v>
      </c>
      <c r="D60">
        <f t="shared" si="0"/>
        <v>0</v>
      </c>
    </row>
    <row r="61" spans="1:4" x14ac:dyDescent="0.25">
      <c r="A61" s="21">
        <v>44028</v>
      </c>
      <c r="B61" s="1">
        <v>3669824</v>
      </c>
      <c r="D61">
        <f t="shared" si="0"/>
        <v>0</v>
      </c>
    </row>
    <row r="62" spans="1:4" x14ac:dyDescent="0.25">
      <c r="A62" s="21">
        <v>44029</v>
      </c>
      <c r="B62" s="1">
        <v>11082415</v>
      </c>
      <c r="D62">
        <f t="shared" si="0"/>
        <v>0</v>
      </c>
    </row>
    <row r="63" spans="1:4" x14ac:dyDescent="0.25">
      <c r="A63" s="21">
        <v>44030</v>
      </c>
      <c r="B63" s="1">
        <v>7873157</v>
      </c>
      <c r="D63">
        <f t="shared" si="0"/>
        <v>0</v>
      </c>
    </row>
    <row r="64" spans="1:4" x14ac:dyDescent="0.25">
      <c r="A64" s="21">
        <v>44031</v>
      </c>
      <c r="B64" s="1">
        <v>5600341</v>
      </c>
      <c r="D64">
        <f t="shared" si="0"/>
        <v>0</v>
      </c>
    </row>
    <row r="65" spans="1:4" x14ac:dyDescent="0.25">
      <c r="A65" s="21">
        <v>44032</v>
      </c>
      <c r="B65" s="1">
        <v>2053059</v>
      </c>
      <c r="D65">
        <f t="shared" si="0"/>
        <v>0</v>
      </c>
    </row>
    <row r="66" spans="1:4" x14ac:dyDescent="0.25">
      <c r="A66" s="21">
        <v>44033</v>
      </c>
      <c r="B66" s="1">
        <v>13735238</v>
      </c>
      <c r="D66">
        <f t="shared" si="0"/>
        <v>0</v>
      </c>
    </row>
    <row r="67" spans="1:4" x14ac:dyDescent="0.25">
      <c r="A67" s="21">
        <v>44034</v>
      </c>
      <c r="B67" s="1">
        <v>7385802</v>
      </c>
      <c r="D67">
        <f t="shared" si="0"/>
        <v>0</v>
      </c>
    </row>
    <row r="68" spans="1:4" x14ac:dyDescent="0.25">
      <c r="A68" s="21">
        <v>44035</v>
      </c>
      <c r="B68" s="1">
        <v>161513</v>
      </c>
      <c r="D68">
        <f t="shared" ref="D68:D111" si="1">B68*C68</f>
        <v>0</v>
      </c>
    </row>
    <row r="69" spans="1:4" x14ac:dyDescent="0.25">
      <c r="A69" s="21">
        <v>44036</v>
      </c>
      <c r="B69" s="1">
        <v>4997256</v>
      </c>
      <c r="D69">
        <f t="shared" si="1"/>
        <v>0</v>
      </c>
    </row>
    <row r="70" spans="1:4" x14ac:dyDescent="0.25">
      <c r="A70" s="21">
        <v>44037</v>
      </c>
      <c r="B70" s="1">
        <v>12441665</v>
      </c>
      <c r="D70">
        <f t="shared" si="1"/>
        <v>0</v>
      </c>
    </row>
    <row r="71" spans="1:4" x14ac:dyDescent="0.25">
      <c r="A71" s="21">
        <v>44038</v>
      </c>
      <c r="B71" s="1">
        <v>10540384</v>
      </c>
      <c r="D71">
        <f t="shared" si="1"/>
        <v>0</v>
      </c>
    </row>
    <row r="72" spans="1:4" x14ac:dyDescent="0.25">
      <c r="A72" s="21">
        <v>44039</v>
      </c>
      <c r="B72" s="1">
        <v>7070689</v>
      </c>
      <c r="D72">
        <f t="shared" si="1"/>
        <v>0</v>
      </c>
    </row>
    <row r="73" spans="1:4" x14ac:dyDescent="0.25">
      <c r="A73" s="21">
        <v>44040</v>
      </c>
      <c r="B73" s="1">
        <v>10214098</v>
      </c>
      <c r="D73">
        <f t="shared" si="1"/>
        <v>0</v>
      </c>
    </row>
    <row r="74" spans="1:4" x14ac:dyDescent="0.25">
      <c r="A74" s="21">
        <v>44041</v>
      </c>
      <c r="B74" s="1">
        <v>10709668</v>
      </c>
      <c r="D74">
        <f t="shared" si="1"/>
        <v>0</v>
      </c>
    </row>
    <row r="75" spans="1:4" x14ac:dyDescent="0.25">
      <c r="A75" s="21">
        <v>44042</v>
      </c>
      <c r="B75" s="1">
        <v>4549867</v>
      </c>
      <c r="D75">
        <f t="shared" si="1"/>
        <v>0</v>
      </c>
    </row>
    <row r="76" spans="1:4" x14ac:dyDescent="0.25">
      <c r="A76" s="21">
        <v>44043</v>
      </c>
      <c r="B76" s="1">
        <v>494950</v>
      </c>
      <c r="D76">
        <f t="shared" si="1"/>
        <v>0</v>
      </c>
    </row>
    <row r="77" spans="1:4" x14ac:dyDescent="0.25">
      <c r="A77" s="21">
        <v>44044</v>
      </c>
      <c r="B77" s="1">
        <v>3247946</v>
      </c>
      <c r="D77">
        <f t="shared" si="1"/>
        <v>0</v>
      </c>
    </row>
    <row r="78" spans="1:4" x14ac:dyDescent="0.25">
      <c r="A78" s="21">
        <v>44045</v>
      </c>
      <c r="B78" s="1">
        <v>7144382</v>
      </c>
      <c r="D78">
        <f t="shared" si="1"/>
        <v>0</v>
      </c>
    </row>
    <row r="79" spans="1:4" x14ac:dyDescent="0.25">
      <c r="A79" s="21">
        <v>44046</v>
      </c>
      <c r="B79" s="1">
        <v>10159378</v>
      </c>
      <c r="D79">
        <f t="shared" si="1"/>
        <v>0</v>
      </c>
    </row>
    <row r="80" spans="1:4" x14ac:dyDescent="0.25">
      <c r="A80" s="21">
        <v>44047</v>
      </c>
      <c r="B80" s="1">
        <v>7556088</v>
      </c>
      <c r="D80">
        <f t="shared" si="1"/>
        <v>0</v>
      </c>
    </row>
    <row r="81" spans="1:4" x14ac:dyDescent="0.25">
      <c r="A81" s="21">
        <v>44048</v>
      </c>
      <c r="B81" s="1">
        <v>3113398</v>
      </c>
      <c r="D81">
        <f t="shared" si="1"/>
        <v>0</v>
      </c>
    </row>
    <row r="82" spans="1:4" x14ac:dyDescent="0.25">
      <c r="A82" s="21">
        <v>44049</v>
      </c>
      <c r="B82" s="1">
        <v>9220353</v>
      </c>
      <c r="D82">
        <f t="shared" si="1"/>
        <v>0</v>
      </c>
    </row>
    <row r="83" spans="1:4" x14ac:dyDescent="0.25">
      <c r="A83" s="21">
        <v>44050</v>
      </c>
      <c r="B83" s="1">
        <v>10117711</v>
      </c>
      <c r="D83">
        <f t="shared" si="1"/>
        <v>0</v>
      </c>
    </row>
    <row r="84" spans="1:4" x14ac:dyDescent="0.25">
      <c r="A84" s="21">
        <v>44051</v>
      </c>
      <c r="B84" s="1">
        <v>7832147</v>
      </c>
      <c r="D84">
        <f t="shared" si="1"/>
        <v>0</v>
      </c>
    </row>
    <row r="85" spans="1:4" x14ac:dyDescent="0.25">
      <c r="A85" s="21">
        <v>44052</v>
      </c>
      <c r="B85" s="1">
        <v>7005556</v>
      </c>
      <c r="D85">
        <f t="shared" si="1"/>
        <v>0</v>
      </c>
    </row>
    <row r="86" spans="1:4" x14ac:dyDescent="0.25">
      <c r="A86" s="21">
        <v>44053</v>
      </c>
      <c r="B86" s="1">
        <v>14967616</v>
      </c>
      <c r="D86">
        <f t="shared" si="1"/>
        <v>0</v>
      </c>
    </row>
    <row r="87" spans="1:4" x14ac:dyDescent="0.25">
      <c r="A87" s="21">
        <v>44054</v>
      </c>
      <c r="B87" s="1">
        <v>14017395</v>
      </c>
      <c r="D87">
        <f t="shared" si="1"/>
        <v>0</v>
      </c>
    </row>
    <row r="88" spans="1:4" x14ac:dyDescent="0.25">
      <c r="A88" s="21">
        <v>44055</v>
      </c>
      <c r="B88" s="1">
        <v>9317202</v>
      </c>
      <c r="D88">
        <f t="shared" si="1"/>
        <v>0</v>
      </c>
    </row>
    <row r="89" spans="1:4" x14ac:dyDescent="0.25">
      <c r="A89" s="21">
        <v>44056</v>
      </c>
      <c r="B89" s="1">
        <v>9344587</v>
      </c>
      <c r="D89">
        <f t="shared" si="1"/>
        <v>0</v>
      </c>
    </row>
    <row r="90" spans="1:4" x14ac:dyDescent="0.25">
      <c r="A90" s="21">
        <v>44057</v>
      </c>
      <c r="B90" s="1">
        <v>10862370</v>
      </c>
      <c r="D90">
        <f t="shared" si="1"/>
        <v>0</v>
      </c>
    </row>
    <row r="91" spans="1:4" x14ac:dyDescent="0.25">
      <c r="A91" s="21">
        <v>44058</v>
      </c>
      <c r="B91" s="1">
        <v>1767599</v>
      </c>
      <c r="D91">
        <f t="shared" si="1"/>
        <v>0</v>
      </c>
    </row>
    <row r="92" spans="1:4" x14ac:dyDescent="0.25">
      <c r="A92" s="21">
        <v>44059</v>
      </c>
      <c r="B92" s="1">
        <v>3462382</v>
      </c>
      <c r="D92">
        <f t="shared" si="1"/>
        <v>0</v>
      </c>
    </row>
    <row r="93" spans="1:4" x14ac:dyDescent="0.25">
      <c r="A93" s="21">
        <v>44060</v>
      </c>
      <c r="B93" s="1">
        <v>4647234</v>
      </c>
      <c r="D93">
        <f t="shared" si="1"/>
        <v>0</v>
      </c>
    </row>
    <row r="94" spans="1:4" x14ac:dyDescent="0.25">
      <c r="A94" s="21">
        <v>44061</v>
      </c>
      <c r="B94" s="1">
        <v>9757890</v>
      </c>
      <c r="D94">
        <f t="shared" si="1"/>
        <v>0</v>
      </c>
    </row>
    <row r="95" spans="1:4" x14ac:dyDescent="0.25">
      <c r="A95" s="21">
        <v>44062</v>
      </c>
      <c r="B95" s="1">
        <v>8214265</v>
      </c>
      <c r="D95">
        <f t="shared" si="1"/>
        <v>0</v>
      </c>
    </row>
    <row r="96" spans="1:4" x14ac:dyDescent="0.25">
      <c r="A96" s="21">
        <v>44063</v>
      </c>
      <c r="B96" s="1">
        <v>3169363</v>
      </c>
      <c r="D96">
        <f t="shared" si="1"/>
        <v>0</v>
      </c>
    </row>
    <row r="97" spans="1:4" x14ac:dyDescent="0.25">
      <c r="A97" s="21">
        <v>44064</v>
      </c>
      <c r="B97" s="1">
        <v>8688826</v>
      </c>
      <c r="D97">
        <f t="shared" si="1"/>
        <v>0</v>
      </c>
    </row>
    <row r="98" spans="1:4" x14ac:dyDescent="0.25">
      <c r="A98" s="21">
        <v>44065</v>
      </c>
      <c r="B98" s="1">
        <v>7061742</v>
      </c>
      <c r="D98">
        <f t="shared" si="1"/>
        <v>0</v>
      </c>
    </row>
    <row r="99" spans="1:4" x14ac:dyDescent="0.25">
      <c r="A99" s="21">
        <v>44066</v>
      </c>
      <c r="B99" s="1">
        <v>5700</v>
      </c>
      <c r="D99">
        <f t="shared" si="1"/>
        <v>0</v>
      </c>
    </row>
    <row r="100" spans="1:4" x14ac:dyDescent="0.25">
      <c r="A100" s="21">
        <v>44067</v>
      </c>
      <c r="B100" s="1">
        <v>13444680</v>
      </c>
      <c r="D100">
        <f t="shared" si="1"/>
        <v>0</v>
      </c>
    </row>
    <row r="101" spans="1:4" x14ac:dyDescent="0.25">
      <c r="A101" s="21">
        <v>44068</v>
      </c>
      <c r="B101" s="1">
        <v>14742418</v>
      </c>
      <c r="D101">
        <f t="shared" si="1"/>
        <v>0</v>
      </c>
    </row>
    <row r="102" spans="1:4" x14ac:dyDescent="0.25">
      <c r="A102" s="21">
        <v>44069</v>
      </c>
      <c r="B102" s="1">
        <v>7453750</v>
      </c>
      <c r="D102">
        <f t="shared" si="1"/>
        <v>0</v>
      </c>
    </row>
    <row r="103" spans="1:4" x14ac:dyDescent="0.25">
      <c r="A103" s="21">
        <v>44070</v>
      </c>
      <c r="B103" s="1">
        <v>2876404</v>
      </c>
      <c r="D103">
        <f t="shared" si="1"/>
        <v>0</v>
      </c>
    </row>
    <row r="104" spans="1:4" x14ac:dyDescent="0.25">
      <c r="A104" s="21">
        <v>44071</v>
      </c>
      <c r="B104" s="1">
        <v>6755476</v>
      </c>
      <c r="D104">
        <f t="shared" si="1"/>
        <v>0</v>
      </c>
    </row>
    <row r="105" spans="1:4" x14ac:dyDescent="0.25">
      <c r="A105" s="21">
        <v>44072</v>
      </c>
      <c r="B105" s="1">
        <v>3433997</v>
      </c>
      <c r="D105">
        <f t="shared" si="1"/>
        <v>0</v>
      </c>
    </row>
    <row r="106" spans="1:4" x14ac:dyDescent="0.25">
      <c r="A106" s="21">
        <v>44073</v>
      </c>
      <c r="B106" s="1">
        <v>14807105</v>
      </c>
      <c r="D106">
        <f t="shared" si="1"/>
        <v>0</v>
      </c>
    </row>
    <row r="107" spans="1:4" x14ac:dyDescent="0.25">
      <c r="A107" s="21">
        <v>44074</v>
      </c>
      <c r="B107" s="1">
        <v>11709889</v>
      </c>
      <c r="D107">
        <f t="shared" si="1"/>
        <v>0</v>
      </c>
    </row>
    <row r="108" spans="1:4" x14ac:dyDescent="0.25">
      <c r="A108" s="21">
        <v>44075</v>
      </c>
      <c r="B108" s="1">
        <v>4925857</v>
      </c>
      <c r="D108">
        <f t="shared" si="1"/>
        <v>0</v>
      </c>
    </row>
    <row r="109" spans="1:4" x14ac:dyDescent="0.25">
      <c r="A109" s="21">
        <v>44076</v>
      </c>
      <c r="B109" s="1">
        <v>3102636</v>
      </c>
      <c r="D109">
        <f t="shared" si="1"/>
        <v>0</v>
      </c>
    </row>
    <row r="110" spans="1:4" x14ac:dyDescent="0.25">
      <c r="A110" s="21">
        <v>44077</v>
      </c>
      <c r="B110" s="1">
        <v>4611692</v>
      </c>
      <c r="D110">
        <f t="shared" si="1"/>
        <v>0</v>
      </c>
    </row>
    <row r="111" spans="1:4" x14ac:dyDescent="0.25">
      <c r="A111" s="21">
        <v>44078</v>
      </c>
      <c r="B111" s="1">
        <v>453896</v>
      </c>
      <c r="D111">
        <f t="shared" si="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1EA1-3AB7-4180-9162-9DD39FA4FEDB}">
  <sheetPr>
    <tabColor rgb="FFFF0000"/>
  </sheetPr>
  <dimension ref="A1:E21"/>
  <sheetViews>
    <sheetView workbookViewId="0">
      <selection activeCell="B3" sqref="B3"/>
    </sheetView>
  </sheetViews>
  <sheetFormatPr defaultRowHeight="15" x14ac:dyDescent="0.25"/>
  <cols>
    <col min="1" max="1" width="25.140625" customWidth="1"/>
    <col min="2" max="2" width="27.140625" customWidth="1"/>
    <col min="3" max="3" width="9.28515625" customWidth="1"/>
    <col min="4" max="4" width="13.42578125" customWidth="1"/>
    <col min="5" max="5" width="17.7109375" customWidth="1"/>
  </cols>
  <sheetData>
    <row r="1" spans="1:5" x14ac:dyDescent="0.25">
      <c r="A1" t="s">
        <v>1</v>
      </c>
    </row>
    <row r="2" spans="1:5" x14ac:dyDescent="0.25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</row>
    <row r="3" spans="1:5" x14ac:dyDescent="0.25">
      <c r="A3" t="s">
        <v>34</v>
      </c>
      <c r="E3">
        <v>0</v>
      </c>
    </row>
    <row r="4" spans="1:5" x14ac:dyDescent="0.25">
      <c r="A4" t="s">
        <v>44</v>
      </c>
      <c r="E4">
        <v>0</v>
      </c>
    </row>
    <row r="5" spans="1:5" x14ac:dyDescent="0.25">
      <c r="A5" t="s">
        <v>52</v>
      </c>
      <c r="E5">
        <v>0</v>
      </c>
    </row>
    <row r="6" spans="1:5" x14ac:dyDescent="0.25">
      <c r="A6" t="s">
        <v>60</v>
      </c>
      <c r="E6">
        <v>0</v>
      </c>
    </row>
    <row r="7" spans="1:5" x14ac:dyDescent="0.25">
      <c r="A7" t="s">
        <v>70</v>
      </c>
      <c r="E7">
        <v>0</v>
      </c>
    </row>
    <row r="8" spans="1:5" x14ac:dyDescent="0.25">
      <c r="A8" t="s">
        <v>81</v>
      </c>
      <c r="E8">
        <v>0</v>
      </c>
    </row>
    <row r="9" spans="1:5" x14ac:dyDescent="0.25">
      <c r="A9" t="s">
        <v>89</v>
      </c>
      <c r="E9">
        <v>0</v>
      </c>
    </row>
    <row r="10" spans="1:5" x14ac:dyDescent="0.25">
      <c r="A10" t="s">
        <v>97</v>
      </c>
      <c r="E10">
        <v>0</v>
      </c>
    </row>
    <row r="11" spans="1:5" x14ac:dyDescent="0.25">
      <c r="A11" t="s">
        <v>110</v>
      </c>
      <c r="E11">
        <v>0</v>
      </c>
    </row>
    <row r="12" spans="1:5" x14ac:dyDescent="0.25">
      <c r="A12" t="s">
        <v>112</v>
      </c>
      <c r="E12">
        <v>0</v>
      </c>
    </row>
    <row r="13" spans="1:5" x14ac:dyDescent="0.25">
      <c r="A13" t="s">
        <v>21</v>
      </c>
      <c r="E13">
        <v>0</v>
      </c>
    </row>
    <row r="14" spans="1:5" x14ac:dyDescent="0.25">
      <c r="A14" t="s">
        <v>114</v>
      </c>
      <c r="E14">
        <v>0</v>
      </c>
    </row>
    <row r="15" spans="1:5" x14ac:dyDescent="0.25">
      <c r="A15" t="s">
        <v>136</v>
      </c>
      <c r="E15">
        <v>0</v>
      </c>
    </row>
    <row r="16" spans="1:5" x14ac:dyDescent="0.25">
      <c r="A16" t="s">
        <v>138</v>
      </c>
      <c r="E16">
        <v>0</v>
      </c>
    </row>
    <row r="17" spans="1:5" x14ac:dyDescent="0.25">
      <c r="A17" t="s">
        <v>140</v>
      </c>
      <c r="E17">
        <v>0</v>
      </c>
    </row>
    <row r="18" spans="1:5" x14ac:dyDescent="0.25">
      <c r="A18" t="s">
        <v>142</v>
      </c>
      <c r="E18">
        <v>0</v>
      </c>
    </row>
    <row r="19" spans="1:5" x14ac:dyDescent="0.25">
      <c r="A19" t="s">
        <v>158</v>
      </c>
      <c r="E19">
        <v>0</v>
      </c>
    </row>
    <row r="20" spans="1:5" x14ac:dyDescent="0.25">
      <c r="A20" t="s">
        <v>118</v>
      </c>
      <c r="E20">
        <v>0</v>
      </c>
    </row>
    <row r="21" spans="1:5" x14ac:dyDescent="0.25">
      <c r="A21" t="s">
        <v>120</v>
      </c>
      <c r="E2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F105-638D-431C-BA11-706AC5B4EE78}">
  <sheetPr>
    <tabColor rgb="FFFF0000"/>
  </sheetPr>
  <dimension ref="A1:A83"/>
  <sheetViews>
    <sheetView workbookViewId="0">
      <selection activeCell="B2" sqref="B2"/>
    </sheetView>
  </sheetViews>
  <sheetFormatPr defaultRowHeight="15" x14ac:dyDescent="0.25"/>
  <cols>
    <col min="1" max="1" width="22.28515625" customWidth="1"/>
    <col min="2" max="2" width="13.85546875" customWidth="1"/>
  </cols>
  <sheetData>
    <row r="1" spans="1:1" x14ac:dyDescent="0.25">
      <c r="A1" s="27" t="s">
        <v>2</v>
      </c>
    </row>
    <row r="2" spans="1:1" x14ac:dyDescent="0.25">
      <c r="A2" t="s">
        <v>23</v>
      </c>
    </row>
    <row r="3" spans="1:1" x14ac:dyDescent="0.25">
      <c r="A3" t="s">
        <v>8</v>
      </c>
    </row>
    <row r="4" spans="1:1" x14ac:dyDescent="0.25">
      <c r="A4" t="s">
        <v>220</v>
      </c>
    </row>
    <row r="5" spans="1:1" x14ac:dyDescent="0.25">
      <c r="A5" t="s">
        <v>221</v>
      </c>
    </row>
    <row r="6" spans="1:1" x14ac:dyDescent="0.25">
      <c r="A6" t="s">
        <v>222</v>
      </c>
    </row>
    <row r="7" spans="1:1" x14ac:dyDescent="0.25">
      <c r="A7" t="s">
        <v>14</v>
      </c>
    </row>
    <row r="8" spans="1:1" x14ac:dyDescent="0.25">
      <c r="A8" t="s">
        <v>223</v>
      </c>
    </row>
    <row r="9" spans="1:1" x14ac:dyDescent="0.25">
      <c r="A9" t="s">
        <v>224</v>
      </c>
    </row>
    <row r="10" spans="1:1" x14ac:dyDescent="0.25">
      <c r="A10" t="s">
        <v>225</v>
      </c>
    </row>
    <row r="11" spans="1:1" x14ac:dyDescent="0.25">
      <c r="A11" t="s">
        <v>226</v>
      </c>
    </row>
    <row r="12" spans="1:1" x14ac:dyDescent="0.25">
      <c r="A12" t="s">
        <v>227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7</v>
      </c>
    </row>
    <row r="21" spans="1:1" x14ac:dyDescent="0.25">
      <c r="A21" t="s">
        <v>228</v>
      </c>
    </row>
    <row r="22" spans="1:1" x14ac:dyDescent="0.25">
      <c r="A22" t="s">
        <v>229</v>
      </c>
    </row>
    <row r="23" spans="1:1" x14ac:dyDescent="0.25">
      <c r="A23" t="s">
        <v>230</v>
      </c>
    </row>
    <row r="24" spans="1:1" x14ac:dyDescent="0.25">
      <c r="A24" t="s">
        <v>231</v>
      </c>
    </row>
    <row r="25" spans="1:1" x14ac:dyDescent="0.25">
      <c r="A25" t="s">
        <v>232</v>
      </c>
    </row>
    <row r="26" spans="1:1" x14ac:dyDescent="0.25">
      <c r="A26" t="s">
        <v>233</v>
      </c>
    </row>
    <row r="27" spans="1:1" x14ac:dyDescent="0.25">
      <c r="A27" t="s">
        <v>234</v>
      </c>
    </row>
    <row r="28" spans="1:1" x14ac:dyDescent="0.25">
      <c r="A28" t="s">
        <v>235</v>
      </c>
    </row>
    <row r="29" spans="1:1" x14ac:dyDescent="0.25">
      <c r="A29" t="s">
        <v>236</v>
      </c>
    </row>
    <row r="30" spans="1:1" x14ac:dyDescent="0.25">
      <c r="A30" t="s">
        <v>237</v>
      </c>
    </row>
    <row r="31" spans="1:1" x14ac:dyDescent="0.25">
      <c r="A31" t="s">
        <v>10</v>
      </c>
    </row>
    <row r="32" spans="1:1" x14ac:dyDescent="0.25">
      <c r="A32" t="s">
        <v>11</v>
      </c>
    </row>
    <row r="33" spans="1:1" x14ac:dyDescent="0.25">
      <c r="A33" t="s">
        <v>238</v>
      </c>
    </row>
    <row r="34" spans="1:1" x14ac:dyDescent="0.25">
      <c r="A34" t="s">
        <v>239</v>
      </c>
    </row>
    <row r="35" spans="1:1" x14ac:dyDescent="0.25">
      <c r="A35" t="s">
        <v>240</v>
      </c>
    </row>
    <row r="36" spans="1:1" x14ac:dyDescent="0.25">
      <c r="A36" t="s">
        <v>241</v>
      </c>
    </row>
    <row r="37" spans="1:1" x14ac:dyDescent="0.25">
      <c r="A37" t="s">
        <v>242</v>
      </c>
    </row>
    <row r="38" spans="1:1" x14ac:dyDescent="0.25">
      <c r="A38" t="s">
        <v>243</v>
      </c>
    </row>
    <row r="39" spans="1:1" x14ac:dyDescent="0.25">
      <c r="A39" t="s">
        <v>244</v>
      </c>
    </row>
    <row r="40" spans="1:1" x14ac:dyDescent="0.25">
      <c r="A40" t="s">
        <v>245</v>
      </c>
    </row>
    <row r="41" spans="1:1" x14ac:dyDescent="0.25">
      <c r="A41" t="s">
        <v>246</v>
      </c>
    </row>
    <row r="42" spans="1:1" x14ac:dyDescent="0.25">
      <c r="A42" t="s">
        <v>247</v>
      </c>
    </row>
    <row r="43" spans="1:1" x14ac:dyDescent="0.25">
      <c r="A43" t="s">
        <v>248</v>
      </c>
    </row>
    <row r="44" spans="1:1" x14ac:dyDescent="0.25">
      <c r="A44" t="s">
        <v>249</v>
      </c>
    </row>
    <row r="45" spans="1:1" x14ac:dyDescent="0.25">
      <c r="A45" t="s">
        <v>250</v>
      </c>
    </row>
    <row r="46" spans="1:1" x14ac:dyDescent="0.25">
      <c r="A46" t="s">
        <v>251</v>
      </c>
    </row>
    <row r="47" spans="1:1" x14ac:dyDescent="0.25">
      <c r="A47" t="s">
        <v>252</v>
      </c>
    </row>
    <row r="48" spans="1:1" x14ac:dyDescent="0.25">
      <c r="A48" t="s">
        <v>253</v>
      </c>
    </row>
    <row r="49" spans="1:1" x14ac:dyDescent="0.25">
      <c r="A49" t="s">
        <v>254</v>
      </c>
    </row>
    <row r="50" spans="1:1" x14ac:dyDescent="0.25">
      <c r="A50" t="s">
        <v>255</v>
      </c>
    </row>
    <row r="51" spans="1:1" x14ac:dyDescent="0.25">
      <c r="A51" t="s">
        <v>256</v>
      </c>
    </row>
    <row r="52" spans="1:1" x14ac:dyDescent="0.25">
      <c r="A52" t="s">
        <v>257</v>
      </c>
    </row>
    <row r="53" spans="1:1" x14ac:dyDescent="0.25">
      <c r="A53" t="s">
        <v>258</v>
      </c>
    </row>
    <row r="54" spans="1:1" x14ac:dyDescent="0.25">
      <c r="A54" t="s">
        <v>259</v>
      </c>
    </row>
    <row r="55" spans="1:1" x14ac:dyDescent="0.25">
      <c r="A55" t="s">
        <v>260</v>
      </c>
    </row>
    <row r="56" spans="1:1" x14ac:dyDescent="0.25">
      <c r="A56" t="s">
        <v>261</v>
      </c>
    </row>
    <row r="57" spans="1:1" x14ac:dyDescent="0.25">
      <c r="A57" t="s">
        <v>262</v>
      </c>
    </row>
    <row r="58" spans="1:1" x14ac:dyDescent="0.25">
      <c r="A58" t="s">
        <v>263</v>
      </c>
    </row>
    <row r="59" spans="1:1" x14ac:dyDescent="0.25">
      <c r="A59" t="s">
        <v>264</v>
      </c>
    </row>
    <row r="60" spans="1:1" x14ac:dyDescent="0.25">
      <c r="A60" t="s">
        <v>265</v>
      </c>
    </row>
    <row r="61" spans="1:1" x14ac:dyDescent="0.25">
      <c r="A61" t="s">
        <v>266</v>
      </c>
    </row>
    <row r="62" spans="1:1" x14ac:dyDescent="0.25">
      <c r="A62" t="s">
        <v>267</v>
      </c>
    </row>
    <row r="63" spans="1:1" x14ac:dyDescent="0.25">
      <c r="A63" t="s">
        <v>268</v>
      </c>
    </row>
    <row r="64" spans="1:1" x14ac:dyDescent="0.25">
      <c r="A64" t="s">
        <v>269</v>
      </c>
    </row>
    <row r="65" spans="1:1" x14ac:dyDescent="0.25">
      <c r="A65" t="s">
        <v>270</v>
      </c>
    </row>
    <row r="66" spans="1:1" x14ac:dyDescent="0.25">
      <c r="A66" t="s">
        <v>271</v>
      </c>
    </row>
    <row r="67" spans="1:1" x14ac:dyDescent="0.25">
      <c r="A67" t="s">
        <v>272</v>
      </c>
    </row>
    <row r="68" spans="1:1" x14ac:dyDescent="0.25">
      <c r="A68" t="s">
        <v>273</v>
      </c>
    </row>
    <row r="69" spans="1:1" x14ac:dyDescent="0.25">
      <c r="A69" t="s">
        <v>274</v>
      </c>
    </row>
    <row r="70" spans="1:1" x14ac:dyDescent="0.25">
      <c r="A70" t="s">
        <v>275</v>
      </c>
    </row>
    <row r="71" spans="1:1" x14ac:dyDescent="0.25">
      <c r="A71" t="s">
        <v>276</v>
      </c>
    </row>
    <row r="72" spans="1:1" x14ac:dyDescent="0.25">
      <c r="A72" t="s">
        <v>277</v>
      </c>
    </row>
    <row r="73" spans="1:1" x14ac:dyDescent="0.25">
      <c r="A73" t="s">
        <v>278</v>
      </c>
    </row>
    <row r="74" spans="1:1" x14ac:dyDescent="0.25">
      <c r="A74" t="s">
        <v>279</v>
      </c>
    </row>
    <row r="75" spans="1:1" x14ac:dyDescent="0.25">
      <c r="A75" t="s">
        <v>280</v>
      </c>
    </row>
    <row r="76" spans="1:1" x14ac:dyDescent="0.25">
      <c r="A76" t="s">
        <v>281</v>
      </c>
    </row>
    <row r="77" spans="1:1" x14ac:dyDescent="0.25">
      <c r="A77" t="s">
        <v>22</v>
      </c>
    </row>
    <row r="78" spans="1:1" x14ac:dyDescent="0.25">
      <c r="A78" t="s">
        <v>282</v>
      </c>
    </row>
    <row r="79" spans="1:1" x14ac:dyDescent="0.25">
      <c r="A79" t="s">
        <v>283</v>
      </c>
    </row>
    <row r="80" spans="1:1" x14ac:dyDescent="0.25">
      <c r="A80" t="s">
        <v>284</v>
      </c>
    </row>
    <row r="81" spans="1:1" x14ac:dyDescent="0.25">
      <c r="A81" t="s">
        <v>285</v>
      </c>
    </row>
    <row r="82" spans="1:1" x14ac:dyDescent="0.25">
      <c r="A82" t="s">
        <v>286</v>
      </c>
    </row>
    <row r="83" spans="1:1" x14ac:dyDescent="0.25">
      <c r="A83" t="s">
        <v>287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D0ED-ECA3-4843-9302-96DD767E10DB}">
  <dimension ref="A1:A90"/>
  <sheetViews>
    <sheetView workbookViewId="0">
      <selection activeCell="B4" sqref="B4"/>
    </sheetView>
  </sheetViews>
  <sheetFormatPr defaultRowHeight="15" x14ac:dyDescent="0.25"/>
  <cols>
    <col min="1" max="1" width="20.140625" customWidth="1"/>
  </cols>
  <sheetData>
    <row r="1" spans="1:1" x14ac:dyDescent="0.25">
      <c r="A1" s="14" t="s">
        <v>2</v>
      </c>
    </row>
    <row r="2" spans="1:1" x14ac:dyDescent="0.25">
      <c r="A2" t="s">
        <v>23</v>
      </c>
    </row>
    <row r="3" spans="1:1" x14ac:dyDescent="0.25">
      <c r="A3" t="s">
        <v>8</v>
      </c>
    </row>
    <row r="4" spans="1:1" x14ac:dyDescent="0.25">
      <c r="A4" t="s">
        <v>220</v>
      </c>
    </row>
    <row r="5" spans="1:1" x14ac:dyDescent="0.25">
      <c r="A5" t="s">
        <v>9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223</v>
      </c>
    </row>
    <row r="10" spans="1:1" x14ac:dyDescent="0.25">
      <c r="A10" t="s">
        <v>288</v>
      </c>
    </row>
    <row r="11" spans="1:1" x14ac:dyDescent="0.25">
      <c r="A11" t="s">
        <v>224</v>
      </c>
    </row>
    <row r="12" spans="1:1" x14ac:dyDescent="0.25">
      <c r="A12" t="s">
        <v>225</v>
      </c>
    </row>
    <row r="13" spans="1:1" x14ac:dyDescent="0.25">
      <c r="A13" t="s">
        <v>226</v>
      </c>
    </row>
    <row r="14" spans="1:1" x14ac:dyDescent="0.25">
      <c r="A14" t="s">
        <v>227</v>
      </c>
    </row>
    <row r="15" spans="1:1" x14ac:dyDescent="0.25">
      <c r="A15" t="s">
        <v>15</v>
      </c>
    </row>
    <row r="16" spans="1:1" x14ac:dyDescent="0.25">
      <c r="A16" t="s">
        <v>17</v>
      </c>
    </row>
    <row r="17" spans="1:1" x14ac:dyDescent="0.25">
      <c r="A17" t="s">
        <v>289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7</v>
      </c>
    </row>
    <row r="23" spans="1:1" x14ac:dyDescent="0.25">
      <c r="A23" t="s">
        <v>228</v>
      </c>
    </row>
    <row r="24" spans="1:1" x14ac:dyDescent="0.25">
      <c r="A24" t="s">
        <v>229</v>
      </c>
    </row>
    <row r="25" spans="1:1" x14ac:dyDescent="0.25">
      <c r="A25" t="s">
        <v>230</v>
      </c>
    </row>
    <row r="26" spans="1:1" x14ac:dyDescent="0.25">
      <c r="A26" t="s">
        <v>231</v>
      </c>
    </row>
    <row r="27" spans="1:1" x14ac:dyDescent="0.25">
      <c r="A27" t="s">
        <v>232</v>
      </c>
    </row>
    <row r="28" spans="1:1" x14ac:dyDescent="0.25">
      <c r="A28" t="s">
        <v>290</v>
      </c>
    </row>
    <row r="29" spans="1:1" x14ac:dyDescent="0.25">
      <c r="A29" t="s">
        <v>233</v>
      </c>
    </row>
    <row r="30" spans="1:1" x14ac:dyDescent="0.25">
      <c r="A30" t="s">
        <v>234</v>
      </c>
    </row>
    <row r="31" spans="1:1" x14ac:dyDescent="0.25">
      <c r="A31" t="s">
        <v>235</v>
      </c>
    </row>
    <row r="32" spans="1:1" x14ac:dyDescent="0.25">
      <c r="A32" t="s">
        <v>236</v>
      </c>
    </row>
    <row r="33" spans="1:1" x14ac:dyDescent="0.25">
      <c r="A33" t="s">
        <v>237</v>
      </c>
    </row>
    <row r="34" spans="1:1" x14ac:dyDescent="0.25">
      <c r="A34" t="s">
        <v>291</v>
      </c>
    </row>
    <row r="35" spans="1:1" x14ac:dyDescent="0.25">
      <c r="A35" t="s">
        <v>292</v>
      </c>
    </row>
    <row r="36" spans="1:1" x14ac:dyDescent="0.25">
      <c r="A36" t="s">
        <v>293</v>
      </c>
    </row>
    <row r="37" spans="1:1" x14ac:dyDescent="0.25">
      <c r="A37" t="s">
        <v>294</v>
      </c>
    </row>
    <row r="38" spans="1:1" x14ac:dyDescent="0.25">
      <c r="A38" t="s">
        <v>295</v>
      </c>
    </row>
    <row r="39" spans="1:1" x14ac:dyDescent="0.25">
      <c r="A39" t="s">
        <v>296</v>
      </c>
    </row>
    <row r="40" spans="1:1" x14ac:dyDescent="0.25">
      <c r="A40" t="s">
        <v>297</v>
      </c>
    </row>
    <row r="41" spans="1:1" x14ac:dyDescent="0.25">
      <c r="A41" t="s">
        <v>298</v>
      </c>
    </row>
    <row r="42" spans="1:1" x14ac:dyDescent="0.25">
      <c r="A42" t="s">
        <v>299</v>
      </c>
    </row>
    <row r="43" spans="1:1" x14ac:dyDescent="0.25">
      <c r="A43" t="s">
        <v>10</v>
      </c>
    </row>
    <row r="44" spans="1:1" x14ac:dyDescent="0.25">
      <c r="A44" t="s">
        <v>11</v>
      </c>
    </row>
    <row r="45" spans="1:1" x14ac:dyDescent="0.25">
      <c r="A45" t="s">
        <v>238</v>
      </c>
    </row>
    <row r="46" spans="1:1" x14ac:dyDescent="0.25">
      <c r="A46" t="s">
        <v>239</v>
      </c>
    </row>
    <row r="47" spans="1:1" x14ac:dyDescent="0.25">
      <c r="A47" t="s">
        <v>240</v>
      </c>
    </row>
    <row r="48" spans="1:1" x14ac:dyDescent="0.25">
      <c r="A48" t="s">
        <v>241</v>
      </c>
    </row>
    <row r="49" spans="1:1" x14ac:dyDescent="0.25">
      <c r="A49" t="s">
        <v>242</v>
      </c>
    </row>
    <row r="50" spans="1:1" x14ac:dyDescent="0.25">
      <c r="A50" t="s">
        <v>243</v>
      </c>
    </row>
    <row r="51" spans="1:1" x14ac:dyDescent="0.25">
      <c r="A51" t="s">
        <v>244</v>
      </c>
    </row>
    <row r="52" spans="1:1" x14ac:dyDescent="0.25">
      <c r="A52" t="s">
        <v>245</v>
      </c>
    </row>
    <row r="53" spans="1:1" x14ac:dyDescent="0.25">
      <c r="A53" t="s">
        <v>246</v>
      </c>
    </row>
    <row r="54" spans="1:1" x14ac:dyDescent="0.25">
      <c r="A54" t="s">
        <v>247</v>
      </c>
    </row>
    <row r="55" spans="1:1" x14ac:dyDescent="0.25">
      <c r="A55" t="s">
        <v>248</v>
      </c>
    </row>
    <row r="56" spans="1:1" x14ac:dyDescent="0.25">
      <c r="A56" t="s">
        <v>249</v>
      </c>
    </row>
    <row r="57" spans="1:1" x14ac:dyDescent="0.25">
      <c r="A57" t="s">
        <v>250</v>
      </c>
    </row>
    <row r="58" spans="1:1" x14ac:dyDescent="0.25">
      <c r="A58" t="s">
        <v>251</v>
      </c>
    </row>
    <row r="59" spans="1:1" x14ac:dyDescent="0.25">
      <c r="A59" t="s">
        <v>252</v>
      </c>
    </row>
    <row r="60" spans="1:1" x14ac:dyDescent="0.25">
      <c r="A60" t="s">
        <v>253</v>
      </c>
    </row>
    <row r="61" spans="1:1" x14ac:dyDescent="0.25">
      <c r="A61" t="s">
        <v>254</v>
      </c>
    </row>
    <row r="62" spans="1:1" x14ac:dyDescent="0.25">
      <c r="A62" t="s">
        <v>255</v>
      </c>
    </row>
    <row r="63" spans="1:1" x14ac:dyDescent="0.25">
      <c r="A63" t="s">
        <v>256</v>
      </c>
    </row>
    <row r="64" spans="1:1" x14ac:dyDescent="0.25">
      <c r="A64" t="s">
        <v>257</v>
      </c>
    </row>
    <row r="65" spans="1:1" x14ac:dyDescent="0.25">
      <c r="A65" t="s">
        <v>258</v>
      </c>
    </row>
    <row r="66" spans="1:1" x14ac:dyDescent="0.25">
      <c r="A66" t="s">
        <v>259</v>
      </c>
    </row>
    <row r="67" spans="1:1" x14ac:dyDescent="0.25">
      <c r="A67" t="s">
        <v>260</v>
      </c>
    </row>
    <row r="68" spans="1:1" x14ac:dyDescent="0.25">
      <c r="A68" t="s">
        <v>261</v>
      </c>
    </row>
    <row r="69" spans="1:1" x14ac:dyDescent="0.25">
      <c r="A69" t="s">
        <v>267</v>
      </c>
    </row>
    <row r="70" spans="1:1" x14ac:dyDescent="0.25">
      <c r="A70" t="s">
        <v>268</v>
      </c>
    </row>
    <row r="71" spans="1:1" x14ac:dyDescent="0.25">
      <c r="A71" t="s">
        <v>269</v>
      </c>
    </row>
    <row r="72" spans="1:1" x14ac:dyDescent="0.25">
      <c r="A72" t="s">
        <v>270</v>
      </c>
    </row>
    <row r="73" spans="1:1" x14ac:dyDescent="0.25">
      <c r="A73" t="s">
        <v>271</v>
      </c>
    </row>
    <row r="74" spans="1:1" x14ac:dyDescent="0.25">
      <c r="A74" t="s">
        <v>272</v>
      </c>
    </row>
    <row r="75" spans="1:1" x14ac:dyDescent="0.25">
      <c r="A75" t="s">
        <v>273</v>
      </c>
    </row>
    <row r="76" spans="1:1" x14ac:dyDescent="0.25">
      <c r="A76" t="s">
        <v>274</v>
      </c>
    </row>
    <row r="77" spans="1:1" x14ac:dyDescent="0.25">
      <c r="A77" t="s">
        <v>275</v>
      </c>
    </row>
    <row r="78" spans="1:1" x14ac:dyDescent="0.25">
      <c r="A78" t="s">
        <v>276</v>
      </c>
    </row>
    <row r="79" spans="1:1" x14ac:dyDescent="0.25">
      <c r="A79" t="s">
        <v>277</v>
      </c>
    </row>
    <row r="80" spans="1:1" x14ac:dyDescent="0.25">
      <c r="A80" t="s">
        <v>278</v>
      </c>
    </row>
    <row r="81" spans="1:1" x14ac:dyDescent="0.25">
      <c r="A81" t="s">
        <v>279</v>
      </c>
    </row>
    <row r="82" spans="1:1" x14ac:dyDescent="0.25">
      <c r="A82" t="s">
        <v>280</v>
      </c>
    </row>
    <row r="83" spans="1:1" x14ac:dyDescent="0.25">
      <c r="A83" t="s">
        <v>281</v>
      </c>
    </row>
    <row r="84" spans="1:1" x14ac:dyDescent="0.25">
      <c r="A84" t="s">
        <v>22</v>
      </c>
    </row>
    <row r="85" spans="1:1" x14ac:dyDescent="0.25">
      <c r="A85" t="s">
        <v>282</v>
      </c>
    </row>
    <row r="86" spans="1:1" x14ac:dyDescent="0.25">
      <c r="A86" t="s">
        <v>283</v>
      </c>
    </row>
    <row r="87" spans="1:1" x14ac:dyDescent="0.25">
      <c r="A87" t="s">
        <v>284</v>
      </c>
    </row>
    <row r="88" spans="1:1" x14ac:dyDescent="0.25">
      <c r="A88" t="s">
        <v>285</v>
      </c>
    </row>
    <row r="89" spans="1:1" x14ac:dyDescent="0.25">
      <c r="A89" t="s">
        <v>286</v>
      </c>
    </row>
    <row r="90" spans="1:1" x14ac:dyDescent="0.25">
      <c r="A90" t="s">
        <v>287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A176-71B8-4D16-B150-54B8C38A3377}">
  <sheetPr>
    <tabColor rgb="FFFF0000"/>
  </sheetPr>
  <dimension ref="A1:F26"/>
  <sheetViews>
    <sheetView workbookViewId="0">
      <selection activeCell="H9" sqref="H9"/>
    </sheetView>
  </sheetViews>
  <sheetFormatPr defaultRowHeight="15" x14ac:dyDescent="0.25"/>
  <cols>
    <col min="1" max="1" width="18.5703125" customWidth="1"/>
    <col min="2" max="2" width="22.140625" customWidth="1"/>
    <col min="3" max="3" width="18.28515625" customWidth="1"/>
    <col min="4" max="4" width="16.42578125" customWidth="1"/>
    <col min="7" max="7" width="14.42578125" customWidth="1"/>
    <col min="8" max="8" width="35.140625" customWidth="1"/>
  </cols>
  <sheetData>
    <row r="1" spans="1:6" x14ac:dyDescent="0.25">
      <c r="A1" s="16" t="s">
        <v>300</v>
      </c>
      <c r="B1" s="16" t="s">
        <v>25</v>
      </c>
      <c r="C1" s="16" t="s">
        <v>5</v>
      </c>
    </row>
    <row r="2" spans="1:6" x14ac:dyDescent="0.25">
      <c r="A2" s="15" t="s">
        <v>301</v>
      </c>
      <c r="B2" s="15" t="s">
        <v>33</v>
      </c>
      <c r="C2" s="15"/>
    </row>
    <row r="3" spans="1:6" x14ac:dyDescent="0.25">
      <c r="A3" s="15" t="s">
        <v>301</v>
      </c>
      <c r="B3" s="15" t="s">
        <v>39</v>
      </c>
      <c r="C3" s="15"/>
    </row>
    <row r="4" spans="1:6" x14ac:dyDescent="0.25">
      <c r="A4" s="15" t="s">
        <v>301</v>
      </c>
      <c r="B4" s="15" t="s">
        <v>30</v>
      </c>
      <c r="C4" s="15"/>
    </row>
    <row r="8" spans="1:6" x14ac:dyDescent="0.25">
      <c r="A8" s="28" t="s">
        <v>2</v>
      </c>
      <c r="B8" s="28" t="s">
        <v>24</v>
      </c>
      <c r="C8" s="28" t="s">
        <v>25</v>
      </c>
      <c r="D8" s="28" t="s">
        <v>302</v>
      </c>
      <c r="E8" s="28" t="s">
        <v>26</v>
      </c>
      <c r="F8" s="28" t="s">
        <v>27</v>
      </c>
    </row>
    <row r="9" spans="1:6" x14ac:dyDescent="0.25">
      <c r="A9" t="s">
        <v>23</v>
      </c>
      <c r="B9" t="s">
        <v>303</v>
      </c>
      <c r="C9" t="s">
        <v>33</v>
      </c>
      <c r="D9" t="s">
        <v>304</v>
      </c>
      <c r="E9" t="s">
        <v>4</v>
      </c>
      <c r="F9">
        <v>10.799999999999999</v>
      </c>
    </row>
    <row r="10" spans="1:6" x14ac:dyDescent="0.25">
      <c r="A10" t="s">
        <v>8</v>
      </c>
      <c r="B10" t="s">
        <v>305</v>
      </c>
      <c r="C10" t="s">
        <v>99</v>
      </c>
      <c r="D10" t="s">
        <v>306</v>
      </c>
      <c r="E10" t="s">
        <v>4</v>
      </c>
      <c r="F10">
        <v>4.8</v>
      </c>
    </row>
    <row r="11" spans="1:6" x14ac:dyDescent="0.25">
      <c r="A11" t="s">
        <v>220</v>
      </c>
      <c r="B11" t="s">
        <v>307</v>
      </c>
      <c r="C11" t="s">
        <v>99</v>
      </c>
      <c r="D11" t="s">
        <v>304</v>
      </c>
      <c r="E11" t="s">
        <v>4</v>
      </c>
      <c r="F11">
        <v>3.5999999999999996</v>
      </c>
    </row>
    <row r="12" spans="1:6" x14ac:dyDescent="0.25">
      <c r="A12" t="s">
        <v>221</v>
      </c>
      <c r="B12" t="s">
        <v>301</v>
      </c>
      <c r="C12" t="s">
        <v>33</v>
      </c>
      <c r="D12" t="s">
        <v>304</v>
      </c>
      <c r="E12" t="s">
        <v>4</v>
      </c>
      <c r="F12">
        <v>10.799999999999999</v>
      </c>
    </row>
    <row r="13" spans="1:6" x14ac:dyDescent="0.25">
      <c r="A13" t="s">
        <v>222</v>
      </c>
      <c r="B13" t="s">
        <v>301</v>
      </c>
      <c r="C13" t="s">
        <v>39</v>
      </c>
      <c r="D13" t="s">
        <v>304</v>
      </c>
      <c r="E13" t="s">
        <v>4</v>
      </c>
      <c r="F13">
        <v>7.1999999999999993</v>
      </c>
    </row>
    <row r="14" spans="1:6" x14ac:dyDescent="0.25">
      <c r="A14" t="s">
        <v>308</v>
      </c>
      <c r="B14" t="s">
        <v>309</v>
      </c>
      <c r="C14" t="s">
        <v>33</v>
      </c>
      <c r="D14" t="s">
        <v>304</v>
      </c>
      <c r="E14" t="s">
        <v>4</v>
      </c>
      <c r="F14">
        <v>9.6</v>
      </c>
    </row>
    <row r="15" spans="1:6" x14ac:dyDescent="0.25">
      <c r="A15" t="s">
        <v>9</v>
      </c>
      <c r="B15" t="s">
        <v>310</v>
      </c>
      <c r="C15" t="s">
        <v>33</v>
      </c>
      <c r="D15" t="s">
        <v>304</v>
      </c>
      <c r="E15" t="s">
        <v>4</v>
      </c>
      <c r="F15">
        <v>2.4</v>
      </c>
    </row>
    <row r="16" spans="1:6" x14ac:dyDescent="0.25">
      <c r="A16" t="s">
        <v>12</v>
      </c>
      <c r="B16" t="s">
        <v>311</v>
      </c>
      <c r="C16" t="s">
        <v>33</v>
      </c>
      <c r="D16" t="s">
        <v>304</v>
      </c>
      <c r="E16" t="s">
        <v>4</v>
      </c>
      <c r="F16">
        <v>3</v>
      </c>
    </row>
    <row r="17" spans="1:6" x14ac:dyDescent="0.25">
      <c r="A17" t="s">
        <v>13</v>
      </c>
      <c r="B17" t="s">
        <v>312</v>
      </c>
      <c r="C17" t="s">
        <v>313</v>
      </c>
      <c r="D17" t="s">
        <v>304</v>
      </c>
      <c r="E17" t="s">
        <v>4</v>
      </c>
      <c r="F17">
        <v>2.4</v>
      </c>
    </row>
    <row r="18" spans="1:6" x14ac:dyDescent="0.25">
      <c r="A18" t="s">
        <v>14</v>
      </c>
      <c r="B18" t="s">
        <v>314</v>
      </c>
      <c r="C18" t="s">
        <v>36</v>
      </c>
      <c r="D18" t="s">
        <v>304</v>
      </c>
      <c r="E18" t="s">
        <v>4</v>
      </c>
      <c r="F18">
        <v>3.5999999999999996</v>
      </c>
    </row>
    <row r="19" spans="1:6" x14ac:dyDescent="0.25">
      <c r="A19" t="s">
        <v>223</v>
      </c>
      <c r="B19" t="s">
        <v>315</v>
      </c>
      <c r="C19" t="s">
        <v>313</v>
      </c>
      <c r="D19" t="s">
        <v>304</v>
      </c>
      <c r="E19" t="s">
        <v>4</v>
      </c>
      <c r="F19">
        <v>2.4</v>
      </c>
    </row>
    <row r="20" spans="1:6" x14ac:dyDescent="0.25">
      <c r="A20" t="s">
        <v>224</v>
      </c>
      <c r="B20" t="s">
        <v>316</v>
      </c>
      <c r="C20" t="s">
        <v>313</v>
      </c>
      <c r="D20" t="s">
        <v>304</v>
      </c>
      <c r="E20" t="s">
        <v>4</v>
      </c>
      <c r="F20">
        <v>4.8</v>
      </c>
    </row>
    <row r="21" spans="1:6" x14ac:dyDescent="0.25">
      <c r="A21" t="s">
        <v>225</v>
      </c>
      <c r="B21" t="s">
        <v>321</v>
      </c>
      <c r="C21" t="s">
        <v>33</v>
      </c>
      <c r="D21" t="s">
        <v>304</v>
      </c>
      <c r="E21" t="s">
        <v>4</v>
      </c>
      <c r="F21">
        <v>2.4</v>
      </c>
    </row>
    <row r="22" spans="1:6" x14ac:dyDescent="0.25">
      <c r="A22" t="s">
        <v>226</v>
      </c>
      <c r="B22" t="s">
        <v>317</v>
      </c>
      <c r="C22" t="s">
        <v>313</v>
      </c>
      <c r="D22" t="s">
        <v>306</v>
      </c>
      <c r="E22" t="s">
        <v>4</v>
      </c>
      <c r="F22">
        <v>3.5999999999999996</v>
      </c>
    </row>
    <row r="23" spans="1:6" x14ac:dyDescent="0.25">
      <c r="A23" t="s">
        <v>227</v>
      </c>
      <c r="B23" t="s">
        <v>318</v>
      </c>
      <c r="C23" t="s">
        <v>30</v>
      </c>
      <c r="D23" t="s">
        <v>306</v>
      </c>
      <c r="E23" t="s">
        <v>4</v>
      </c>
      <c r="F23">
        <v>10.799999999999999</v>
      </c>
    </row>
    <row r="24" spans="1:6" x14ac:dyDescent="0.25">
      <c r="A24" t="s">
        <v>15</v>
      </c>
      <c r="B24" t="s">
        <v>319</v>
      </c>
      <c r="C24" t="s">
        <v>30</v>
      </c>
      <c r="D24" t="s">
        <v>304</v>
      </c>
      <c r="E24" t="s">
        <v>4</v>
      </c>
      <c r="F24">
        <v>1.2</v>
      </c>
    </row>
    <row r="25" spans="1:6" x14ac:dyDescent="0.25">
      <c r="A25" t="s">
        <v>16</v>
      </c>
      <c r="B25" t="s">
        <v>301</v>
      </c>
      <c r="C25" t="s">
        <v>30</v>
      </c>
      <c r="D25" t="s">
        <v>304</v>
      </c>
      <c r="E25" t="s">
        <v>4</v>
      </c>
      <c r="F25">
        <v>3.5999999999999996</v>
      </c>
    </row>
    <row r="26" spans="1:6" x14ac:dyDescent="0.25">
      <c r="A26" t="s">
        <v>17</v>
      </c>
      <c r="B26" t="s">
        <v>320</v>
      </c>
      <c r="C26" t="s">
        <v>39</v>
      </c>
      <c r="D26" t="s">
        <v>304</v>
      </c>
      <c r="E26" t="s">
        <v>4</v>
      </c>
      <c r="F26">
        <v>7.1999999999999993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312548-37D0-43A9-AFE2-C6A432377F2E}"/>
</file>

<file path=customXml/itemProps2.xml><?xml version="1.0" encoding="utf-8"?>
<ds:datastoreItem xmlns:ds="http://schemas.openxmlformats.org/officeDocument/2006/customXml" ds:itemID="{7742D840-EBF5-43CD-9DA5-6AE92A9B9E7C}"/>
</file>

<file path=customXml/itemProps3.xml><?xml version="1.0" encoding="utf-8"?>
<ds:datastoreItem xmlns:ds="http://schemas.openxmlformats.org/officeDocument/2006/customXml" ds:itemID="{B12A511B-EA0C-44E5-93C8-3C467A7E4D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Uygulama 1</vt:lpstr>
      <vt:lpstr>ÜRÜNLER</vt:lpstr>
      <vt:lpstr>Uygulama 2</vt:lpstr>
      <vt:lpstr>Uygulama 3</vt:lpstr>
      <vt:lpstr>Uygulama 4</vt:lpstr>
      <vt:lpstr>Uygulama 5</vt:lpstr>
      <vt:lpstr>Uygulama 6</vt:lpstr>
      <vt:lpstr>KODLAR</vt:lpstr>
      <vt:lpstr>Uygulama 7</vt:lpstr>
      <vt:lpstr>Uygulama 8</vt:lpstr>
      <vt:lpstr>Uygulama 9</vt:lpstr>
      <vt:lpstr>Uygulama 10</vt:lpstr>
      <vt:lpstr>Uygulama 11</vt:lpstr>
      <vt:lpstr>Uygulama 12</vt:lpstr>
      <vt:lpstr>PERSONEL</vt:lpstr>
      <vt:lpstr>Uygulama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farukcubukcu</dc:creator>
  <cp:lastModifiedBy>FÇ</cp:lastModifiedBy>
  <dcterms:created xsi:type="dcterms:W3CDTF">2018-01-17T21:51:33Z</dcterms:created>
  <dcterms:modified xsi:type="dcterms:W3CDTF">2021-09-12T21:03:48Z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