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pivotCache/pivotCacheRecords20.xml" ContentType="application/vnd.openxmlformats-officedocument.spreadsheetml.pivotCacheRecords+xml"/>
  <Override PartName="/xl/pivotCache/pivotCacheDefinition21.xml" ContentType="application/vnd.openxmlformats-officedocument.spreadsheetml.pivotCacheDefinition+xml"/>
  <Override PartName="/xl/pivotCache/pivotCacheRecords2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firstSheet="1" activeTab="9"/>
  </bookViews>
  <sheets>
    <sheet name="05-IMP+PaseLargo" sheetId="12" r:id="rId1"/>
    <sheet name="06-IMP+Ano" sheetId="13" r:id="rId2"/>
    <sheet name="08-IMP+ANO" sheetId="14" r:id="rId3"/>
    <sheet name="09-FalloIMP" sheetId="15" r:id="rId4"/>
    <sheet name="25-Propia" sheetId="16" r:id="rId5"/>
    <sheet name="ev18_COR+ANO" sheetId="1" r:id="rId6"/>
    <sheet name="ev19_COR+CAB" sheetId="2" r:id="rId7"/>
    <sheet name="ev35" sheetId="3" r:id="rId8"/>
    <sheet name="ev36" sheetId="4" r:id="rId9"/>
    <sheet name="Ev37-38-Lateral" sheetId="11" r:id="rId10"/>
    <sheet name="ev15_RAP+ANO" sheetId="8" r:id="rId11"/>
    <sheet name="ev37-38 LATERAL" sheetId="9" r:id="rId12"/>
    <sheet name="ev16_RAP+Pase" sheetId="5" r:id="rId13"/>
    <sheet name="ev39_TEC" sheetId="7" r:id="rId14"/>
    <sheet name="General" sheetId="6" r:id="rId15"/>
    <sheet name="Ejercicio" sheetId="10" r:id="rId16"/>
  </sheets>
  <calcPr calcId="152511"/>
  <pivotCaches>
    <pivotCache cacheId="0" r:id="rId17"/>
    <pivotCache cacheId="1" r:id="rId18"/>
    <pivotCache cacheId="2" r:id="rId19"/>
    <pivotCache cacheId="3" r:id="rId20"/>
    <pivotCache cacheId="4" r:id="rId21"/>
    <pivotCache cacheId="5" r:id="rId22"/>
    <pivotCache cacheId="6" r:id="rId23"/>
    <pivotCache cacheId="7" r:id="rId24"/>
    <pivotCache cacheId="8" r:id="rId25"/>
    <pivotCache cacheId="9" r:id="rId26"/>
    <pivotCache cacheId="15" r:id="rId27"/>
    <pivotCache cacheId="20" r:id="rId28"/>
    <pivotCache cacheId="29" r:id="rId29"/>
    <pivotCache cacheId="35" r:id="rId30"/>
    <pivotCache cacheId="38" r:id="rId31"/>
    <pivotCache cacheId="44" r:id="rId32"/>
    <pivotCache cacheId="47" r:id="rId33"/>
    <pivotCache cacheId="60" r:id="rId34"/>
    <pivotCache cacheId="63" r:id="rId35"/>
    <pivotCache cacheId="69" r:id="rId36"/>
    <pivotCache cacheId="82" r:id="rId37"/>
  </pivotCaches>
</workbook>
</file>

<file path=xl/calcChain.xml><?xml version="1.0" encoding="utf-8"?>
<calcChain xmlns="http://schemas.openxmlformats.org/spreadsheetml/2006/main">
  <c r="R1" i="16" l="1"/>
  <c r="T1" i="16"/>
  <c r="S1" i="16"/>
  <c r="U4" i="16"/>
  <c r="V4" i="16" s="1"/>
  <c r="U5" i="16"/>
  <c r="V5" i="16"/>
  <c r="U6" i="16"/>
  <c r="V6" i="16" s="1"/>
  <c r="U7" i="16"/>
  <c r="V7" i="16"/>
  <c r="V8" i="16"/>
  <c r="U9" i="16"/>
  <c r="V9" i="16"/>
  <c r="V10" i="16"/>
  <c r="U11" i="16"/>
  <c r="V11" i="16"/>
  <c r="T4" i="16"/>
  <c r="S4" i="16"/>
  <c r="S5" i="16"/>
  <c r="S6" i="16"/>
  <c r="S7" i="16"/>
  <c r="S9" i="16"/>
  <c r="S11" i="16"/>
  <c r="S3" i="16"/>
  <c r="U3" i="16" s="1"/>
  <c r="V3" i="16" s="1"/>
  <c r="T1" i="15"/>
  <c r="U1" i="15"/>
  <c r="U4" i="15"/>
  <c r="V4" i="15"/>
  <c r="W4" i="15" s="1"/>
  <c r="X4" i="15" s="1"/>
  <c r="U5" i="15"/>
  <c r="W5" i="15"/>
  <c r="X5" i="15" s="1"/>
  <c r="U6" i="15"/>
  <c r="U7" i="15"/>
  <c r="W7" i="15"/>
  <c r="X7" i="15" s="1"/>
  <c r="U9" i="15"/>
  <c r="W9" i="15"/>
  <c r="X9" i="15" s="1"/>
  <c r="X11" i="15"/>
  <c r="X13" i="15"/>
  <c r="U3" i="15"/>
  <c r="X17" i="15"/>
  <c r="X16" i="15"/>
  <c r="X15" i="15"/>
  <c r="X14" i="15"/>
  <c r="X12" i="15"/>
  <c r="X10" i="15"/>
  <c r="X8" i="15"/>
  <c r="W6" i="15"/>
  <c r="X6" i="15" s="1"/>
  <c r="AB4" i="14"/>
  <c r="AB5" i="14"/>
  <c r="AB6" i="14"/>
  <c r="AB7" i="14"/>
  <c r="AB8" i="14"/>
  <c r="AB9" i="14"/>
  <c r="AB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" i="14"/>
  <c r="U25" i="14"/>
  <c r="R1" i="14"/>
  <c r="T1" i="14"/>
  <c r="S1" i="14"/>
  <c r="U4" i="14"/>
  <c r="V4" i="14" s="1"/>
  <c r="U5" i="14"/>
  <c r="V5" i="14"/>
  <c r="U6" i="14"/>
  <c r="V6" i="14" s="1"/>
  <c r="U7" i="14"/>
  <c r="V7" i="14"/>
  <c r="U8" i="14"/>
  <c r="V8" i="14" s="1"/>
  <c r="U9" i="14"/>
  <c r="V9" i="14"/>
  <c r="U10" i="14"/>
  <c r="V10" i="14" s="1"/>
  <c r="U11" i="14"/>
  <c r="V11" i="14"/>
  <c r="V12" i="14"/>
  <c r="U13" i="14"/>
  <c r="V13" i="14"/>
  <c r="V14" i="14"/>
  <c r="V15" i="14"/>
  <c r="V16" i="14"/>
  <c r="V17" i="14"/>
  <c r="V18" i="14"/>
  <c r="V19" i="14"/>
  <c r="V20" i="14"/>
  <c r="V21" i="14"/>
  <c r="T4" i="14"/>
  <c r="T5" i="14"/>
  <c r="T6" i="14"/>
  <c r="T7" i="14"/>
  <c r="T9" i="14"/>
  <c r="T3" i="14"/>
  <c r="S4" i="14"/>
  <c r="S5" i="14"/>
  <c r="S6" i="14"/>
  <c r="S7" i="14"/>
  <c r="S8" i="14"/>
  <c r="S9" i="14"/>
  <c r="S10" i="14"/>
  <c r="S11" i="14"/>
  <c r="S13" i="14"/>
  <c r="S3" i="14"/>
  <c r="AE27" i="12"/>
  <c r="AE28" i="12"/>
  <c r="AE29" i="12"/>
  <c r="AE30" i="12"/>
  <c r="AE31" i="12"/>
  <c r="AE32" i="12"/>
  <c r="AE33" i="12"/>
  <c r="AE34" i="12"/>
  <c r="AE35" i="12"/>
  <c r="AE36" i="12"/>
  <c r="AE37" i="12"/>
  <c r="AE38" i="12"/>
  <c r="AE39" i="12"/>
  <c r="W21" i="12"/>
  <c r="Y8" i="12"/>
  <c r="Y9" i="12"/>
  <c r="Y10" i="12"/>
  <c r="Y11" i="12"/>
  <c r="Y12" i="12"/>
  <c r="Y13" i="12"/>
  <c r="W4" i="12"/>
  <c r="X4" i="12" s="1"/>
  <c r="Y4" i="12" s="1"/>
  <c r="W5" i="12"/>
  <c r="X5" i="12" s="1"/>
  <c r="Y5" i="12" s="1"/>
  <c r="W6" i="12"/>
  <c r="X6" i="12" s="1"/>
  <c r="Y6" i="12" s="1"/>
  <c r="W7" i="12"/>
  <c r="X7" i="12" s="1"/>
  <c r="Y7" i="12" s="1"/>
  <c r="V4" i="12"/>
  <c r="V5" i="12"/>
  <c r="V6" i="12"/>
  <c r="V7" i="12"/>
  <c r="Z4" i="13"/>
  <c r="Z5" i="13"/>
  <c r="Z6" i="13"/>
  <c r="Z7" i="13"/>
  <c r="Z8" i="13"/>
  <c r="Z9" i="13"/>
  <c r="Z10" i="13"/>
  <c r="Z11" i="13"/>
  <c r="Z12" i="13"/>
  <c r="Z13" i="13"/>
  <c r="Z3" i="13"/>
  <c r="Q1" i="13"/>
  <c r="S1" i="13"/>
  <c r="R1" i="13"/>
  <c r="U14" i="13"/>
  <c r="U15" i="13"/>
  <c r="U16" i="13"/>
  <c r="U17" i="13"/>
  <c r="S4" i="13"/>
  <c r="S5" i="13"/>
  <c r="S6" i="13"/>
  <c r="S7" i="13"/>
  <c r="S9" i="13"/>
  <c r="S3" i="13"/>
  <c r="R4" i="13"/>
  <c r="R5" i="13"/>
  <c r="R6" i="13"/>
  <c r="R7" i="13"/>
  <c r="R9" i="13"/>
  <c r="R11" i="13"/>
  <c r="R13" i="13"/>
  <c r="R3" i="13"/>
  <c r="U13" i="13"/>
  <c r="U12" i="13"/>
  <c r="U11" i="13"/>
  <c r="U10" i="13"/>
  <c r="U9" i="13"/>
  <c r="U8" i="13"/>
  <c r="V1" i="15" l="1"/>
  <c r="W1" i="15"/>
  <c r="X1" i="15" s="1"/>
  <c r="W3" i="15"/>
  <c r="X3" i="15" s="1"/>
  <c r="U3" i="14"/>
  <c r="V3" i="14" s="1"/>
  <c r="AE7" i="12"/>
  <c r="AE8" i="12"/>
  <c r="AE9" i="12"/>
  <c r="AE10" i="12"/>
  <c r="AE11" i="12"/>
  <c r="AE12" i="12"/>
  <c r="AE13" i="12"/>
  <c r="AE14" i="12"/>
  <c r="AE15" i="12"/>
  <c r="AE16" i="12"/>
  <c r="AE17" i="12"/>
  <c r="AE18" i="12"/>
  <c r="AE19" i="12"/>
  <c r="AE20" i="12"/>
  <c r="AE21" i="12"/>
  <c r="AE22" i="12"/>
  <c r="AE23" i="12"/>
  <c r="AE24" i="12"/>
  <c r="AE25" i="12"/>
  <c r="AE26" i="12"/>
  <c r="AE6" i="12"/>
  <c r="Y18" i="12"/>
  <c r="W3" i="12"/>
  <c r="V3" i="12"/>
  <c r="C7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6" i="11"/>
  <c r="E5" i="11"/>
  <c r="D3" i="11"/>
  <c r="E3" i="11" s="1"/>
  <c r="D4" i="11"/>
  <c r="E4" i="11" s="1"/>
  <c r="D2" i="11"/>
  <c r="E2" i="11" s="1"/>
  <c r="G26" i="10"/>
  <c r="G23" i="10"/>
  <c r="I24" i="10" s="1"/>
  <c r="K24" i="10" s="1"/>
  <c r="G20" i="10"/>
  <c r="J20" i="10" s="1"/>
  <c r="G17" i="10"/>
  <c r="G14" i="10"/>
  <c r="J14" i="10" s="1"/>
  <c r="G11" i="10"/>
  <c r="I11" i="10" s="1"/>
  <c r="K11" i="10" s="1"/>
  <c r="G8" i="10"/>
  <c r="G5" i="10"/>
  <c r="I5" i="10" s="1"/>
  <c r="K5" i="10" s="1"/>
  <c r="J27" i="10"/>
  <c r="I27" i="10"/>
  <c r="K27" i="10" s="1"/>
  <c r="J26" i="10"/>
  <c r="K26" i="10" s="1"/>
  <c r="I26" i="10"/>
  <c r="J24" i="10"/>
  <c r="I23" i="10"/>
  <c r="J21" i="10"/>
  <c r="I21" i="10"/>
  <c r="J18" i="10"/>
  <c r="I18" i="10"/>
  <c r="K18" i="10" s="1"/>
  <c r="J17" i="10"/>
  <c r="I17" i="10"/>
  <c r="K17" i="10" s="1"/>
  <c r="J15" i="10"/>
  <c r="I15" i="10"/>
  <c r="K15" i="10" s="1"/>
  <c r="I14" i="10"/>
  <c r="K14" i="10" s="1"/>
  <c r="J12" i="10"/>
  <c r="I12" i="10"/>
  <c r="K12" i="10" s="1"/>
  <c r="J11" i="10"/>
  <c r="J9" i="10"/>
  <c r="I9" i="10"/>
  <c r="K9" i="10" s="1"/>
  <c r="J8" i="10"/>
  <c r="I8" i="10"/>
  <c r="K8" i="10" s="1"/>
  <c r="J6" i="10"/>
  <c r="I6" i="10"/>
  <c r="K6" i="10" s="1"/>
  <c r="J5" i="10"/>
  <c r="J3" i="10"/>
  <c r="I3" i="10"/>
  <c r="K3" i="10" s="1"/>
  <c r="J2" i="10"/>
  <c r="I2" i="10"/>
  <c r="K2" i="10" s="1"/>
  <c r="D3" i="10"/>
  <c r="C3" i="10"/>
  <c r="E3" i="10" s="1"/>
  <c r="E2" i="10"/>
  <c r="D2" i="10"/>
  <c r="C2" i="10"/>
  <c r="D27" i="10"/>
  <c r="C27" i="10"/>
  <c r="E27" i="10" s="1"/>
  <c r="E26" i="10"/>
  <c r="D26" i="10"/>
  <c r="C26" i="10"/>
  <c r="D24" i="10"/>
  <c r="C24" i="10"/>
  <c r="E24" i="10" s="1"/>
  <c r="E23" i="10"/>
  <c r="D23" i="10"/>
  <c r="C23" i="10"/>
  <c r="D21" i="10"/>
  <c r="C21" i="10"/>
  <c r="D20" i="10"/>
  <c r="C20" i="10"/>
  <c r="E20" i="10" s="1"/>
  <c r="D18" i="10"/>
  <c r="C18" i="10"/>
  <c r="D17" i="10"/>
  <c r="C17" i="10"/>
  <c r="E17" i="10" s="1"/>
  <c r="D15" i="10"/>
  <c r="C15" i="10"/>
  <c r="E15" i="10" s="1"/>
  <c r="E14" i="10"/>
  <c r="D14" i="10"/>
  <c r="C14" i="10"/>
  <c r="D12" i="10"/>
  <c r="C12" i="10"/>
  <c r="E12" i="10" s="1"/>
  <c r="D11" i="10"/>
  <c r="C11" i="10"/>
  <c r="E11" i="10" s="1"/>
  <c r="D9" i="10"/>
  <c r="C9" i="10"/>
  <c r="D8" i="10"/>
  <c r="C8" i="10"/>
  <c r="E8" i="10" s="1"/>
  <c r="D6" i="10"/>
  <c r="D5" i="10"/>
  <c r="C5" i="10"/>
  <c r="E5" i="10" s="1"/>
  <c r="C6" i="10"/>
  <c r="E6" i="10" s="1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5" i="8"/>
  <c r="S23" i="8"/>
  <c r="W4" i="8"/>
  <c r="X4" i="8"/>
  <c r="W5" i="8"/>
  <c r="X5" i="8"/>
  <c r="W6" i="8"/>
  <c r="X6" i="8"/>
  <c r="W7" i="8"/>
  <c r="X7" i="8"/>
  <c r="W8" i="8"/>
  <c r="X8" i="8"/>
  <c r="W9" i="8"/>
  <c r="X9" i="8"/>
  <c r="W10" i="8"/>
  <c r="X10" i="8"/>
  <c r="W11" i="8"/>
  <c r="X11" i="8"/>
  <c r="W12" i="8"/>
  <c r="X12" i="8"/>
  <c r="W13" i="8"/>
  <c r="X13" i="8"/>
  <c r="W14" i="8"/>
  <c r="X14" i="8"/>
  <c r="W15" i="8"/>
  <c r="X15" i="8"/>
  <c r="X16" i="8"/>
  <c r="W17" i="8"/>
  <c r="X17" i="8"/>
  <c r="V4" i="8"/>
  <c r="V5" i="8"/>
  <c r="V6" i="8"/>
  <c r="V7" i="8"/>
  <c r="V8" i="8"/>
  <c r="V9" i="8"/>
  <c r="V10" i="8"/>
  <c r="V11" i="8"/>
  <c r="V12" i="8"/>
  <c r="V13" i="8"/>
  <c r="V14" i="8"/>
  <c r="V15" i="8"/>
  <c r="V17" i="8"/>
  <c r="V3" i="8"/>
  <c r="U17" i="8"/>
  <c r="U15" i="8"/>
  <c r="U14" i="8"/>
  <c r="U13" i="8"/>
  <c r="U12" i="8"/>
  <c r="U11" i="8"/>
  <c r="U10" i="8"/>
  <c r="U9" i="8"/>
  <c r="U1" i="8" s="1"/>
  <c r="T1" i="8" s="1"/>
  <c r="U8" i="8"/>
  <c r="U7" i="8"/>
  <c r="U6" i="8"/>
  <c r="U5" i="8"/>
  <c r="U4" i="8"/>
  <c r="W3" i="8"/>
  <c r="X3" i="8" s="1"/>
  <c r="U3" i="8"/>
  <c r="Q16" i="4"/>
  <c r="Q15" i="4"/>
  <c r="Q14" i="4"/>
  <c r="Q13" i="4"/>
  <c r="Q12" i="4"/>
  <c r="Q11" i="4"/>
  <c r="Q10" i="4"/>
  <c r="Q9" i="4"/>
  <c r="Q8" i="4"/>
  <c r="Q7" i="4"/>
  <c r="Q6" i="4"/>
  <c r="Q5" i="4"/>
  <c r="P17" i="3"/>
  <c r="AD17" i="5"/>
  <c r="AI6" i="5"/>
  <c r="AI7" i="5"/>
  <c r="AI8" i="5"/>
  <c r="AI9" i="5"/>
  <c r="AI10" i="5"/>
  <c r="AI11" i="5"/>
  <c r="AI12" i="5"/>
  <c r="AI13" i="5"/>
  <c r="AI14" i="5"/>
  <c r="AI15" i="5"/>
  <c r="AI16" i="5"/>
  <c r="AI5" i="5"/>
  <c r="T30" i="5"/>
  <c r="T1" i="5"/>
  <c r="U4" i="5"/>
  <c r="V4" i="5"/>
  <c r="W4" i="5"/>
  <c r="X4" i="5"/>
  <c r="U5" i="5"/>
  <c r="V5" i="5"/>
  <c r="W5" i="5"/>
  <c r="X5" i="5"/>
  <c r="U6" i="5"/>
  <c r="V6" i="5"/>
  <c r="W6" i="5"/>
  <c r="X6" i="5"/>
  <c r="U7" i="5"/>
  <c r="V7" i="5"/>
  <c r="W7" i="5"/>
  <c r="X7" i="5"/>
  <c r="U8" i="5"/>
  <c r="W8" i="5"/>
  <c r="X8" i="5"/>
  <c r="U9" i="5"/>
  <c r="V9" i="5"/>
  <c r="W9" i="5"/>
  <c r="X9" i="5"/>
  <c r="U10" i="5"/>
  <c r="V10" i="5"/>
  <c r="W10" i="5"/>
  <c r="X10" i="5"/>
  <c r="U11" i="5"/>
  <c r="V11" i="5"/>
  <c r="W11" i="5"/>
  <c r="X11" i="5"/>
  <c r="U12" i="5"/>
  <c r="V12" i="5"/>
  <c r="W12" i="5"/>
  <c r="X12" i="5"/>
  <c r="U13" i="5"/>
  <c r="V13" i="5"/>
  <c r="W13" i="5"/>
  <c r="X13" i="5"/>
  <c r="U14" i="5"/>
  <c r="V14" i="5"/>
  <c r="W14" i="5"/>
  <c r="X14" i="5"/>
  <c r="U15" i="5"/>
  <c r="V15" i="5"/>
  <c r="W15" i="5"/>
  <c r="X15" i="5"/>
  <c r="X16" i="5"/>
  <c r="U17" i="5"/>
  <c r="V17" i="5"/>
  <c r="W17" i="5"/>
  <c r="X17" i="5"/>
  <c r="AI15" i="7"/>
  <c r="AI14" i="7"/>
  <c r="AI13" i="7"/>
  <c r="AI12" i="7"/>
  <c r="AI11" i="7"/>
  <c r="AI10" i="7"/>
  <c r="AI9" i="7"/>
  <c r="AI8" i="7"/>
  <c r="AI7" i="7"/>
  <c r="AI6" i="7"/>
  <c r="AI5" i="7"/>
  <c r="AD15" i="7"/>
  <c r="AD13" i="7"/>
  <c r="AD14" i="7"/>
  <c r="Q21" i="7"/>
  <c r="V4" i="7"/>
  <c r="V5" i="7"/>
  <c r="V6" i="7"/>
  <c r="V7" i="7"/>
  <c r="V9" i="7"/>
  <c r="U9" i="7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P107" i="2"/>
  <c r="S107" i="2" s="1"/>
  <c r="Q107" i="2"/>
  <c r="R107" i="2"/>
  <c r="P108" i="2"/>
  <c r="S108" i="2" s="1"/>
  <c r="Q108" i="2"/>
  <c r="R108" i="2"/>
  <c r="P109" i="2"/>
  <c r="S109" i="2" s="1"/>
  <c r="Q109" i="2"/>
  <c r="R109" i="2"/>
  <c r="P110" i="2"/>
  <c r="S110" i="2" s="1"/>
  <c r="Q110" i="2"/>
  <c r="R110" i="2"/>
  <c r="P111" i="2"/>
  <c r="S111" i="2" s="1"/>
  <c r="Q111" i="2"/>
  <c r="R111" i="2"/>
  <c r="P112" i="2"/>
  <c r="S112" i="2" s="1"/>
  <c r="Q112" i="2"/>
  <c r="R112" i="2"/>
  <c r="P113" i="2"/>
  <c r="S113" i="2" s="1"/>
  <c r="Q113" i="2"/>
  <c r="R113" i="2"/>
  <c r="P114" i="2"/>
  <c r="S114" i="2" s="1"/>
  <c r="Q114" i="2"/>
  <c r="R114" i="2"/>
  <c r="P115" i="2"/>
  <c r="S115" i="2" s="1"/>
  <c r="Q115" i="2"/>
  <c r="R115" i="2"/>
  <c r="P116" i="2"/>
  <c r="S116" i="2" s="1"/>
  <c r="Q116" i="2"/>
  <c r="R116" i="2"/>
  <c r="P117" i="2"/>
  <c r="S117" i="2" s="1"/>
  <c r="Q117" i="2"/>
  <c r="R117" i="2"/>
  <c r="P118" i="2"/>
  <c r="S118" i="2" s="1"/>
  <c r="Q118" i="2"/>
  <c r="R118" i="2"/>
  <c r="P119" i="2"/>
  <c r="S119" i="2" s="1"/>
  <c r="Q119" i="2"/>
  <c r="R119" i="2"/>
  <c r="P120" i="2"/>
  <c r="S120" i="2" s="1"/>
  <c r="Q120" i="2"/>
  <c r="R120" i="2"/>
  <c r="P121" i="2"/>
  <c r="S121" i="2" s="1"/>
  <c r="Q121" i="2"/>
  <c r="R121" i="2"/>
  <c r="P122" i="2"/>
  <c r="S122" i="2" s="1"/>
  <c r="Q122" i="2"/>
  <c r="R122" i="2"/>
  <c r="P123" i="2"/>
  <c r="S123" i="2" s="1"/>
  <c r="Q123" i="2"/>
  <c r="R123" i="2"/>
  <c r="P124" i="2"/>
  <c r="S124" i="2" s="1"/>
  <c r="Q124" i="2"/>
  <c r="R124" i="2"/>
  <c r="P125" i="2"/>
  <c r="S125" i="2" s="1"/>
  <c r="Q125" i="2"/>
  <c r="R125" i="2"/>
  <c r="P126" i="2"/>
  <c r="S126" i="2" s="1"/>
  <c r="Q126" i="2"/>
  <c r="R126" i="2"/>
  <c r="P127" i="2"/>
  <c r="S127" i="2" s="1"/>
  <c r="Q127" i="2"/>
  <c r="R127" i="2"/>
  <c r="P128" i="2"/>
  <c r="S128" i="2" s="1"/>
  <c r="Q128" i="2"/>
  <c r="R128" i="2"/>
  <c r="P129" i="2"/>
  <c r="S129" i="2" s="1"/>
  <c r="Q129" i="2"/>
  <c r="R129" i="2"/>
  <c r="P130" i="2"/>
  <c r="S130" i="2" s="1"/>
  <c r="Q130" i="2"/>
  <c r="R130" i="2"/>
  <c r="P131" i="2"/>
  <c r="S131" i="2" s="1"/>
  <c r="Q131" i="2"/>
  <c r="R131" i="2"/>
  <c r="P132" i="2"/>
  <c r="S132" i="2" s="1"/>
  <c r="Q132" i="2"/>
  <c r="R132" i="2"/>
  <c r="P133" i="2"/>
  <c r="S133" i="2" s="1"/>
  <c r="Q133" i="2"/>
  <c r="R133" i="2"/>
  <c r="P134" i="2"/>
  <c r="S134" i="2" s="1"/>
  <c r="Q134" i="2"/>
  <c r="R134" i="2"/>
  <c r="P135" i="2"/>
  <c r="S135" i="2" s="1"/>
  <c r="Q135" i="2"/>
  <c r="R135" i="2"/>
  <c r="P136" i="2"/>
  <c r="S136" i="2" s="1"/>
  <c r="Q136" i="2"/>
  <c r="R136" i="2"/>
  <c r="P137" i="2"/>
  <c r="S137" i="2" s="1"/>
  <c r="Q137" i="2"/>
  <c r="R137" i="2"/>
  <c r="P138" i="2"/>
  <c r="S138" i="2" s="1"/>
  <c r="Q138" i="2"/>
  <c r="R138" i="2"/>
  <c r="P139" i="2"/>
  <c r="S139" i="2" s="1"/>
  <c r="Q139" i="2"/>
  <c r="R139" i="2"/>
  <c r="P140" i="2"/>
  <c r="S140" i="2" s="1"/>
  <c r="Q140" i="2"/>
  <c r="R140" i="2"/>
  <c r="P141" i="2"/>
  <c r="S141" i="2" s="1"/>
  <c r="Q141" i="2"/>
  <c r="R141" i="2"/>
  <c r="P142" i="2"/>
  <c r="S142" i="2" s="1"/>
  <c r="Q142" i="2"/>
  <c r="R142" i="2"/>
  <c r="P143" i="2"/>
  <c r="S143" i="2" s="1"/>
  <c r="Q143" i="2"/>
  <c r="R143" i="2"/>
  <c r="P144" i="2"/>
  <c r="S144" i="2" s="1"/>
  <c r="Q144" i="2"/>
  <c r="R144" i="2"/>
  <c r="P145" i="2"/>
  <c r="S145" i="2" s="1"/>
  <c r="Q145" i="2"/>
  <c r="R145" i="2"/>
  <c r="P146" i="2"/>
  <c r="S146" i="2" s="1"/>
  <c r="Q146" i="2"/>
  <c r="R146" i="2"/>
  <c r="P147" i="2"/>
  <c r="S147" i="2" s="1"/>
  <c r="Q147" i="2"/>
  <c r="R147" i="2"/>
  <c r="P148" i="2"/>
  <c r="S148" i="2" s="1"/>
  <c r="Q148" i="2"/>
  <c r="R148" i="2"/>
  <c r="P149" i="2"/>
  <c r="S149" i="2" s="1"/>
  <c r="Q149" i="2"/>
  <c r="R149" i="2"/>
  <c r="P150" i="2"/>
  <c r="S150" i="2" s="1"/>
  <c r="Q150" i="2"/>
  <c r="R150" i="2"/>
  <c r="P151" i="2"/>
  <c r="S151" i="2" s="1"/>
  <c r="Q151" i="2"/>
  <c r="R151" i="2"/>
  <c r="P152" i="2"/>
  <c r="S152" i="2" s="1"/>
  <c r="Q152" i="2"/>
  <c r="R152" i="2"/>
  <c r="P153" i="2"/>
  <c r="S153" i="2" s="1"/>
  <c r="Q153" i="2"/>
  <c r="R153" i="2"/>
  <c r="P154" i="2"/>
  <c r="S154" i="2" s="1"/>
  <c r="Q154" i="2"/>
  <c r="R154" i="2"/>
  <c r="P155" i="2"/>
  <c r="S155" i="2" s="1"/>
  <c r="Q155" i="2"/>
  <c r="R155" i="2"/>
  <c r="P156" i="2"/>
  <c r="S156" i="2" s="1"/>
  <c r="Q156" i="2"/>
  <c r="R156" i="2"/>
  <c r="P157" i="2"/>
  <c r="S157" i="2" s="1"/>
  <c r="Q157" i="2"/>
  <c r="R157" i="2"/>
  <c r="P158" i="2"/>
  <c r="S158" i="2" s="1"/>
  <c r="Q158" i="2"/>
  <c r="R158" i="2"/>
  <c r="AT14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U1" i="16" l="1"/>
  <c r="U1" i="14"/>
  <c r="V1" i="14" s="1"/>
  <c r="X3" i="12"/>
  <c r="Y3" i="12" s="1"/>
  <c r="W1" i="12"/>
  <c r="V1" i="12"/>
  <c r="U1" i="12" s="1"/>
  <c r="J23" i="10"/>
  <c r="K23" i="10"/>
  <c r="I20" i="10"/>
  <c r="K20" i="10" s="1"/>
  <c r="K21" i="10"/>
  <c r="E21" i="10"/>
  <c r="E18" i="10"/>
  <c r="E9" i="10"/>
  <c r="V1" i="8"/>
  <c r="W1" i="8" s="1"/>
  <c r="X1" i="8" s="1"/>
  <c r="AD4" i="7"/>
  <c r="AD5" i="7"/>
  <c r="AD6" i="7"/>
  <c r="AD7" i="7"/>
  <c r="AD8" i="7"/>
  <c r="AD9" i="7"/>
  <c r="AD10" i="7"/>
  <c r="AD11" i="7"/>
  <c r="AD12" i="7"/>
  <c r="AD3" i="7"/>
  <c r="U3" i="7"/>
  <c r="V3" i="7"/>
  <c r="U4" i="7"/>
  <c r="U5" i="7"/>
  <c r="U6" i="7"/>
  <c r="U7" i="7"/>
  <c r="X17" i="7"/>
  <c r="X16" i="7"/>
  <c r="X14" i="7"/>
  <c r="X13" i="7"/>
  <c r="X12" i="7"/>
  <c r="X10" i="7"/>
  <c r="X8" i="7"/>
  <c r="F24" i="6"/>
  <c r="N10" i="6"/>
  <c r="N11" i="6"/>
  <c r="N12" i="6"/>
  <c r="N13" i="6"/>
  <c r="N17" i="6" s="1"/>
  <c r="L17" i="6" s="1"/>
  <c r="N14" i="6"/>
  <c r="N15" i="6"/>
  <c r="N16" i="6"/>
  <c r="N9" i="6"/>
  <c r="M17" i="6"/>
  <c r="H16" i="6"/>
  <c r="I10" i="6"/>
  <c r="I11" i="6"/>
  <c r="I12" i="6"/>
  <c r="I13" i="6"/>
  <c r="I14" i="6"/>
  <c r="I15" i="6"/>
  <c r="I9" i="6"/>
  <c r="H7" i="6"/>
  <c r="I3" i="6"/>
  <c r="I4" i="6"/>
  <c r="I5" i="6"/>
  <c r="I6" i="6"/>
  <c r="I2" i="6"/>
  <c r="V1" i="16" l="1"/>
  <c r="X1" i="12"/>
  <c r="Y1" i="12" s="1"/>
  <c r="W7" i="7"/>
  <c r="X7" i="7" s="1"/>
  <c r="W4" i="7"/>
  <c r="X4" i="7" s="1"/>
  <c r="I7" i="6"/>
  <c r="G7" i="6" s="1"/>
  <c r="V1" i="7"/>
  <c r="W5" i="7"/>
  <c r="X5" i="7" s="1"/>
  <c r="T1" i="7"/>
  <c r="U1" i="7"/>
  <c r="W6" i="7"/>
  <c r="X6" i="7" s="1"/>
  <c r="W9" i="7"/>
  <c r="X9" i="7" s="1"/>
  <c r="W3" i="7"/>
  <c r="X3" i="7" s="1"/>
  <c r="X15" i="7"/>
  <c r="X11" i="7"/>
  <c r="I16" i="6"/>
  <c r="G16" i="6" s="1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3" i="5"/>
  <c r="T27" i="5"/>
  <c r="T26" i="5"/>
  <c r="V3" i="5"/>
  <c r="W3" i="5" s="1"/>
  <c r="X3" i="5" s="1"/>
  <c r="U3" i="5"/>
  <c r="U1" i="5" s="1"/>
  <c r="V1" i="5" l="1"/>
  <c r="W1" i="5" s="1"/>
  <c r="X1" i="5" s="1"/>
  <c r="W1" i="7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3" i="4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3" i="3"/>
  <c r="X19" i="2"/>
  <c r="X20" i="2"/>
  <c r="X21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2" i="2"/>
  <c r="P3" i="2"/>
  <c r="S3" i="2" s="1"/>
  <c r="P4" i="2"/>
  <c r="P5" i="2"/>
  <c r="P6" i="2"/>
  <c r="S6" i="2" s="1"/>
  <c r="P7" i="2"/>
  <c r="S7" i="2" s="1"/>
  <c r="P8" i="2"/>
  <c r="P9" i="2"/>
  <c r="P10" i="2"/>
  <c r="P11" i="2"/>
  <c r="S11" i="2" s="1"/>
  <c r="P12" i="2"/>
  <c r="P13" i="2"/>
  <c r="P14" i="2"/>
  <c r="P15" i="2"/>
  <c r="S15" i="2" s="1"/>
  <c r="P16" i="2"/>
  <c r="P17" i="2"/>
  <c r="P18" i="2"/>
  <c r="P19" i="2"/>
  <c r="S19" i="2" s="1"/>
  <c r="P20" i="2"/>
  <c r="P21" i="2"/>
  <c r="P22" i="2"/>
  <c r="P23" i="2"/>
  <c r="S23" i="2" s="1"/>
  <c r="P24" i="2"/>
  <c r="P25" i="2"/>
  <c r="P26" i="2"/>
  <c r="P27" i="2"/>
  <c r="S27" i="2" s="1"/>
  <c r="P28" i="2"/>
  <c r="P29" i="2"/>
  <c r="P30" i="2"/>
  <c r="P31" i="2"/>
  <c r="S31" i="2" s="1"/>
  <c r="P32" i="2"/>
  <c r="P33" i="2"/>
  <c r="P34" i="2"/>
  <c r="P35" i="2"/>
  <c r="S35" i="2" s="1"/>
  <c r="P36" i="2"/>
  <c r="P37" i="2"/>
  <c r="P38" i="2"/>
  <c r="P39" i="2"/>
  <c r="S39" i="2" s="1"/>
  <c r="P40" i="2"/>
  <c r="P41" i="2"/>
  <c r="P42" i="2"/>
  <c r="P43" i="2"/>
  <c r="S43" i="2" s="1"/>
  <c r="P44" i="2"/>
  <c r="P45" i="2"/>
  <c r="P46" i="2"/>
  <c r="P47" i="2"/>
  <c r="S47" i="2" s="1"/>
  <c r="P48" i="2"/>
  <c r="P49" i="2"/>
  <c r="P50" i="2"/>
  <c r="P51" i="2"/>
  <c r="S51" i="2" s="1"/>
  <c r="P52" i="2"/>
  <c r="P53" i="2"/>
  <c r="P54" i="2"/>
  <c r="S54" i="2" s="1"/>
  <c r="P55" i="2"/>
  <c r="S55" i="2" s="1"/>
  <c r="P56" i="2"/>
  <c r="P57" i="2"/>
  <c r="P58" i="2"/>
  <c r="P59" i="2"/>
  <c r="S59" i="2" s="1"/>
  <c r="P60" i="2"/>
  <c r="P61" i="2"/>
  <c r="P62" i="2"/>
  <c r="P63" i="2"/>
  <c r="S63" i="2" s="1"/>
  <c r="P64" i="2"/>
  <c r="P65" i="2"/>
  <c r="P66" i="2"/>
  <c r="P67" i="2"/>
  <c r="S67" i="2" s="1"/>
  <c r="P68" i="2"/>
  <c r="P69" i="2"/>
  <c r="P70" i="2"/>
  <c r="S70" i="2" s="1"/>
  <c r="P71" i="2"/>
  <c r="S71" i="2" s="1"/>
  <c r="P72" i="2"/>
  <c r="P73" i="2"/>
  <c r="P74" i="2"/>
  <c r="P75" i="2"/>
  <c r="S75" i="2" s="1"/>
  <c r="P76" i="2"/>
  <c r="P77" i="2"/>
  <c r="P78" i="2"/>
  <c r="P79" i="2"/>
  <c r="S79" i="2" s="1"/>
  <c r="P80" i="2"/>
  <c r="P81" i="2"/>
  <c r="P82" i="2"/>
  <c r="P83" i="2"/>
  <c r="S83" i="2" s="1"/>
  <c r="P84" i="2"/>
  <c r="P85" i="2"/>
  <c r="P86" i="2"/>
  <c r="S86" i="2" s="1"/>
  <c r="P87" i="2"/>
  <c r="S87" i="2" s="1"/>
  <c r="P88" i="2"/>
  <c r="P89" i="2"/>
  <c r="P90" i="2"/>
  <c r="P91" i="2"/>
  <c r="S91" i="2" s="1"/>
  <c r="P92" i="2"/>
  <c r="P93" i="2"/>
  <c r="P94" i="2"/>
  <c r="P95" i="2"/>
  <c r="S95" i="2" s="1"/>
  <c r="P96" i="2"/>
  <c r="P97" i="2"/>
  <c r="P98" i="2"/>
  <c r="P99" i="2"/>
  <c r="S99" i="2" s="1"/>
  <c r="P100" i="2"/>
  <c r="P101" i="2"/>
  <c r="P102" i="2"/>
  <c r="S102" i="2" s="1"/>
  <c r="P103" i="2"/>
  <c r="S103" i="2" s="1"/>
  <c r="P104" i="2"/>
  <c r="P105" i="2"/>
  <c r="P106" i="2"/>
  <c r="P2" i="2"/>
  <c r="S2" i="2" s="1"/>
  <c r="AC105" i="1"/>
  <c r="AC104" i="1"/>
  <c r="S38" i="2" l="1"/>
  <c r="S104" i="2"/>
  <c r="S100" i="2"/>
  <c r="S96" i="2"/>
  <c r="S92" i="2"/>
  <c r="S88" i="2"/>
  <c r="S84" i="2"/>
  <c r="S80" i="2"/>
  <c r="S76" i="2"/>
  <c r="S72" i="2"/>
  <c r="S68" i="2"/>
  <c r="S64" i="2"/>
  <c r="S60" i="2"/>
  <c r="S56" i="2"/>
  <c r="S52" i="2"/>
  <c r="S48" i="2"/>
  <c r="S44" i="2"/>
  <c r="S40" i="2"/>
  <c r="S36" i="2"/>
  <c r="S32" i="2"/>
  <c r="S28" i="2"/>
  <c r="S24" i="2"/>
  <c r="S20" i="2"/>
  <c r="S16" i="2"/>
  <c r="S12" i="2"/>
  <c r="S8" i="2"/>
  <c r="S4" i="2"/>
  <c r="S106" i="2"/>
  <c r="S98" i="2"/>
  <c r="S94" i="2"/>
  <c r="S90" i="2"/>
  <c r="S82" i="2"/>
  <c r="S78" i="2"/>
  <c r="S74" i="2"/>
  <c r="S66" i="2"/>
  <c r="S62" i="2"/>
  <c r="S58" i="2"/>
  <c r="S50" i="2"/>
  <c r="S46" i="2"/>
  <c r="S42" i="2"/>
  <c r="S34" i="2"/>
  <c r="S30" i="2"/>
  <c r="S26" i="2"/>
  <c r="S22" i="2"/>
  <c r="S18" i="2"/>
  <c r="S14" i="2"/>
  <c r="S10" i="2"/>
  <c r="X1" i="7"/>
  <c r="S105" i="2"/>
  <c r="S101" i="2"/>
  <c r="S97" i="2"/>
  <c r="S93" i="2"/>
  <c r="S89" i="2"/>
  <c r="S85" i="2"/>
  <c r="S81" i="2"/>
  <c r="S77" i="2"/>
  <c r="S73" i="2"/>
  <c r="S69" i="2"/>
  <c r="S65" i="2"/>
  <c r="S61" i="2"/>
  <c r="S57" i="2"/>
  <c r="S53" i="2"/>
  <c r="S49" i="2"/>
  <c r="S45" i="2"/>
  <c r="S41" i="2"/>
  <c r="S37" i="2"/>
  <c r="S33" i="2"/>
  <c r="S29" i="2"/>
  <c r="S25" i="2"/>
  <c r="S21" i="2"/>
  <c r="S17" i="2"/>
  <c r="S13" i="2"/>
  <c r="S9" i="2"/>
  <c r="S5" i="2"/>
  <c r="AT15" i="1"/>
  <c r="AT16" i="1"/>
  <c r="AT17" i="1"/>
  <c r="AT4" i="1"/>
  <c r="AT6" i="1"/>
  <c r="AT7" i="1"/>
  <c r="AT8" i="1"/>
  <c r="AT9" i="1"/>
  <c r="AT10" i="1"/>
  <c r="AT11" i="1"/>
  <c r="AT12" i="1"/>
  <c r="AT13" i="1"/>
  <c r="AT3" i="1"/>
  <c r="AX20" i="1"/>
  <c r="AW20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Y20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  <c r="B7" i="11"/>
  <c r="T3" i="13"/>
  <c r="U3" i="13"/>
  <c r="T6" i="13"/>
  <c r="U6" i="13" s="1"/>
  <c r="T7" i="13"/>
  <c r="U7" i="13" s="1"/>
  <c r="T5" i="13"/>
  <c r="U5" i="13" s="1"/>
  <c r="T4" i="13"/>
  <c r="U4" i="13" s="1"/>
  <c r="T1" i="13"/>
  <c r="D7" i="11" l="1"/>
  <c r="B15" i="11"/>
  <c r="A7" i="11"/>
  <c r="U1" i="13"/>
  <c r="E7" i="11" l="1"/>
</calcChain>
</file>

<file path=xl/sharedStrings.xml><?xml version="1.0" encoding="utf-8"?>
<sst xmlns="http://schemas.openxmlformats.org/spreadsheetml/2006/main" count="1998" uniqueCount="127">
  <si>
    <t>POS</t>
  </si>
  <si>
    <t>numEv</t>
  </si>
  <si>
    <t>NumEv</t>
  </si>
  <si>
    <t>Type</t>
  </si>
  <si>
    <t>GOL</t>
  </si>
  <si>
    <t>Local</t>
  </si>
  <si>
    <t>FALLO</t>
  </si>
  <si>
    <t>Visitante</t>
  </si>
  <si>
    <t>MatchId</t>
  </si>
  <si>
    <t>Minute</t>
  </si>
  <si>
    <t>Éxito</t>
  </si>
  <si>
    <t>SubjectTeamId</t>
  </si>
  <si>
    <t>Equipo</t>
  </si>
  <si>
    <t>SubjectPlayerID</t>
  </si>
  <si>
    <t>SubAnotacion</t>
  </si>
  <si>
    <t>PosMedi</t>
  </si>
  <si>
    <t>BPInd_att</t>
  </si>
  <si>
    <t>BPInd_Def</t>
  </si>
  <si>
    <t>Dif</t>
  </si>
  <si>
    <t>Etiquetas de columna</t>
  </si>
  <si>
    <t>Total general</t>
  </si>
  <si>
    <t>Etiquetas de fila</t>
  </si>
  <si>
    <t>Cuenta de MatchId</t>
  </si>
  <si>
    <t>%</t>
  </si>
  <si>
    <t>DiferenciaNiveles</t>
  </si>
  <si>
    <t>Total</t>
  </si>
  <si>
    <t>Fallo</t>
  </si>
  <si>
    <t>Gol</t>
  </si>
  <si>
    <t>Partido</t>
  </si>
  <si>
    <t>Minuti</t>
  </si>
  <si>
    <t>EquipoID</t>
  </si>
  <si>
    <t>H-A</t>
  </si>
  <si>
    <t>IdPlayer</t>
  </si>
  <si>
    <t>IDBP</t>
  </si>
  <si>
    <t>PosMedia</t>
  </si>
  <si>
    <t>Bpbepero</t>
  </si>
  <si>
    <t>BPInd_def</t>
  </si>
  <si>
    <t>NumCABHome</t>
  </si>
  <si>
    <t>NumCABAway</t>
  </si>
  <si>
    <t>MaxMinHome</t>
  </si>
  <si>
    <t>MaxMinAway</t>
  </si>
  <si>
    <t>Cuenta de Minuti</t>
  </si>
  <si>
    <t>NumCAbAtt</t>
  </si>
  <si>
    <t>NumCabDef</t>
  </si>
  <si>
    <t>DifBPI</t>
  </si>
  <si>
    <t>DifCAB</t>
  </si>
  <si>
    <t>(Varios elementos)</t>
  </si>
  <si>
    <t>MatchID</t>
  </si>
  <si>
    <t>Minuto</t>
  </si>
  <si>
    <t>XP_Del</t>
  </si>
  <si>
    <t>Ano_Del</t>
  </si>
  <si>
    <t>Cuenta de MatchID</t>
  </si>
  <si>
    <t>XP_def</t>
  </si>
  <si>
    <t>Def_DEF</t>
  </si>
  <si>
    <t>Ano_Def</t>
  </si>
  <si>
    <t>XP_Def</t>
  </si>
  <si>
    <t>Pas_Pas</t>
  </si>
  <si>
    <t>Eventos</t>
  </si>
  <si>
    <t>Ano_Rem</t>
  </si>
  <si>
    <t>Total_Pond</t>
  </si>
  <si>
    <t>RAP_Pond</t>
  </si>
  <si>
    <t>TotalRAP_Real</t>
  </si>
  <si>
    <t>TotalRAPPOnd</t>
  </si>
  <si>
    <t>Partidos</t>
  </si>
  <si>
    <t>%_por_RAP</t>
  </si>
  <si>
    <t>NumEqCREATIVOS</t>
  </si>
  <si>
    <t>Numpartidos</t>
  </si>
  <si>
    <t>matchId</t>
  </si>
  <si>
    <t>Ano_TEC</t>
  </si>
  <si>
    <t>XP_Tec</t>
  </si>
  <si>
    <t>DEF_Cab</t>
  </si>
  <si>
    <t>XP_CAB</t>
  </si>
  <si>
    <t>TotalTEC_Pond</t>
  </si>
  <si>
    <t>TEC_REAL</t>
  </si>
  <si>
    <t>TEC_Pond</t>
  </si>
  <si>
    <t>%_por_TEC</t>
  </si>
  <si>
    <t>ANO</t>
  </si>
  <si>
    <t>Dif_BPInd</t>
  </si>
  <si>
    <t>(Todas)</t>
  </si>
  <si>
    <t>Dif_CAB</t>
  </si>
  <si>
    <t>DEF_CAB</t>
  </si>
  <si>
    <t>ANO_TEC</t>
  </si>
  <si>
    <t>Pas_PAS</t>
  </si>
  <si>
    <t>Evs</t>
  </si>
  <si>
    <t>ANO_Def</t>
  </si>
  <si>
    <t>Ano_DEL</t>
  </si>
  <si>
    <t>DEF_DEF</t>
  </si>
  <si>
    <t>TotalRAP_Pond</t>
  </si>
  <si>
    <t>Cuenta de Éxito</t>
  </si>
  <si>
    <t>ANO_RAP</t>
  </si>
  <si>
    <t>Event</t>
  </si>
  <si>
    <t>Esp_Rem</t>
  </si>
  <si>
    <t>Numeventos</t>
  </si>
  <si>
    <t>RAPIDOS</t>
  </si>
  <si>
    <t>pbase</t>
  </si>
  <si>
    <t>pEquipo</t>
  </si>
  <si>
    <t>pSlot</t>
  </si>
  <si>
    <t>pAparicion</t>
  </si>
  <si>
    <t>EXTREMOS</t>
  </si>
  <si>
    <t>%_Ext</t>
  </si>
  <si>
    <t>Evento</t>
  </si>
  <si>
    <t>ANO_REM</t>
  </si>
  <si>
    <t>ESP_REM</t>
  </si>
  <si>
    <t>LAT_EXT</t>
  </si>
  <si>
    <t>ESP_EXT</t>
  </si>
  <si>
    <t>LAT_Extremo</t>
  </si>
  <si>
    <t>Ano_REM</t>
  </si>
  <si>
    <t>Pas_IMP</t>
  </si>
  <si>
    <t>Esp_IMP</t>
  </si>
  <si>
    <t>TotalIMP05_Pond</t>
  </si>
  <si>
    <t>IMP05Real</t>
  </si>
  <si>
    <t>IMP05Pond</t>
  </si>
  <si>
    <t>IMP05_Pond</t>
  </si>
  <si>
    <t>partidos</t>
  </si>
  <si>
    <t>IMP_Pond</t>
  </si>
  <si>
    <t>%_por_IMP</t>
  </si>
  <si>
    <t>IMP_real</t>
  </si>
  <si>
    <t>ANO_Rem</t>
  </si>
  <si>
    <t>(en blanco)</t>
  </si>
  <si>
    <t>XP_Rem</t>
  </si>
  <si>
    <t>IMP_Real</t>
  </si>
  <si>
    <t>DEF_IMP</t>
  </si>
  <si>
    <t>ANO_rival</t>
  </si>
  <si>
    <t>XP_IMP</t>
  </si>
  <si>
    <t>XP_Rival</t>
  </si>
  <si>
    <t>minuto</t>
  </si>
  <si>
    <t>éxito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</si>
</sst>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0.000"/>
    <numFmt numFmtId="165" formatCode="0.0%"/>
    <numFmt numFmtId="170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43" fontId="0" fillId="0" borderId="0" xfId="1" applyNumberFormat="1" applyFont="1"/>
    <xf numFmtId="2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2" applyNumberFormat="1" applyFont="1" applyAlignment="1">
      <alignment horizontal="center"/>
    </xf>
    <xf numFmtId="164" fontId="1" fillId="0" borderId="0" xfId="0" applyNumberFormat="1" applyFont="1"/>
    <xf numFmtId="170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pivotCacheDefinition" Target="pivotCache/pivotCacheDefinition10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5.xml"/><Relationship Id="rId34" Type="http://schemas.openxmlformats.org/officeDocument/2006/relationships/pivotCacheDefinition" Target="pivotCache/pivotCacheDefinition1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pivotCacheDefinition" Target="pivotCache/pivotCacheDefinition9.xml"/><Relationship Id="rId33" Type="http://schemas.openxmlformats.org/officeDocument/2006/relationships/pivotCacheDefinition" Target="pivotCache/pivotCacheDefinition17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4.xml"/><Relationship Id="rId29" Type="http://schemas.openxmlformats.org/officeDocument/2006/relationships/pivotCacheDefinition" Target="pivotCache/pivotCacheDefinition13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8.xml"/><Relationship Id="rId32" Type="http://schemas.openxmlformats.org/officeDocument/2006/relationships/pivotCacheDefinition" Target="pivotCache/pivotCacheDefinition16.xml"/><Relationship Id="rId37" Type="http://schemas.openxmlformats.org/officeDocument/2006/relationships/pivotCacheDefinition" Target="pivotCache/pivotCacheDefinition2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7.xml"/><Relationship Id="rId28" Type="http://schemas.openxmlformats.org/officeDocument/2006/relationships/pivotCacheDefinition" Target="pivotCache/pivotCacheDefinition12.xml"/><Relationship Id="rId36" Type="http://schemas.openxmlformats.org/officeDocument/2006/relationships/pivotCacheDefinition" Target="pivotCache/pivotCacheDefinition20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31" Type="http://schemas.openxmlformats.org/officeDocument/2006/relationships/pivotCacheDefinition" Target="pivotCache/pivotCacheDefinition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6.xml"/><Relationship Id="rId27" Type="http://schemas.openxmlformats.org/officeDocument/2006/relationships/pivotCacheDefinition" Target="pivotCache/pivotCacheDefinition11.xml"/><Relationship Id="rId30" Type="http://schemas.openxmlformats.org/officeDocument/2006/relationships/pivotCacheDefinition" Target="pivotCache/pivotCacheDefinition14.xml"/><Relationship Id="rId35" Type="http://schemas.openxmlformats.org/officeDocument/2006/relationships/pivotCacheDefinition" Target="pivotCache/pivotCacheDefinition1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'ev18_COR+ANO'!$D$2:$D$102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'ev18_COR+ANO'!$F$2:$F$102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2</c:v>
                </c:pt>
                <c:pt idx="76">
                  <c:v>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892888"/>
        <c:axId val="277893672"/>
      </c:barChart>
      <c:catAx>
        <c:axId val="277892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7893672"/>
        <c:crosses val="autoZero"/>
        <c:auto val="1"/>
        <c:lblAlgn val="ctr"/>
        <c:lblOffset val="100"/>
        <c:noMultiLvlLbl val="0"/>
      </c:catAx>
      <c:valAx>
        <c:axId val="27789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789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3</xdr:row>
      <xdr:rowOff>171450</xdr:rowOff>
    </xdr:from>
    <xdr:to>
      <xdr:col>16</xdr:col>
      <xdr:colOff>209550</xdr:colOff>
      <xdr:row>26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ersonal\Holding-Ideas\projects\current\python\bigdata\eventos.xlsx" TargetMode="External"/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ersonal\Holding-Ideas\projects\current\python\bigdata\eventos.xlsx" TargetMode="External"/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ersonal\Holding-Ideas\projects\current\python\bigdata\eventos.xlsx" TargetMode="External"/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ersonal\Holding-Ideas\projects\current\python\bigdata\eventos.xlsx" TargetMode="External"/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ersonal\Holding-Ideas\projects\current\python\bigdata\eventos.xlsx" TargetMode="External"/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ersonal\Holding-Ideas\projects\current\python\bigdata\eventos.xlsx" TargetMode="External"/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ersonal\Holding-Ideas\projects\current\python\bigdata\eventos.xlsx" TargetMode="External"/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ersonal\Holding-Ideas\projects\current\python\bigdata\eventos.xlsx" TargetMode="External"/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ersonal\Holding-Ideas\projects\current\python\bigdata\eventos.xlsx" TargetMode="External"/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ersonal\Holding-Ideas\projects\current\python\bigdata\eventos.xlsx" TargetMode="External"/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ersonal\Holding-Ideas\projects\current\python\bigdata\eventos.xlsx" TargetMode="External"/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ersonal\Holding-Ideas\projects\current\python\bigdata\eventos.xlsx" TargetMode="External"/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ersonal\Holding-Ideas\projects\current\python\bigdata\eventos.xlsx" TargetMode="External"/><Relationship Id="rId1" Type="http://schemas.openxmlformats.org/officeDocument/2006/relationships/pivotCacheRecords" Target="pivotCacheRecords20.xml"/></Relationships>
</file>

<file path=xl/pivotCache/_rels/pivotCacheDefinition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ersonal\Holding-Ideas\projects\current\python\bigdata\eventos.xlsx" TargetMode="External"/><Relationship Id="rId1" Type="http://schemas.openxmlformats.org/officeDocument/2006/relationships/pivotCacheRecords" Target="pivotCacheRecords21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ersonal\Holding-Ideas\projects\current\python\bigdata\eventos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ersonal\Holding-Ideas\projects\current\python\bigdata\eventos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ersonal\Holding-Ideas\projects\current\python\bigdata\eventos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ersonal\Holding-Ideas\projects\current\python\bigdata\eventos.xlsx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ersonal\Holding-Ideas\projects\current\python\bigdata\eventos.xlsx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ersonal\Holding-Ideas\projects\current\python\bigdata\eventos.xlsx" TargetMode="External"/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ersonal\Holding-Ideas\projects\current\python\bigdata\eventos.xlsx" TargetMode="External"/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117.488403703705" createdVersion="5" refreshedVersion="5" minRefreshableVersion="3" recordCount="133">
  <cacheSource type="worksheet">
    <worksheetSource ref="S1:AC1048576" sheet="ev18_COR+ANO" r:id="rId2"/>
  </cacheSource>
  <cacheFields count="11">
    <cacheField name="MatchId" numFmtId="0">
      <sharedItems containsString="0" containsBlank="1" containsNumber="1" containsInteger="1" minValue="11156431" maxValue="620675070"/>
    </cacheField>
    <cacheField name="Minute" numFmtId="0">
      <sharedItems containsString="0" containsBlank="1" containsNumber="1" containsInteger="1" minValue="3" maxValue="99"/>
    </cacheField>
    <cacheField name="Éxito" numFmtId="0">
      <sharedItems containsBlank="1" count="3">
        <s v="GOL"/>
        <s v="FALLO"/>
        <m/>
      </sharedItems>
    </cacheField>
    <cacheField name="SubjectTeamId" numFmtId="0">
      <sharedItems containsString="0" containsBlank="1" containsNumber="1" containsInteger="1" minValue="71272" maxValue="2058124"/>
    </cacheField>
    <cacheField name="Equipo" numFmtId="0">
      <sharedItems containsBlank="1"/>
    </cacheField>
    <cacheField name="SubjectPlayerID" numFmtId="0">
      <sharedItems containsString="0" containsBlank="1" containsNumber="1" containsInteger="1" minValue="201329778" maxValue="433638996"/>
    </cacheField>
    <cacheField name="SubAnotacion" numFmtId="0">
      <sharedItems containsString="0" containsBlank="1" containsNumber="1" containsInteger="1" minValue="-99" maxValue="16" count="15">
        <n v="5"/>
        <n v="-99"/>
        <n v="4"/>
        <n v="6"/>
        <n v="8"/>
        <n v="3"/>
        <n v="11"/>
        <n v="2"/>
        <n v="7"/>
        <n v="0"/>
        <n v="16"/>
        <n v="15"/>
        <n v="1"/>
        <n v="14"/>
        <m/>
      </sharedItems>
    </cacheField>
    <cacheField name="PosMedi" numFmtId="0">
      <sharedItems containsString="0" containsBlank="1" containsNumber="1" containsInteger="1" minValue="6" maxValue="84"/>
    </cacheField>
    <cacheField name="BPInd_att" numFmtId="0">
      <sharedItems containsString="0" containsBlank="1" containsNumber="1" containsInteger="1" minValue="10" maxValue="47"/>
    </cacheField>
    <cacheField name="BPInd_Def" numFmtId="0">
      <sharedItems containsString="0" containsBlank="1" containsNumber="1" containsInteger="1" minValue="6" maxValue="59"/>
    </cacheField>
    <cacheField name="Dif" numFmtId="0">
      <sharedItems containsString="0" containsBlank="1" containsNumber="1" containsInteger="1" minValue="-8" maxValue="8" count="18">
        <n v="3"/>
        <n v="1"/>
        <n v="-2"/>
        <n v="-1"/>
        <n v="0"/>
        <n v="8"/>
        <n v="-4"/>
        <n v="7"/>
        <n v="5"/>
        <n v="-6"/>
        <n v="2"/>
        <n v="6"/>
        <n v="4"/>
        <n v="-5"/>
        <n v="-3"/>
        <n v="-7"/>
        <n v="-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Autor" refreshedDate="43117.518007407409" createdVersion="5" refreshedVersion="5" minRefreshableVersion="3" recordCount="632">
  <cacheSource type="worksheet">
    <worksheetSource ref="L1:N1048576" sheet="ev15_RAP+ANO" r:id="rId2"/>
  </cacheSource>
  <cacheFields count="3">
    <cacheField name="MatchID" numFmtId="0">
      <sharedItems containsString="0" containsBlank="1" containsNumber="1" containsInteger="1" minValue="10763112" maxValue="620778122"/>
    </cacheField>
    <cacheField name="TotalRAP_Real" numFmtId="0">
      <sharedItems containsString="0" containsBlank="1" containsNumber="1" containsInteger="1" minValue="1" maxValue="16"/>
    </cacheField>
    <cacheField name="TotalRAPPOnd" numFmtId="0">
      <sharedItems containsString="0" containsBlank="1" containsNumber="1" containsInteger="1" minValue="2" maxValue="16" count="15">
        <n v="3"/>
        <n v="2"/>
        <n v="4"/>
        <n v="6"/>
        <n v="8"/>
        <n v="5"/>
        <n v="7"/>
        <n v="16"/>
        <n v="10"/>
        <n v="9"/>
        <n v="12"/>
        <n v="11"/>
        <n v="13"/>
        <n v="1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Autor" refreshedDate="43119.44227349537" createdVersion="5" refreshedVersion="5" minRefreshableVersion="3" recordCount="879">
  <cacheSource type="worksheet">
    <worksheetSource ref="G1:I1048576" sheet="06-IMP+Ano" r:id="rId2"/>
  </cacheSource>
  <cacheFields count="3">
    <cacheField name="MatchID" numFmtId="0">
      <sharedItems containsString="0" containsBlank="1" containsNumber="1" containsInteger="1" minValue="10765472" maxValue="620784754"/>
    </cacheField>
    <cacheField name="IMP_real" numFmtId="0">
      <sharedItems containsString="0" containsBlank="1" containsNumber="1" containsInteger="1" minValue="1" maxValue="6"/>
    </cacheField>
    <cacheField name="IMP_Pond" numFmtId="0">
      <sharedItems containsString="0" containsBlank="1" containsNumber="1" containsInteger="1" minValue="2" maxValue="12" count="9">
        <n v="2"/>
        <n v="4"/>
        <n v="3"/>
        <n v="6"/>
        <n v="5"/>
        <n v="10"/>
        <n v="12"/>
        <n v="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r:id="rId1" refreshedBy="Autor" refreshedDate="43119.443496527776" createdVersion="5" refreshedVersion="5" minRefreshableVersion="3" recordCount="96">
  <cacheSource type="worksheet">
    <worksheetSource ref="A1:E1048576" sheet="06-IMP+Ano" r:id="rId2"/>
  </cacheSource>
  <cacheFields count="5">
    <cacheField name="MatchID" numFmtId="0">
      <sharedItems containsString="0" containsBlank="1" containsNumber="1" containsInteger="1" minValue="10765472" maxValue="620669442"/>
    </cacheField>
    <cacheField name="Minuto" numFmtId="0">
      <sharedItems containsString="0" containsBlank="1" containsNumber="1" containsInteger="1" minValue="2" maxValue="106"/>
    </cacheField>
    <cacheField name="Éxito" numFmtId="0">
      <sharedItems containsBlank="1" count="3">
        <s v="GOL"/>
        <s v="FALLO"/>
        <m/>
      </sharedItems>
    </cacheField>
    <cacheField name="ANO_Rem" numFmtId="0">
      <sharedItems containsString="0" containsBlank="1" containsNumber="1" containsInteger="1" minValue="-99" maxValue="14" count="11">
        <n v="4"/>
        <n v="5"/>
        <n v="8"/>
        <n v="-99"/>
        <n v="6"/>
        <n v="2"/>
        <n v="7"/>
        <n v="3"/>
        <n v="14"/>
        <m/>
        <n v="10"/>
      </sharedItems>
    </cacheField>
    <cacheField name="IMP_Pond" numFmtId="0">
      <sharedItems containsString="0" containsBlank="1" containsNumber="1" containsInteger="1" minValue="2" maxValue="8" count="7">
        <n v="8"/>
        <n v="4"/>
        <n v="3"/>
        <n v="2"/>
        <n v="6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r:id="rId1" refreshedBy="Autor" refreshedDate="43119.448451388889" createdVersion="5" refreshedVersion="5" minRefreshableVersion="3" recordCount="785">
  <cacheSource type="worksheet">
    <worksheetSource ref="J1:L1048576" sheet="05-IMP+PaseLargo" r:id="rId2"/>
  </cacheSource>
  <cacheFields count="3">
    <cacheField name="matchId" numFmtId="0">
      <sharedItems containsString="0" containsBlank="1" containsNumber="1" containsInteger="1" minValue="10765450" maxValue="620783666"/>
    </cacheField>
    <cacheField name="IMP05Real" numFmtId="0">
      <sharedItems containsString="0" containsBlank="1" containsNumber="1" containsInteger="1" minValue="1" maxValue="5"/>
    </cacheField>
    <cacheField name="IMP05Pond" numFmtId="0">
      <sharedItems containsString="0" containsBlank="1" containsNumber="1" containsInteger="1" minValue="2" maxValue="6" count="6">
        <n v="4"/>
        <n v="2"/>
        <n v="6"/>
        <n v="3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r:id="rId1" refreshedBy="Autor" refreshedDate="43119.450403240742" createdVersion="5" refreshedVersion="5" minRefreshableVersion="3" recordCount="128">
  <cacheSource type="worksheet">
    <worksheetSource ref="A1:G1048576" sheet="05-IMP+PaseLargo" r:id="rId2"/>
  </cacheSource>
  <cacheFields count="7">
    <cacheField name="MatchID" numFmtId="0">
      <sharedItems containsString="0" containsBlank="1" containsNumber="1" containsInteger="1" minValue="10765450" maxValue="620782130"/>
    </cacheField>
    <cacheField name="Minuto" numFmtId="0">
      <sharedItems containsString="0" containsBlank="1" containsNumber="1" containsInteger="1" minValue="1" maxValue="104"/>
    </cacheField>
    <cacheField name="Éxito" numFmtId="0">
      <sharedItems containsBlank="1" count="3">
        <s v="GOL"/>
        <s v="FALLO"/>
        <m/>
      </sharedItems>
    </cacheField>
    <cacheField name="Ano_REM" numFmtId="0">
      <sharedItems containsString="0" containsBlank="1" containsNumber="1" containsInteger="1" minValue="-99" maxValue="17" count="14">
        <n v="7"/>
        <n v="6"/>
        <n v="5"/>
        <n v="-99"/>
        <n v="4"/>
        <n v="13"/>
        <n v="8"/>
        <n v="9"/>
        <n v="3"/>
        <n v="2"/>
        <m/>
        <n v="17"/>
        <n v="14"/>
        <n v="10"/>
      </sharedItems>
    </cacheField>
    <cacheField name="Pas_IMP" numFmtId="0">
      <sharedItems containsString="0" containsBlank="1" containsNumber="1" containsInteger="1" minValue="-99" maxValue="12" count="13">
        <n v="6"/>
        <n v="3"/>
        <n v="8"/>
        <n v="-99"/>
        <n v="12"/>
        <n v="10"/>
        <n v="7"/>
        <n v="5"/>
        <n v="0"/>
        <n v="4"/>
        <n v="9"/>
        <n v="1"/>
        <m/>
      </sharedItems>
    </cacheField>
    <cacheField name="Esp_IMP" numFmtId="0">
      <sharedItems containsString="0" containsBlank="1" containsNumber="1" containsInteger="1" minValue="-99" maxValue="4"/>
    </cacheField>
    <cacheField name="TotalIMP05_Pond" numFmtId="0">
      <sharedItems containsString="0" containsBlank="1" containsNumber="1" containsInteger="1" minValue="2" maxValue="6" count="6">
        <n v="4"/>
        <n v="3"/>
        <n v="6"/>
        <n v="2"/>
        <m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r:id="rId1" refreshedBy="Autor" refreshedDate="43119.459158333331" createdVersion="5" refreshedVersion="5" minRefreshableVersion="3" recordCount="1096">
  <cacheSource type="worksheet">
    <worksheetSource ref="H1:J1048576" sheet="08-IMP+ANO" r:id="rId2"/>
  </cacheSource>
  <cacheFields count="3">
    <cacheField name="MatchID" numFmtId="0">
      <sharedItems containsString="0" containsBlank="1" containsNumber="1" containsInteger="1" minValue="10765450" maxValue="620784754"/>
    </cacheField>
    <cacheField name="IMP_Real" numFmtId="0">
      <sharedItems containsString="0" containsBlank="1" containsNumber="1" containsInteger="1" minValue="1" maxValue="9"/>
    </cacheField>
    <cacheField name="IMP_Pond" numFmtId="0">
      <sharedItems containsString="0" containsBlank="1" containsNumber="1" containsInteger="1" minValue="2" maxValue="12" count="11">
        <n v="4"/>
        <n v="2"/>
        <n v="6"/>
        <n v="3"/>
        <n v="7"/>
        <n v="8"/>
        <n v="12"/>
        <n v="5"/>
        <n v="9"/>
        <n v="1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r:id="rId1" refreshedBy="Autor" refreshedDate="43119.461178356483" createdVersion="5" refreshedVersion="5" minRefreshableVersion="3" recordCount="96">
  <cacheSource type="worksheet">
    <worksheetSource ref="A1:F1048576" sheet="08-IMP+ANO" r:id="rId2"/>
  </cacheSource>
  <cacheFields count="6">
    <cacheField name="MatchId" numFmtId="0">
      <sharedItems containsString="0" containsBlank="1" containsNumber="1" containsInteger="1" minValue="10765935" maxValue="620757438"/>
    </cacheField>
    <cacheField name="Minuto" numFmtId="0">
      <sharedItems containsString="0" containsBlank="1" containsNumber="1" containsInteger="1" minValue="2" maxValue="110"/>
    </cacheField>
    <cacheField name="Éxito" numFmtId="0">
      <sharedItems containsBlank="1" count="3">
        <s v="FALLO"/>
        <s v="GOL"/>
        <m/>
      </sharedItems>
    </cacheField>
    <cacheField name="XP_Rem" numFmtId="0">
      <sharedItems containsString="0" containsBlank="1" containsNumber="1" containsInteger="1" minValue="-99" maxValue="19" count="14">
        <n v="2"/>
        <n v="11"/>
        <n v="-99"/>
        <n v="1"/>
        <n v="5"/>
        <n v="3"/>
        <n v="7"/>
        <n v="6"/>
        <n v="12"/>
        <n v="13"/>
        <n v="4"/>
        <m/>
        <n v="8"/>
        <n v="19"/>
      </sharedItems>
    </cacheField>
    <cacheField name="Pas_IMP" numFmtId="0">
      <sharedItems containsString="0" containsBlank="1" containsNumber="1" containsInteger="1" minValue="-99" maxValue="15" count="15">
        <n v="6"/>
        <n v="3"/>
        <n v="11"/>
        <n v="-99"/>
        <n v="5"/>
        <n v="12"/>
        <n v="14"/>
        <n v="7"/>
        <n v="9"/>
        <n v="4"/>
        <n v="0"/>
        <n v="13"/>
        <m/>
        <n v="15"/>
        <n v="8"/>
      </sharedItems>
    </cacheField>
    <cacheField name="IMP_Pond" numFmtId="0">
      <sharedItems containsString="0" containsBlank="1" containsNumber="1" containsInteger="1" minValue="2" maxValue="8" count="7">
        <n v="8"/>
        <n v="4"/>
        <n v="5"/>
        <n v="2"/>
        <n v="6"/>
        <n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r:id="rId1" refreshedBy="Autor" refreshedDate="43119.481879629631" createdVersion="5" refreshedVersion="5" minRefreshableVersion="3" recordCount="891">
  <cacheSource type="worksheet">
    <worksheetSource ref="J1:L1048576" sheet="09-FalloIMP" r:id="rId2"/>
  </cacheSource>
  <cacheFields count="3">
    <cacheField name="MatchID" numFmtId="0">
      <sharedItems containsString="0" containsBlank="1" containsNumber="1" containsInteger="1" minValue="10765450" maxValue="620784754"/>
    </cacheField>
    <cacheField name="IMP_real" numFmtId="0">
      <sharedItems containsString="0" containsBlank="1" containsNumber="1" containsInteger="1" minValue="1" maxValue="6"/>
    </cacheField>
    <cacheField name="IMP_Pond" numFmtId="0">
      <sharedItems containsString="0" containsBlank="1" containsNumber="1" containsInteger="1" minValue="2" maxValue="8" count="7">
        <n v="4"/>
        <n v="2"/>
        <n v="6"/>
        <n v="8"/>
        <n v="3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r:id="rId1" refreshedBy="Autor" refreshedDate="43119.487389699076" createdVersion="5" refreshedVersion="5" minRefreshableVersion="3" recordCount="16">
  <cacheSource type="worksheet">
    <worksheetSource ref="A1:H1048576" sheet="09-FalloIMP" r:id="rId2"/>
  </cacheSource>
  <cacheFields count="8">
    <cacheField name="MatchID" numFmtId="0">
      <sharedItems containsString="0" containsBlank="1" containsNumber="1" containsInteger="1" minValue="11267020" maxValue="11267020"/>
    </cacheField>
    <cacheField name="Minuto" numFmtId="0">
      <sharedItems containsString="0" containsBlank="1" containsNumber="1" containsInteger="1" minValue="35" maxValue="35"/>
    </cacheField>
    <cacheField name="Éxito" numFmtId="0">
      <sharedItems containsBlank="1" count="2">
        <s v="FALLO"/>
        <m/>
      </sharedItems>
    </cacheField>
    <cacheField name="DEF_IMP" numFmtId="0">
      <sharedItems containsString="0" containsBlank="1" containsNumber="1" containsInteger="1" minValue="-99" maxValue="-99" count="2">
        <n v="-99"/>
        <m/>
      </sharedItems>
    </cacheField>
    <cacheField name="ANO_rival" numFmtId="0">
      <sharedItems containsString="0" containsBlank="1" containsNumber="1" containsInteger="1" minValue="3" maxValue="3" count="2">
        <n v="3"/>
        <m/>
      </sharedItems>
    </cacheField>
    <cacheField name="XP_IMP" numFmtId="0">
      <sharedItems containsString="0" containsBlank="1" containsNumber="1" containsInteger="1" minValue="-99" maxValue="-99" count="2">
        <n v="-99"/>
        <m/>
      </sharedItems>
    </cacheField>
    <cacheField name="XP_Rival" numFmtId="0">
      <sharedItems containsString="0" containsBlank="1" containsNumber="1" containsInteger="1" minValue="4" maxValue="4" count="2">
        <n v="4"/>
        <m/>
      </sharedItems>
    </cacheField>
    <cacheField name="IMP_Pond" numFmtId="0">
      <sharedItems containsString="0" containsBlank="1" containsNumber="1" containsInteger="1" minValue="3" maxValue="3" count="2">
        <n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r:id="rId1" refreshedBy="Autor" refreshedDate="43119.498149305553" createdVersion="5" refreshedVersion="5" minRefreshableVersion="3" recordCount="788">
  <cacheSource type="worksheet">
    <worksheetSource ref="H1:J1048576" sheet="25-Propia" r:id="rId2"/>
  </cacheSource>
  <cacheFields count="3">
    <cacheField name="MatchID" numFmtId="0">
      <sharedItems containsString="0" containsBlank="1" containsNumber="1" containsInteger="1" minValue="10765933" maxValue="620783666"/>
    </cacheField>
    <cacheField name="IMP_real" numFmtId="0">
      <sharedItems containsString="0" containsBlank="1" containsNumber="1" containsInteger="1" minValue="1" maxValue="6"/>
    </cacheField>
    <cacheField name="IMP_Pond" numFmtId="0">
      <sharedItems containsString="0" containsBlank="1" containsNumber="1" containsInteger="1" minValue="2" maxValue="10" count="8">
        <n v="2"/>
        <n v="4"/>
        <n v="3"/>
        <n v="6"/>
        <n v="10"/>
        <n v="5"/>
        <n v="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3117.49235335648" createdVersion="5" refreshedVersion="5" minRefreshableVersion="3" recordCount="158">
  <cacheSource type="worksheet">
    <worksheetSource ref="A1:S1048576" sheet="ev19_COR+CAB" r:id="rId2"/>
  </cacheSource>
  <cacheFields count="19">
    <cacheField name="Partido" numFmtId="0">
      <sharedItems containsString="0" containsBlank="1" containsNumber="1" containsInteger="1" minValue="10763112" maxValue="620679913"/>
    </cacheField>
    <cacheField name="Minuti" numFmtId="0">
      <sharedItems containsString="0" containsBlank="1" containsNumber="1" containsInteger="1" minValue="2" maxValue="100"/>
    </cacheField>
    <cacheField name="Éxito" numFmtId="0">
      <sharedItems containsBlank="1" count="3">
        <s v="FALLO"/>
        <s v="GOL"/>
        <m/>
      </sharedItems>
    </cacheField>
    <cacheField name="EquipoID" numFmtId="0">
      <sharedItems containsString="0" containsBlank="1" containsNumber="1" containsInteger="1" minValue="0" maxValue="2056387"/>
    </cacheField>
    <cacheField name="H-A" numFmtId="0">
      <sharedItems containsString="0" containsBlank="1" containsNumber="1" containsInteger="1" minValue="1" maxValue="2"/>
    </cacheField>
    <cacheField name="IdPlayer" numFmtId="0">
      <sharedItems containsString="0" containsBlank="1" containsNumber="1" containsInteger="1" minValue="0" maxValue="433437438"/>
    </cacheField>
    <cacheField name="IDBP" numFmtId="0">
      <sharedItems containsString="0" containsBlank="1" containsNumber="1" containsInteger="1" minValue="-368624064" maxValue="431954626"/>
    </cacheField>
    <cacheField name="PosMedia" numFmtId="0">
      <sharedItems containsString="0" containsBlank="1" containsNumber="1" containsInteger="1" minValue="6" maxValue="86"/>
    </cacheField>
    <cacheField name="Bpbepero" numFmtId="0">
      <sharedItems containsString="0" containsBlank="1" containsNumber="1" containsInteger="1" minValue="-99" maxValue="10"/>
    </cacheField>
    <cacheField name="BPInd_att" numFmtId="0">
      <sharedItems containsString="0" containsBlank="1" containsNumber="1" containsInteger="1" minValue="10" maxValue="47"/>
    </cacheField>
    <cacheField name="BPInd_def" numFmtId="0">
      <sharedItems containsString="0" containsBlank="1" containsNumber="1" containsInteger="1" minValue="6" maxValue="57"/>
    </cacheField>
    <cacheField name="NumCABHome" numFmtId="0">
      <sharedItems containsString="0" containsBlank="1" containsNumber="1" containsInteger="1" minValue="0" maxValue="8"/>
    </cacheField>
    <cacheField name="MaxMinHome" numFmtId="0">
      <sharedItems containsString="0" containsBlank="1" containsNumber="1" containsInteger="1" minValue="52" maxValue="90"/>
    </cacheField>
    <cacheField name="NumCABAway" numFmtId="0">
      <sharedItems containsString="0" containsBlank="1" containsNumber="1" containsInteger="1" minValue="0" maxValue="9"/>
    </cacheField>
    <cacheField name="MaxMinAway" numFmtId="0">
      <sharedItems containsString="0" containsBlank="1" containsNumber="1" containsInteger="1" minValue="30" maxValue="90"/>
    </cacheField>
    <cacheField name="NumCAbAtt" numFmtId="0">
      <sharedItems containsString="0" containsBlank="1" containsNumber="1" containsInteger="1" minValue="1" maxValue="9"/>
    </cacheField>
    <cacheField name="NumCabDef" numFmtId="0">
      <sharedItems containsString="0" containsBlank="1" containsNumber="1" containsInteger="1" minValue="0" maxValue="8"/>
    </cacheField>
    <cacheField name="DifBPI" numFmtId="0">
      <sharedItems containsString="0" containsBlank="1" containsNumber="1" containsInteger="1" minValue="-7" maxValue="7" count="16">
        <n v="-2"/>
        <n v="0"/>
        <n v="-1"/>
        <n v="6"/>
        <n v="7"/>
        <n v="-6"/>
        <n v="2"/>
        <n v="1"/>
        <n v="5"/>
        <n v="3"/>
        <n v="-4"/>
        <n v="-7"/>
        <n v="-5"/>
        <n v="-3"/>
        <n v="4"/>
        <m/>
      </sharedItems>
    </cacheField>
    <cacheField name="DifCAB" numFmtId="0">
      <sharedItems containsString="0" containsBlank="1" containsNumber="1" containsInteger="1" minValue="-6" maxValue="9" count="15">
        <n v="2"/>
        <n v="1"/>
        <n v="-3"/>
        <n v="0"/>
        <n v="-2"/>
        <n v="3"/>
        <n v="-1"/>
        <n v="4"/>
        <n v="8"/>
        <n v="-4"/>
        <n v="5"/>
        <n v="9"/>
        <n v="-6"/>
        <n v="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r:id="rId1" refreshedBy="Autor" refreshedDate="43119.498434490743" createdVersion="5" refreshedVersion="5" minRefreshableVersion="3" recordCount="16">
  <cacheSource type="worksheet">
    <worksheetSource ref="A1:F1048576" sheet="25-Propia" r:id="rId2"/>
  </cacheSource>
  <cacheFields count="6">
    <cacheField name="MatchID" numFmtId="0">
      <sharedItems containsString="0" containsBlank="1" containsNumber="1" containsInteger="1" minValue="11277306" maxValue="11277306"/>
    </cacheField>
    <cacheField name="minuto" numFmtId="0">
      <sharedItems containsString="0" containsBlank="1" containsNumber="1" containsInteger="1" minValue="49" maxValue="49"/>
    </cacheField>
    <cacheField name="éxito" numFmtId="0">
      <sharedItems containsBlank="1" count="2">
        <s v="GOL"/>
        <m/>
      </sharedItems>
    </cacheField>
    <cacheField name="Pas_IMP" numFmtId="0">
      <sharedItems containsString="0" containsBlank="1" containsNumber="1" containsInteger="1" minValue="-99" maxValue="-99" count="2">
        <n v="-99"/>
        <m/>
      </sharedItems>
    </cacheField>
    <cacheField name="ANO_rival" numFmtId="0">
      <sharedItems containsString="0" containsBlank="1" containsNumber="1" containsInteger="1" minValue="-99" maxValue="-99" count="2">
        <n v="-99"/>
        <m/>
      </sharedItems>
    </cacheField>
    <cacheField name="IMP_Pond" numFmtId="0">
      <sharedItems containsString="0" containsBlank="1" containsNumber="1" containsInteger="1" minValue="3" maxValue="3" count="2">
        <n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r:id="rId1" refreshedBy="Autor" refreshedDate="43119.50601099537" createdVersion="5" refreshedVersion="5" minRefreshableVersion="3" recordCount="333">
  <cacheSource type="worksheet">
    <worksheetSource ref="G1:N1048576" sheet="Ev37-38-Lateral" r:id="rId2"/>
  </cacheSource>
  <cacheFields count="8">
    <cacheField name="MatchId" numFmtId="0">
      <sharedItems containsString="0" containsBlank="1" containsNumber="1" containsInteger="1" minValue="10687136" maxValue="620782130"/>
    </cacheField>
    <cacheField name="Minuto" numFmtId="0">
      <sharedItems containsString="0" containsBlank="1" containsNumber="1" containsInteger="1" minValue="2" maxValue="114"/>
    </cacheField>
    <cacheField name="Evento" numFmtId="0">
      <sharedItems containsString="0" containsBlank="1" containsNumber="1" containsInteger="1" minValue="137" maxValue="237" count="4">
        <n v="237"/>
        <n v="138"/>
        <n v="137"/>
        <m/>
      </sharedItems>
    </cacheField>
    <cacheField name="Éxito" numFmtId="0">
      <sharedItems containsBlank="1" count="3">
        <s v="FALLO"/>
        <s v="GOL"/>
        <m/>
      </sharedItems>
    </cacheField>
    <cacheField name="ANO_REM" numFmtId="0">
      <sharedItems containsString="0" containsBlank="1" containsNumber="1" containsInteger="1" minValue="-99" maxValue="17" count="20">
        <n v="5"/>
        <n v="-99"/>
        <n v="7"/>
        <n v="6"/>
        <n v="9"/>
        <n v="4"/>
        <n v="11"/>
        <n v="10"/>
        <n v="13"/>
        <n v="15"/>
        <n v="8"/>
        <n v="0"/>
        <n v="2"/>
        <n v="3"/>
        <n v="1"/>
        <n v="16"/>
        <n v="12"/>
        <n v="14"/>
        <m/>
        <n v="17"/>
      </sharedItems>
    </cacheField>
    <cacheField name="ESP_REM" numFmtId="0">
      <sharedItems containsString="0" containsBlank="1" containsNumber="1" containsInteger="1" minValue="-99" maxValue="5" count="8">
        <n v="3"/>
        <n v="-99"/>
        <n v="1"/>
        <n v="2"/>
        <n v="0"/>
        <n v="4"/>
        <n v="5"/>
        <m/>
      </sharedItems>
    </cacheField>
    <cacheField name="LAT_EXT" numFmtId="0">
      <sharedItems containsString="0" containsBlank="1" containsNumber="1" containsInteger="1" minValue="-99" maxValue="18" count="18">
        <n v="-99"/>
        <n v="7"/>
        <n v="9"/>
        <n v="14"/>
        <n v="5"/>
        <n v="6"/>
        <n v="12"/>
        <n v="3"/>
        <n v="4"/>
        <n v="8"/>
        <n v="17"/>
        <n v="15"/>
        <n v="16"/>
        <n v="11"/>
        <n v="13"/>
        <n v="0"/>
        <m/>
        <n v="18"/>
      </sharedItems>
    </cacheField>
    <cacheField name="ESP_EXT" numFmtId="0">
      <sharedItems containsString="0" containsBlank="1" containsNumber="1" containsInteger="1" minValue="-99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or" refreshedDate="43117.495891782404" createdVersion="5" refreshedVersion="5" minRefreshableVersion="3" recordCount="445">
  <cacheSource type="worksheet">
    <worksheetSource ref="J1:L1048576" sheet="ev39_TEC" r:id="rId2"/>
  </cacheSource>
  <cacheFields count="3">
    <cacheField name="matchId" numFmtId="0">
      <sharedItems containsString="0" containsBlank="1" containsNumber="1" containsInteger="1" minValue="11156431" maxValue="620778122"/>
    </cacheField>
    <cacheField name="TEC_REAL" numFmtId="0">
      <sharedItems containsString="0" containsBlank="1" containsNumber="1" containsInteger="1" minValue="1" maxValue="8"/>
    </cacheField>
    <cacheField name="TEC_Pond" numFmtId="0">
      <sharedItems containsString="0" containsBlank="1" containsNumber="1" containsInteger="1" minValue="2" maxValue="8" count="7">
        <n v="2"/>
        <n v="4"/>
        <n v="3"/>
        <n v="6"/>
        <n v="8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or" refreshedDate="43117.495935069448" createdVersion="5" refreshedVersion="5" minRefreshableVersion="3" recordCount="96">
  <cacheSource type="worksheet">
    <worksheetSource ref="A1:H1048576" sheet="ev39_TEC" r:id="rId2"/>
  </cacheSource>
  <cacheFields count="8">
    <cacheField name="matchId" numFmtId="0">
      <sharedItems containsString="0" containsBlank="1" containsNumber="1" containsInteger="1" minValue="11192647" maxValue="620535518"/>
    </cacheField>
    <cacheField name="Minuto" numFmtId="0">
      <sharedItems containsString="0" containsBlank="1" containsNumber="1" containsInteger="1" minValue="2" maxValue="88"/>
    </cacheField>
    <cacheField name="Éxito" numFmtId="0">
      <sharedItems containsBlank="1" count="3">
        <s v="FALLO"/>
        <s v="GOL"/>
        <m/>
      </sharedItems>
    </cacheField>
    <cacheField name="Ano_TEC" numFmtId="0">
      <sharedItems containsString="0" containsBlank="1" containsNumber="1" containsInteger="1" minValue="-99" maxValue="12" count="11">
        <n v="6"/>
        <n v="-99"/>
        <n v="11"/>
        <n v="5"/>
        <n v="7"/>
        <n v="9"/>
        <n v="2"/>
        <n v="3"/>
        <n v="8"/>
        <n v="12"/>
        <m/>
      </sharedItems>
    </cacheField>
    <cacheField name="XP_Tec" numFmtId="0">
      <sharedItems containsString="0" containsBlank="1" containsNumber="1" containsInteger="1" minValue="-99" maxValue="16"/>
    </cacheField>
    <cacheField name="DEF_Cab" numFmtId="0">
      <sharedItems containsString="0" containsBlank="1" containsNumber="1" containsInteger="1" minValue="-99" maxValue="18" count="13">
        <n v="-99"/>
        <n v="5"/>
        <n v="10"/>
        <n v="8"/>
        <n v="15"/>
        <n v="7"/>
        <n v="14"/>
        <n v="18"/>
        <n v="4"/>
        <n v="13"/>
        <n v="2"/>
        <n v="11"/>
        <m/>
      </sharedItems>
    </cacheField>
    <cacheField name="XP_CAB" numFmtId="0">
      <sharedItems containsString="0" containsBlank="1" containsNumber="1" containsInteger="1" minValue="-99" maxValue="16"/>
    </cacheField>
    <cacheField name="TotalTEC_Pond" numFmtId="0">
      <sharedItems containsString="0" containsBlank="1" containsNumber="1" containsInteger="1" minValue="-99" maxValue="8" count="8">
        <n v="-99"/>
        <n v="4"/>
        <n v="8"/>
        <n v="5"/>
        <n v="2"/>
        <n v="6"/>
        <n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utor" refreshedDate="43117.502317361112" createdVersion="5" refreshedVersion="5" minRefreshableVersion="3" recordCount="176">
  <cacheSource type="worksheet">
    <worksheetSource ref="A1:F1048576" sheet="ev16_RAP+Pase" r:id="rId2"/>
  </cacheSource>
  <cacheFields count="6">
    <cacheField name="MatchID" numFmtId="0">
      <sharedItems containsString="0" containsBlank="1" containsNumber="1" containsInteger="1" minValue="11187519" maxValue="620680481"/>
    </cacheField>
    <cacheField name="Minute" numFmtId="0">
      <sharedItems containsString="0" containsBlank="1" containsNumber="1" containsInteger="1" minValue="1" maxValue="90"/>
    </cacheField>
    <cacheField name="Éxito" numFmtId="0">
      <sharedItems containsBlank="1" count="3">
        <s v="FALLO"/>
        <s v="GOL"/>
        <m/>
      </sharedItems>
    </cacheField>
    <cacheField name="Ano_Del" numFmtId="0">
      <sharedItems containsString="0" containsBlank="1" containsNumber="1" containsInteger="1" minValue="-99" maxValue="14" count="15">
        <n v="6"/>
        <n v="-99"/>
        <n v="5"/>
        <n v="4"/>
        <n v="7"/>
        <n v="11"/>
        <n v="3"/>
        <n v="10"/>
        <n v="13"/>
        <n v="9"/>
        <n v="2"/>
        <n v="0"/>
        <n v="8"/>
        <n v="14"/>
        <m/>
      </sharedItems>
    </cacheField>
    <cacheField name="Pas_Pas" numFmtId="0">
      <sharedItems containsString="0" containsBlank="1" containsNumber="1" containsInteger="1" minValue="-99" maxValue="15" count="12">
        <n v="-99"/>
        <n v="6"/>
        <n v="5"/>
        <n v="10"/>
        <n v="14"/>
        <n v="15"/>
        <n v="4"/>
        <n v="3"/>
        <n v="2"/>
        <n v="12"/>
        <n v="11"/>
        <m/>
      </sharedItems>
    </cacheField>
    <cacheField name="Total_Pond" numFmtId="0">
      <sharedItems containsString="0" containsBlank="1" containsNumber="1" containsInteger="1" minValue="2" maxValue="16" count="15">
        <n v="2"/>
        <n v="3"/>
        <n v="16"/>
        <n v="9"/>
        <n v="4"/>
        <n v="6"/>
        <n v="10"/>
        <n v="11"/>
        <n v="8"/>
        <n v="5"/>
        <n v="12"/>
        <n v="13"/>
        <n v="14"/>
        <m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utor" refreshedDate="43117.50313553241" createdVersion="5" refreshedVersion="5" minRefreshableVersion="3" recordCount="632">
  <cacheSource type="worksheet">
    <worksheetSource ref="L1:N1048576" sheet="ev16_RAP+Pase" r:id="rId2"/>
  </cacheSource>
  <cacheFields count="3">
    <cacheField name="MatchID" numFmtId="0">
      <sharedItems containsString="0" containsBlank="1" containsNumber="1" containsInteger="1" minValue="10763112" maxValue="620778122"/>
    </cacheField>
    <cacheField name="TotalRAP_Real" numFmtId="0">
      <sharedItems containsString="0" containsBlank="1" containsNumber="1" containsInteger="1" minValue="1" maxValue="16"/>
    </cacheField>
    <cacheField name="TotalRAPPOnd" numFmtId="0">
      <sharedItems containsString="0" containsBlank="1" containsNumber="1" containsInteger="1" minValue="2" maxValue="16" count="15">
        <n v="3"/>
        <n v="2"/>
        <n v="4"/>
        <n v="6"/>
        <n v="8"/>
        <n v="5"/>
        <n v="7"/>
        <n v="16"/>
        <n v="10"/>
        <n v="9"/>
        <n v="12"/>
        <n v="11"/>
        <n v="13"/>
        <n v="1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Autor" refreshedDate="43117.509369097221" createdVersion="5" refreshedVersion="5" minRefreshableVersion="3" recordCount="44">
  <cacheSource type="worksheet">
    <worksheetSource ref="A1:F1048576" sheet="ev35" r:id="rId2"/>
  </cacheSource>
  <cacheFields count="6">
    <cacheField name="MatchID" numFmtId="0">
      <sharedItems containsString="0" containsBlank="1" containsNumber="1" containsInteger="1" minValue="11191683" maxValue="620610112"/>
    </cacheField>
    <cacheField name="Minuto" numFmtId="0">
      <sharedItems containsString="0" containsBlank="1" containsNumber="1" containsInteger="1" minValue="7" maxValue="110"/>
    </cacheField>
    <cacheField name="Éxito" numFmtId="0">
      <sharedItems containsBlank="1" count="3">
        <s v="FALLO"/>
        <s v="GOL"/>
        <m/>
      </sharedItems>
    </cacheField>
    <cacheField name="PosMedia" numFmtId="0">
      <sharedItems containsString="0" containsBlank="1" containsNumber="1" containsInteger="1" minValue="19" maxValue="82"/>
    </cacheField>
    <cacheField name="XP_Del" numFmtId="0">
      <sharedItems containsString="0" containsBlank="1" containsNumber="1" containsInteger="1" minValue="-99" maxValue="16" count="12">
        <n v="11"/>
        <n v="-99"/>
        <n v="13"/>
        <n v="9"/>
        <n v="16"/>
        <n v="3"/>
        <n v="10"/>
        <n v="12"/>
        <n v="8"/>
        <n v="6"/>
        <n v="5"/>
        <m/>
      </sharedItems>
    </cacheField>
    <cacheField name="Ano_Del" numFmtId="0">
      <sharedItems containsString="0" containsBlank="1" containsNumber="1" containsInteger="1" minValue="-99" maxValue="16" count="15">
        <n v="11"/>
        <n v="-99"/>
        <n v="10"/>
        <n v="15"/>
        <n v="4"/>
        <n v="9"/>
        <n v="0"/>
        <n v="1"/>
        <n v="16"/>
        <n v="8"/>
        <n v="3"/>
        <n v="7"/>
        <n v="6"/>
        <n v="1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Autor" refreshedDate="43117.510895486113" createdVersion="5" refreshedVersion="5" minRefreshableVersion="3" recordCount="34">
  <cacheSource type="worksheet">
    <worksheetSource ref="A1:G1048576" sheet="ev36" r:id="rId2"/>
  </cacheSource>
  <cacheFields count="7">
    <cacheField name="MatchID" numFmtId="0">
      <sharedItems containsString="0" containsBlank="1" containsNumber="1" containsInteger="1" minValue="10763112" maxValue="620664035"/>
    </cacheField>
    <cacheField name="Minuto" numFmtId="0">
      <sharedItems containsString="0" containsBlank="1" containsNumber="1" containsInteger="1" minValue="5" maxValue="82"/>
    </cacheField>
    <cacheField name="Éxito" numFmtId="0">
      <sharedItems containsBlank="1" count="3">
        <s v="FALLO"/>
        <s v="GOL"/>
        <m/>
      </sharedItems>
    </cacheField>
    <cacheField name="PosMedia" numFmtId="0">
      <sharedItems containsString="0" containsBlank="1" containsNumber="1" containsInteger="1" minValue="20" maxValue="72"/>
    </cacheField>
    <cacheField name="XP_def" numFmtId="0">
      <sharedItems containsString="0" containsBlank="1" containsNumber="1" containsInteger="1" minValue="-99" maxValue="11" count="9">
        <n v="2"/>
        <n v="-99"/>
        <n v="10"/>
        <n v="3"/>
        <n v="11"/>
        <n v="1"/>
        <n v="4"/>
        <n v="8"/>
        <m/>
      </sharedItems>
    </cacheField>
    <cacheField name="Def_DEF" numFmtId="0">
      <sharedItems containsString="0" containsBlank="1" containsNumber="1" containsInteger="1" minValue="-99" maxValue="15"/>
    </cacheField>
    <cacheField name="Ano_Def" numFmtId="0">
      <sharedItems containsString="0" containsBlank="1" containsNumber="1" containsInteger="1" minValue="-99" maxValue="13" count="14">
        <n v="-99"/>
        <n v="5"/>
        <n v="4"/>
        <n v="13"/>
        <n v="8"/>
        <n v="9"/>
        <n v="11"/>
        <n v="2"/>
        <n v="10"/>
        <n v="3"/>
        <n v="6"/>
        <n v="7"/>
        <n v="1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Autor" refreshedDate="43117.517372916664" createdVersion="5" refreshedVersion="5" minRefreshableVersion="3" recordCount="179">
  <cacheSource type="worksheet">
    <worksheetSource ref="A1:F1048576" sheet="ev15_RAP+ANO" r:id="rId2"/>
  </cacheSource>
  <cacheFields count="6">
    <cacheField name="MatchID" numFmtId="0">
      <sharedItems containsString="0" containsBlank="1" containsNumber="1" containsInteger="1" minValue="11194708" maxValue="620778122"/>
    </cacheField>
    <cacheField name="Minuto" numFmtId="0">
      <sharedItems containsString="0" containsBlank="1" containsNumber="1" containsInteger="1" minValue="2" maxValue="107"/>
    </cacheField>
    <cacheField name="Éxito" numFmtId="0">
      <sharedItems containsBlank="1" count="3">
        <s v="GOL"/>
        <s v="FALLO"/>
        <m/>
      </sharedItems>
    </cacheField>
    <cacheField name="Ano_DEL" numFmtId="0">
      <sharedItems containsString="0" containsBlank="1" containsNumber="1" containsInteger="1" minValue="-99" maxValue="15" count="15">
        <n v="5"/>
        <n v="-99"/>
        <n v="11"/>
        <n v="2"/>
        <n v="13"/>
        <n v="3"/>
        <n v="15"/>
        <n v="4"/>
        <n v="0"/>
        <n v="9"/>
        <n v="6"/>
        <n v="7"/>
        <n v="1"/>
        <n v="14"/>
        <m/>
      </sharedItems>
    </cacheField>
    <cacheField name="DEF_DEF" numFmtId="0">
      <sharedItems containsString="0" containsBlank="1" containsNumber="1" containsInteger="1" minValue="-99" maxValue="18" count="18">
        <n v="-99"/>
        <n v="7"/>
        <n v="11"/>
        <n v="13"/>
        <n v="3"/>
        <n v="15"/>
        <n v="5"/>
        <n v="12"/>
        <n v="8"/>
        <n v="14"/>
        <n v="6"/>
        <n v="4"/>
        <n v="16"/>
        <n v="18"/>
        <n v="0"/>
        <n v="9"/>
        <n v="17"/>
        <m/>
      </sharedItems>
    </cacheField>
    <cacheField name="TotalRAP_Pond" numFmtId="0">
      <sharedItems containsString="0" containsBlank="1" containsNumber="1" containsInteger="1" minValue="2" maxValue="16" count="15">
        <n v="4"/>
        <n v="2"/>
        <n v="6"/>
        <n v="3"/>
        <n v="16"/>
        <n v="9"/>
        <n v="5"/>
        <n v="10"/>
        <n v="7"/>
        <n v="8"/>
        <n v="11"/>
        <n v="12"/>
        <n v="13"/>
        <n v="1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">
  <r>
    <n v="616135404"/>
    <n v="66"/>
    <x v="0"/>
    <n v="120994"/>
    <s v="Visitante"/>
    <n v="431954626"/>
    <x v="0"/>
    <n v="13"/>
    <n v="24"/>
    <n v="11"/>
    <x v="0"/>
  </r>
  <r>
    <n v="617268203"/>
    <n v="4"/>
    <x v="0"/>
    <n v="125815"/>
    <s v="Local"/>
    <n v="391108369"/>
    <x v="1"/>
    <n v="80"/>
    <n v="26"/>
    <n v="14"/>
    <x v="0"/>
  </r>
  <r>
    <n v="620447373"/>
    <n v="52"/>
    <x v="0"/>
    <n v="1339901"/>
    <s v="Local"/>
    <n v="418559188"/>
    <x v="1"/>
    <n v="55"/>
    <n v="19"/>
    <n v="15"/>
    <x v="1"/>
  </r>
  <r>
    <n v="11195011"/>
    <n v="26"/>
    <x v="0"/>
    <n v="1855059"/>
    <s v="Local"/>
    <n v="386015454"/>
    <x v="1"/>
    <n v="84"/>
    <n v="28"/>
    <n v="22"/>
    <x v="1"/>
  </r>
  <r>
    <n v="11199822"/>
    <n v="80"/>
    <x v="1"/>
    <n v="120994"/>
    <s v="Visitante"/>
    <n v="431844974"/>
    <x v="2"/>
    <n v="70"/>
    <n v="25"/>
    <n v="31"/>
    <x v="2"/>
  </r>
  <r>
    <n v="11206784"/>
    <n v="52"/>
    <x v="0"/>
    <n v="120994"/>
    <s v="Visitante"/>
    <n v="431897450"/>
    <x v="3"/>
    <n v="53"/>
    <n v="27"/>
    <n v="33"/>
    <x v="2"/>
  </r>
  <r>
    <n v="11209507"/>
    <n v="10"/>
    <x v="1"/>
    <n v="120994"/>
    <s v="Visitante"/>
    <n v="431706739"/>
    <x v="3"/>
    <n v="60"/>
    <n v="27"/>
    <n v="31"/>
    <x v="3"/>
  </r>
  <r>
    <n v="11211272"/>
    <n v="42"/>
    <x v="0"/>
    <n v="124979"/>
    <s v="Local"/>
    <n v="386285899"/>
    <x v="1"/>
    <n v="52"/>
    <n v="25"/>
    <n v="23"/>
    <x v="4"/>
  </r>
  <r>
    <n v="11218057"/>
    <n v="15"/>
    <x v="0"/>
    <n v="120994"/>
    <s v="Visitante"/>
    <n v="373182450"/>
    <x v="1"/>
    <n v="56"/>
    <n v="27"/>
    <n v="32"/>
    <x v="2"/>
  </r>
  <r>
    <n v="616225996"/>
    <n v="22"/>
    <x v="0"/>
    <n v="71272"/>
    <s v="Visitante"/>
    <n v="386545286"/>
    <x v="2"/>
    <n v="11"/>
    <n v="42"/>
    <n v="9"/>
    <x v="5"/>
  </r>
  <r>
    <n v="616225996"/>
    <n v="82"/>
    <x v="0"/>
    <n v="71272"/>
    <s v="Visitante"/>
    <n v="395010888"/>
    <x v="3"/>
    <n v="11"/>
    <n v="42"/>
    <n v="9"/>
    <x v="5"/>
  </r>
  <r>
    <n v="620341329"/>
    <n v="29"/>
    <x v="0"/>
    <n v="71272"/>
    <s v="Visitante"/>
    <n v="386184046"/>
    <x v="0"/>
    <n v="17"/>
    <n v="42"/>
    <n v="8"/>
    <x v="5"/>
  </r>
  <r>
    <n v="620341329"/>
    <n v="58"/>
    <x v="0"/>
    <n v="71272"/>
    <s v="Visitante"/>
    <n v="400761295"/>
    <x v="4"/>
    <n v="17"/>
    <n v="42"/>
    <n v="8"/>
    <x v="5"/>
  </r>
  <r>
    <n v="620341329"/>
    <n v="65"/>
    <x v="0"/>
    <n v="71272"/>
    <s v="Visitante"/>
    <n v="388553655"/>
    <x v="4"/>
    <n v="17"/>
    <n v="42"/>
    <n v="8"/>
    <x v="5"/>
  </r>
  <r>
    <n v="620071838"/>
    <n v="60"/>
    <x v="0"/>
    <n v="71272"/>
    <s v="Visitante"/>
    <n v="386905011"/>
    <x v="5"/>
    <n v="67"/>
    <n v="42"/>
    <n v="40"/>
    <x v="4"/>
  </r>
  <r>
    <n v="11203593"/>
    <n v="22"/>
    <x v="1"/>
    <n v="137672"/>
    <s v="Local"/>
    <n v="387212233"/>
    <x v="1"/>
    <n v="46"/>
    <n v="43"/>
    <n v="51"/>
    <x v="2"/>
  </r>
  <r>
    <n v="11205360"/>
    <n v="48"/>
    <x v="1"/>
    <n v="71272"/>
    <s v="Visitante"/>
    <n v="388535246"/>
    <x v="6"/>
    <n v="55"/>
    <n v="43"/>
    <n v="59"/>
    <x v="6"/>
  </r>
  <r>
    <n v="11258084"/>
    <n v="77"/>
    <x v="0"/>
    <n v="121578"/>
    <s v="Local"/>
    <n v="370701594"/>
    <x v="1"/>
    <n v="76"/>
    <n v="28"/>
    <n v="14"/>
    <x v="0"/>
  </r>
  <r>
    <n v="11257208"/>
    <n v="66"/>
    <x v="0"/>
    <n v="991150"/>
    <s v="Local"/>
    <n v="341668018"/>
    <x v="1"/>
    <n v="74"/>
    <n v="21"/>
    <n v="14"/>
    <x v="1"/>
  </r>
  <r>
    <n v="11255504"/>
    <n v="35"/>
    <x v="0"/>
    <n v="71272"/>
    <s v="Local"/>
    <n v="393776043"/>
    <x v="3"/>
    <n v="75"/>
    <n v="47"/>
    <n v="19"/>
    <x v="7"/>
  </r>
  <r>
    <n v="11262172"/>
    <n v="85"/>
    <x v="0"/>
    <n v="463541"/>
    <s v="Local"/>
    <n v="386785169"/>
    <x v="1"/>
    <n v="75"/>
    <n v="35"/>
    <n v="14"/>
    <x v="8"/>
  </r>
  <r>
    <n v="11264109"/>
    <n v="23"/>
    <x v="1"/>
    <n v="2053402"/>
    <s v="Local"/>
    <n v="433186453"/>
    <x v="1"/>
    <n v="47"/>
    <n v="15"/>
    <n v="14"/>
    <x v="4"/>
  </r>
  <r>
    <n v="11264958"/>
    <n v="18"/>
    <x v="0"/>
    <n v="793621"/>
    <s v="Local"/>
    <n v="377901612"/>
    <x v="1"/>
    <n v="76"/>
    <n v="34"/>
    <n v="14"/>
    <x v="8"/>
  </r>
  <r>
    <n v="11264958"/>
    <n v="22"/>
    <x v="0"/>
    <n v="793621"/>
    <s v="Local"/>
    <n v="395022791"/>
    <x v="1"/>
    <n v="76"/>
    <n v="34"/>
    <n v="14"/>
    <x v="8"/>
  </r>
  <r>
    <n v="11264958"/>
    <n v="71"/>
    <x v="0"/>
    <n v="793621"/>
    <s v="Local"/>
    <n v="395022791"/>
    <x v="1"/>
    <n v="76"/>
    <n v="34"/>
    <n v="14"/>
    <x v="8"/>
  </r>
  <r>
    <n v="11266630"/>
    <n v="33"/>
    <x v="0"/>
    <n v="71272"/>
    <s v="Visitante"/>
    <n v="389191030"/>
    <x v="7"/>
    <n v="20"/>
    <n v="46"/>
    <n v="14"/>
    <x v="5"/>
  </r>
  <r>
    <n v="11266630"/>
    <n v="82"/>
    <x v="0"/>
    <n v="71272"/>
    <s v="Visitante"/>
    <n v="388553655"/>
    <x v="4"/>
    <n v="20"/>
    <n v="46"/>
    <n v="14"/>
    <x v="5"/>
  </r>
  <r>
    <n v="11266628"/>
    <n v="20"/>
    <x v="1"/>
    <n v="120994"/>
    <s v="Visitante"/>
    <n v="431895629"/>
    <x v="3"/>
    <n v="76"/>
    <n v="17"/>
    <n v="39"/>
    <x v="9"/>
  </r>
  <r>
    <n v="11269632"/>
    <n v="10"/>
    <x v="0"/>
    <n v="2053670"/>
    <s v="Local"/>
    <n v="425095815"/>
    <x v="1"/>
    <n v="59"/>
    <n v="22"/>
    <n v="14"/>
    <x v="10"/>
  </r>
  <r>
    <n v="616141065"/>
    <n v="27"/>
    <x v="1"/>
    <n v="988465"/>
    <s v="Visitante"/>
    <n v="393042814"/>
    <x v="1"/>
    <n v="67"/>
    <n v="23"/>
    <n v="25"/>
    <x v="3"/>
  </r>
  <r>
    <n v="11224952"/>
    <n v="62"/>
    <x v="0"/>
    <n v="1436078"/>
    <s v="Visitante"/>
    <n v="414318026"/>
    <x v="1"/>
    <n v="56"/>
    <n v="25"/>
    <n v="29"/>
    <x v="3"/>
  </r>
  <r>
    <n v="11187527"/>
    <n v="19"/>
    <x v="0"/>
    <n v="710569"/>
    <s v="Local"/>
    <n v="388968084"/>
    <x v="1"/>
    <n v="60"/>
    <n v="32"/>
    <n v="27"/>
    <x v="1"/>
  </r>
  <r>
    <n v="11262798"/>
    <n v="44"/>
    <x v="0"/>
    <n v="993499"/>
    <s v="Local"/>
    <n v="386396947"/>
    <x v="1"/>
    <n v="61"/>
    <n v="36"/>
    <n v="25"/>
    <x v="10"/>
  </r>
  <r>
    <n v="617323766"/>
    <n v="70"/>
    <x v="0"/>
    <n v="990223"/>
    <s v="Local"/>
    <n v="412697929"/>
    <x v="8"/>
    <n v="53"/>
    <n v="24"/>
    <n v="22"/>
    <x v="4"/>
  </r>
  <r>
    <n v="11270731"/>
    <n v="74"/>
    <x v="0"/>
    <n v="121578"/>
    <s v="Local"/>
    <n v="397504416"/>
    <x v="1"/>
    <n v="45"/>
    <n v="24"/>
    <n v="25"/>
    <x v="3"/>
  </r>
  <r>
    <n v="616135520"/>
    <n v="31"/>
    <x v="0"/>
    <n v="1456633"/>
    <s v="Visitante"/>
    <n v="395752148"/>
    <x v="5"/>
    <n v="6"/>
    <n v="32"/>
    <n v="8"/>
    <x v="11"/>
  </r>
  <r>
    <n v="11228472"/>
    <n v="78"/>
    <x v="1"/>
    <n v="774537"/>
    <s v="Visitante"/>
    <n v="401601939"/>
    <x v="1"/>
    <n v="50"/>
    <n v="23"/>
    <n v="45"/>
    <x v="9"/>
  </r>
  <r>
    <n v="11228498"/>
    <n v="99"/>
    <x v="0"/>
    <n v="1600168"/>
    <s v="Visitante"/>
    <n v="379443879"/>
    <x v="1"/>
    <n v="50"/>
    <n v="45"/>
    <n v="43"/>
    <x v="4"/>
  </r>
  <r>
    <n v="616135120"/>
    <n v="29"/>
    <x v="0"/>
    <n v="796087"/>
    <s v="Visitante"/>
    <n v="432305661"/>
    <x v="1"/>
    <n v="60"/>
    <n v="16"/>
    <n v="12"/>
    <x v="1"/>
  </r>
  <r>
    <n v="620256188"/>
    <n v="19"/>
    <x v="0"/>
    <n v="121176"/>
    <s v="Visitante"/>
    <n v="367101324"/>
    <x v="1"/>
    <n v="70"/>
    <n v="18"/>
    <n v="15"/>
    <x v="4"/>
  </r>
  <r>
    <n v="617387659"/>
    <n v="80"/>
    <x v="1"/>
    <n v="438811"/>
    <s v="Local"/>
    <n v="429485088"/>
    <x v="0"/>
    <n v="47"/>
    <n v="17"/>
    <n v="30"/>
    <x v="6"/>
  </r>
  <r>
    <n v="11156431"/>
    <n v="41"/>
    <x v="0"/>
    <n v="774547"/>
    <s v="Local"/>
    <n v="346849982"/>
    <x v="1"/>
    <n v="70"/>
    <n v="26"/>
    <n v="10"/>
    <x v="12"/>
  </r>
  <r>
    <n v="617269611"/>
    <n v="49"/>
    <x v="0"/>
    <n v="312903"/>
    <s v="Local"/>
    <n v="373107596"/>
    <x v="1"/>
    <n v="53"/>
    <n v="26"/>
    <n v="45"/>
    <x v="13"/>
  </r>
  <r>
    <n v="620525991"/>
    <n v="40"/>
    <x v="1"/>
    <n v="1629787"/>
    <s v="Visitante"/>
    <n v="380749158"/>
    <x v="1"/>
    <n v="48"/>
    <n v="25"/>
    <n v="23"/>
    <x v="4"/>
  </r>
  <r>
    <n v="11220112"/>
    <n v="40"/>
    <x v="1"/>
    <n v="1629476"/>
    <s v="Local"/>
    <n v="309301168"/>
    <x v="9"/>
    <n v="54"/>
    <n v="11"/>
    <n v="24"/>
    <x v="6"/>
  </r>
  <r>
    <n v="11220164"/>
    <n v="54"/>
    <x v="0"/>
    <n v="948677"/>
    <s v="Visitante"/>
    <n v="328093753"/>
    <x v="1"/>
    <n v="53"/>
    <n v="19"/>
    <n v="17"/>
    <x v="4"/>
  </r>
  <r>
    <n v="11247775"/>
    <n v="60"/>
    <x v="0"/>
    <n v="948677"/>
    <s v="Visitante"/>
    <n v="416789233"/>
    <x v="1"/>
    <n v="58"/>
    <n v="19"/>
    <n v="16"/>
    <x v="4"/>
  </r>
  <r>
    <n v="11247781"/>
    <n v="70"/>
    <x v="0"/>
    <n v="948677"/>
    <s v="Visitante"/>
    <n v="401367526"/>
    <x v="1"/>
    <n v="53"/>
    <n v="20"/>
    <n v="16"/>
    <x v="1"/>
  </r>
  <r>
    <n v="11260861"/>
    <n v="88"/>
    <x v="0"/>
    <n v="121578"/>
    <s v="Local"/>
    <n v="370701594"/>
    <x v="1"/>
    <n v="59"/>
    <n v="29"/>
    <n v="21"/>
    <x v="10"/>
  </r>
  <r>
    <n v="616260365"/>
    <n v="60"/>
    <x v="0"/>
    <n v="2054493"/>
    <s v="Visitante"/>
    <n v="419496871"/>
    <x v="1"/>
    <n v="50"/>
    <n v="20"/>
    <n v="19"/>
    <x v="4"/>
  </r>
  <r>
    <n v="620350246"/>
    <n v="39"/>
    <x v="0"/>
    <n v="2053203"/>
    <s v="Local"/>
    <n v="430419062"/>
    <x v="1"/>
    <n v="29"/>
    <n v="12"/>
    <n v="21"/>
    <x v="14"/>
  </r>
  <r>
    <n v="620535518"/>
    <n v="28"/>
    <x v="0"/>
    <n v="2055939"/>
    <s v="Visitante"/>
    <n v="373384363"/>
    <x v="5"/>
    <n v="36"/>
    <n v="21"/>
    <n v="18"/>
    <x v="4"/>
  </r>
  <r>
    <n v="11250649"/>
    <n v="3"/>
    <x v="0"/>
    <n v="1829587"/>
    <s v="Local"/>
    <n v="372482301"/>
    <x v="1"/>
    <n v="70"/>
    <n v="16"/>
    <n v="18"/>
    <x v="3"/>
  </r>
  <r>
    <n v="11261245"/>
    <n v="40"/>
    <x v="0"/>
    <n v="463541"/>
    <s v="Local"/>
    <n v="381478406"/>
    <x v="1"/>
    <n v="56"/>
    <n v="35"/>
    <n v="19"/>
    <x v="12"/>
  </r>
  <r>
    <n v="617285564"/>
    <n v="7"/>
    <x v="1"/>
    <n v="121578"/>
    <s v="Visitante"/>
    <n v="380210918"/>
    <x v="2"/>
    <n v="48"/>
    <n v="32"/>
    <n v="34"/>
    <x v="3"/>
  </r>
  <r>
    <n v="617285568"/>
    <n v="57"/>
    <x v="0"/>
    <n v="121578"/>
    <s v="Local"/>
    <n v="380438514"/>
    <x v="1"/>
    <n v="58"/>
    <n v="31"/>
    <n v="24"/>
    <x v="1"/>
  </r>
  <r>
    <n v="620449048"/>
    <n v="9"/>
    <x v="0"/>
    <n v="121578"/>
    <s v="Visitante"/>
    <n v="379643670"/>
    <x v="5"/>
    <n v="45"/>
    <n v="29"/>
    <n v="29"/>
    <x v="4"/>
  </r>
  <r>
    <n v="617285569"/>
    <n v="10"/>
    <x v="0"/>
    <n v="121578"/>
    <s v="Visitante"/>
    <n v="374816149"/>
    <x v="10"/>
    <n v="52"/>
    <n v="33"/>
    <n v="33"/>
    <x v="4"/>
  </r>
  <r>
    <n v="11210679"/>
    <n v="52"/>
    <x v="0"/>
    <n v="121578"/>
    <s v="Local"/>
    <n v="380210918"/>
    <x v="2"/>
    <n v="47"/>
    <n v="31"/>
    <n v="43"/>
    <x v="14"/>
  </r>
  <r>
    <n v="11214753"/>
    <n v="24"/>
    <x v="0"/>
    <n v="889280"/>
    <s v="Visitante"/>
    <n v="397101053"/>
    <x v="1"/>
    <n v="49"/>
    <n v="26"/>
    <n v="38"/>
    <x v="14"/>
  </r>
  <r>
    <n v="11218535"/>
    <n v="62"/>
    <x v="0"/>
    <n v="221276"/>
    <s v="Local"/>
    <n v="395981910"/>
    <x v="1"/>
    <n v="52"/>
    <n v="23"/>
    <n v="37"/>
    <x v="6"/>
  </r>
  <r>
    <n v="11243806"/>
    <n v="38"/>
    <x v="0"/>
    <n v="121578"/>
    <s v="Visitante"/>
    <n v="397377977"/>
    <x v="2"/>
    <n v="47"/>
    <n v="32"/>
    <n v="31"/>
    <x v="4"/>
  </r>
  <r>
    <n v="11254200"/>
    <n v="71"/>
    <x v="1"/>
    <n v="121578"/>
    <s v="Local"/>
    <n v="379643670"/>
    <x v="5"/>
    <n v="46"/>
    <n v="29"/>
    <n v="38"/>
    <x v="14"/>
  </r>
  <r>
    <n v="11258597"/>
    <n v="24"/>
    <x v="1"/>
    <n v="121578"/>
    <s v="Local"/>
    <n v="369743744"/>
    <x v="5"/>
    <n v="39"/>
    <n v="29"/>
    <n v="45"/>
    <x v="6"/>
  </r>
  <r>
    <n v="11258597"/>
    <n v="69"/>
    <x v="1"/>
    <n v="1414533"/>
    <s v="Visitante"/>
    <n v="369458636"/>
    <x v="1"/>
    <n v="39"/>
    <n v="34"/>
    <n v="42"/>
    <x v="2"/>
  </r>
  <r>
    <n v="11258606"/>
    <n v="24"/>
    <x v="0"/>
    <n v="988708"/>
    <s v="Visitante"/>
    <n v="418915011"/>
    <x v="1"/>
    <n v="53"/>
    <n v="25"/>
    <n v="42"/>
    <x v="13"/>
  </r>
  <r>
    <n v="11258606"/>
    <n v="27"/>
    <x v="0"/>
    <n v="121578"/>
    <s v="Local"/>
    <n v="397504416"/>
    <x v="2"/>
    <n v="53"/>
    <n v="29"/>
    <n v="31"/>
    <x v="3"/>
  </r>
  <r>
    <n v="11258731"/>
    <n v="23"/>
    <x v="1"/>
    <n v="1436408"/>
    <s v="Visitante"/>
    <n v="433198421"/>
    <x v="1"/>
    <n v="76"/>
    <n v="17"/>
    <n v="42"/>
    <x v="15"/>
  </r>
  <r>
    <n v="11258764"/>
    <n v="31"/>
    <x v="1"/>
    <n v="1414488"/>
    <s v="Visitante"/>
    <n v="385396744"/>
    <x v="1"/>
    <n v="42"/>
    <n v="26"/>
    <n v="42"/>
    <x v="6"/>
  </r>
  <r>
    <n v="11263834"/>
    <n v="51"/>
    <x v="1"/>
    <n v="1431173"/>
    <s v="Visitante"/>
    <n v="387150782"/>
    <x v="1"/>
    <n v="77"/>
    <n v="12"/>
    <n v="42"/>
    <x v="16"/>
  </r>
  <r>
    <n v="11263718"/>
    <n v="34"/>
    <x v="1"/>
    <n v="121578"/>
    <s v="Local"/>
    <n v="379643670"/>
    <x v="5"/>
    <n v="54"/>
    <n v="29"/>
    <n v="29"/>
    <x v="4"/>
  </r>
  <r>
    <n v="619477315"/>
    <n v="28"/>
    <x v="1"/>
    <n v="987759"/>
    <s v="Visitante"/>
    <n v="383065751"/>
    <x v="5"/>
    <n v="52"/>
    <n v="25"/>
    <n v="35"/>
    <x v="14"/>
  </r>
  <r>
    <n v="619477315"/>
    <n v="59"/>
    <x v="0"/>
    <n v="987687"/>
    <s v="Local"/>
    <n v="415490719"/>
    <x v="1"/>
    <n v="52"/>
    <n v="19"/>
    <n v="31"/>
    <x v="14"/>
  </r>
  <r>
    <n v="620319403"/>
    <n v="5"/>
    <x v="1"/>
    <n v="987759"/>
    <s v="Local"/>
    <n v="376889208"/>
    <x v="5"/>
    <n v="59"/>
    <n v="22"/>
    <n v="36"/>
    <x v="6"/>
  </r>
  <r>
    <n v="11196860"/>
    <n v="82"/>
    <x v="0"/>
    <n v="987759"/>
    <s v="Local"/>
    <n v="366850469"/>
    <x v="11"/>
    <n v="62"/>
    <n v="22"/>
    <n v="26"/>
    <x v="3"/>
  </r>
  <r>
    <n v="11235954"/>
    <n v="75"/>
    <x v="0"/>
    <n v="987759"/>
    <s v="Local"/>
    <n v="366730961"/>
    <x v="2"/>
    <n v="72"/>
    <n v="26"/>
    <n v="16"/>
    <x v="10"/>
  </r>
  <r>
    <n v="11251181"/>
    <n v="24"/>
    <x v="1"/>
    <n v="314137"/>
    <s v="Visitante"/>
    <n v="403310856"/>
    <x v="1"/>
    <n v="62"/>
    <n v="18"/>
    <n v="32"/>
    <x v="6"/>
  </r>
  <r>
    <n v="11261122"/>
    <n v="12"/>
    <x v="1"/>
    <n v="794555"/>
    <s v="Visitante"/>
    <n v="433638996"/>
    <x v="1"/>
    <n v="82"/>
    <n v="10"/>
    <n v="32"/>
    <x v="9"/>
  </r>
  <r>
    <n v="11263862"/>
    <n v="75"/>
    <x v="1"/>
    <n v="987759"/>
    <s v="Local"/>
    <n v="365205111"/>
    <x v="5"/>
    <n v="78"/>
    <n v="25"/>
    <n v="25"/>
    <x v="4"/>
  </r>
  <r>
    <n v="11263714"/>
    <n v="19"/>
    <x v="0"/>
    <n v="987759"/>
    <s v="Local"/>
    <n v="360271717"/>
    <x v="2"/>
    <n v="84"/>
    <n v="25"/>
    <n v="17"/>
    <x v="10"/>
  </r>
  <r>
    <n v="620350467"/>
    <n v="7"/>
    <x v="0"/>
    <n v="2058124"/>
    <s v="Local"/>
    <n v="429541564"/>
    <x v="1"/>
    <n v="72"/>
    <n v="17"/>
    <n v="13"/>
    <x v="1"/>
  </r>
  <r>
    <n v="11258099"/>
    <n v="61"/>
    <x v="0"/>
    <n v="2053402"/>
    <s v="Local"/>
    <n v="433305726"/>
    <x v="8"/>
    <n v="39"/>
    <n v="15"/>
    <n v="23"/>
    <x v="2"/>
  </r>
  <r>
    <n v="11263694"/>
    <n v="78"/>
    <x v="0"/>
    <n v="988708"/>
    <s v="Visitante"/>
    <n v="356390846"/>
    <x v="1"/>
    <n v="28"/>
    <n v="25"/>
    <n v="13"/>
    <x v="0"/>
  </r>
  <r>
    <n v="11266880"/>
    <n v="58"/>
    <x v="0"/>
    <n v="987759"/>
    <s v="Local"/>
    <n v="387372185"/>
    <x v="3"/>
    <n v="80"/>
    <n v="25"/>
    <n v="21"/>
    <x v="1"/>
  </r>
  <r>
    <n v="11270830"/>
    <n v="20"/>
    <x v="0"/>
    <n v="121578"/>
    <s v="Local"/>
    <n v="369743744"/>
    <x v="5"/>
    <n v="65"/>
    <n v="24"/>
    <n v="25"/>
    <x v="3"/>
  </r>
  <r>
    <n v="11271370"/>
    <n v="26"/>
    <x v="0"/>
    <n v="121578"/>
    <s v="Local"/>
    <n v="373861170"/>
    <x v="4"/>
    <n v="68"/>
    <n v="24"/>
    <n v="22"/>
    <x v="4"/>
  </r>
  <r>
    <n v="11271364"/>
    <n v="40"/>
    <x v="0"/>
    <n v="1414488"/>
    <s v="Visitante"/>
    <n v="357213142"/>
    <x v="1"/>
    <n v="45"/>
    <n v="26"/>
    <n v="33"/>
    <x v="2"/>
  </r>
  <r>
    <n v="11271353"/>
    <n v="4"/>
    <x v="0"/>
    <n v="987759"/>
    <s v="Local"/>
    <n v="365205111"/>
    <x v="5"/>
    <n v="43"/>
    <n v="24"/>
    <n v="39"/>
    <x v="6"/>
  </r>
  <r>
    <n v="11271353"/>
    <n v="27"/>
    <x v="0"/>
    <n v="793614"/>
    <s v="Visitante"/>
    <n v="380144645"/>
    <x v="1"/>
    <n v="43"/>
    <n v="29"/>
    <n v="31"/>
    <x v="3"/>
  </r>
  <r>
    <n v="11270934"/>
    <n v="27"/>
    <x v="0"/>
    <n v="1333784"/>
    <s v="Visitante"/>
    <n v="410230840"/>
    <x v="1"/>
    <n v="20"/>
    <n v="43"/>
    <n v="14"/>
    <x v="7"/>
  </r>
  <r>
    <n v="11270772"/>
    <n v="69"/>
    <x v="1"/>
    <n v="2053402"/>
    <s v="Local"/>
    <n v="429634989"/>
    <x v="3"/>
    <n v="42"/>
    <n v="15"/>
    <n v="16"/>
    <x v="3"/>
  </r>
  <r>
    <n v="11270774"/>
    <n v="36"/>
    <x v="1"/>
    <n v="2012097"/>
    <s v="Visitante"/>
    <n v="397255004"/>
    <x v="1"/>
    <n v="51"/>
    <n v="18"/>
    <n v="14"/>
    <x v="1"/>
  </r>
  <r>
    <n v="11272266"/>
    <n v="32"/>
    <x v="0"/>
    <n v="121578"/>
    <s v="Local"/>
    <n v="373861170"/>
    <x v="4"/>
    <n v="76"/>
    <n v="24"/>
    <n v="22"/>
    <x v="4"/>
  </r>
  <r>
    <n v="11275094"/>
    <n v="87"/>
    <x v="0"/>
    <n v="121578"/>
    <s v="Local"/>
    <n v="379643670"/>
    <x v="1"/>
    <n v="77"/>
    <n v="24"/>
    <n v="21"/>
    <x v="4"/>
  </r>
  <r>
    <n v="11274606"/>
    <n v="6"/>
    <x v="1"/>
    <n v="987759"/>
    <s v="Local"/>
    <n v="361205168"/>
    <x v="8"/>
    <n v="58"/>
    <n v="26"/>
    <n v="31"/>
    <x v="2"/>
  </r>
  <r>
    <n v="11274603"/>
    <n v="12"/>
    <x v="1"/>
    <n v="793614"/>
    <s v="Visitante"/>
    <n v="415390029"/>
    <x v="1"/>
    <n v="43"/>
    <n v="32"/>
    <n v="33"/>
    <x v="3"/>
  </r>
  <r>
    <n v="11274600"/>
    <n v="43"/>
    <x v="1"/>
    <n v="1333527"/>
    <s v="Visitante"/>
    <n v="430604360"/>
    <x v="5"/>
    <n v="73"/>
    <n v="15"/>
    <n v="33"/>
    <x v="13"/>
  </r>
  <r>
    <n v="11272003"/>
    <n v="20"/>
    <x v="0"/>
    <n v="2012097"/>
    <s v="Visitante"/>
    <n v="428357440"/>
    <x v="1"/>
    <n v="50"/>
    <n v="18"/>
    <n v="14"/>
    <x v="1"/>
  </r>
  <r>
    <n v="11272427"/>
    <n v="35"/>
    <x v="0"/>
    <n v="1902767"/>
    <s v="Visitante"/>
    <n v="381012007"/>
    <x v="1"/>
    <n v="24"/>
    <n v="18"/>
    <n v="14"/>
    <x v="1"/>
  </r>
  <r>
    <n v="11274563"/>
    <n v="13"/>
    <x v="0"/>
    <n v="793614"/>
    <s v="Visitante"/>
    <n v="384027401"/>
    <x v="1"/>
    <n v="17"/>
    <n v="32"/>
    <n v="14"/>
    <x v="12"/>
  </r>
  <r>
    <n v="11274756"/>
    <n v="71"/>
    <x v="0"/>
    <n v="2053402"/>
    <s v="Local"/>
    <n v="431767056"/>
    <x v="8"/>
    <n v="30"/>
    <n v="15"/>
    <n v="22"/>
    <x v="2"/>
  </r>
  <r>
    <n v="11275079"/>
    <n v="26"/>
    <x v="0"/>
    <n v="1333784"/>
    <s v="Visitante"/>
    <n v="410889908"/>
    <x v="1"/>
    <n v="30"/>
    <n v="42"/>
    <n v="13"/>
    <x v="7"/>
  </r>
  <r>
    <n v="620447523"/>
    <n v="71"/>
    <x v="0"/>
    <n v="314902"/>
    <s v="Visitante"/>
    <n v="420073074"/>
    <x v="1"/>
    <n v="40"/>
    <n v="22"/>
    <n v="21"/>
    <x v="4"/>
  </r>
  <r>
    <n v="11275900"/>
    <n v="11"/>
    <x v="0"/>
    <n v="71272"/>
    <s v="Visitante"/>
    <n v="385675859"/>
    <x v="0"/>
    <n v="23"/>
    <n v="42"/>
    <n v="14"/>
    <x v="7"/>
  </r>
  <r>
    <n v="11199341"/>
    <n v="4"/>
    <x v="1"/>
    <n v="314902"/>
    <s v="Local"/>
    <n v="402802013"/>
    <x v="5"/>
    <n v="58"/>
    <n v="20"/>
    <n v="24"/>
    <x v="3"/>
  </r>
  <r>
    <n v="11280244"/>
    <n v="9"/>
    <x v="0"/>
    <n v="2053402"/>
    <s v="Local"/>
    <n v="397523283"/>
    <x v="1"/>
    <n v="21"/>
    <n v="14"/>
    <n v="24"/>
    <x v="14"/>
  </r>
  <r>
    <n v="620446243"/>
    <n v="31"/>
    <x v="0"/>
    <n v="1333766"/>
    <s v="Visitante"/>
    <n v="420230651"/>
    <x v="2"/>
    <n v="15"/>
    <n v="12"/>
    <n v="6"/>
    <x v="1"/>
  </r>
  <r>
    <n v="620446243"/>
    <n v="51"/>
    <x v="0"/>
    <n v="1333766"/>
    <s v="Visitante"/>
    <n v="431098585"/>
    <x v="5"/>
    <n v="15"/>
    <n v="12"/>
    <n v="6"/>
    <x v="1"/>
  </r>
  <r>
    <n v="11238089"/>
    <n v="59"/>
    <x v="1"/>
    <n v="490468"/>
    <s v="Local"/>
    <n v="398989358"/>
    <x v="7"/>
    <n v="49"/>
    <n v="27"/>
    <n v="37"/>
    <x v="14"/>
  </r>
  <r>
    <n v="11276598"/>
    <n v="71"/>
    <x v="0"/>
    <n v="490468"/>
    <s v="Visitante"/>
    <n v="419092338"/>
    <x v="3"/>
    <n v="30"/>
    <n v="29"/>
    <n v="27"/>
    <x v="4"/>
  </r>
  <r>
    <n v="620080485"/>
    <n v="38"/>
    <x v="1"/>
    <n v="224940"/>
    <s v="Local"/>
    <n v="389044423"/>
    <x v="1"/>
    <n v="37"/>
    <n v="22"/>
    <n v="29"/>
    <x v="2"/>
  </r>
  <r>
    <n v="620080491"/>
    <n v="23"/>
    <x v="1"/>
    <n v="228845"/>
    <s v="Local"/>
    <n v="430927873"/>
    <x v="4"/>
    <n v="61"/>
    <n v="18"/>
    <n v="29"/>
    <x v="14"/>
  </r>
  <r>
    <n v="11276597"/>
    <n v="34"/>
    <x v="0"/>
    <n v="228845"/>
    <s v="Visitante"/>
    <n v="416591703"/>
    <x v="5"/>
    <n v="37"/>
    <n v="17"/>
    <n v="27"/>
    <x v="14"/>
  </r>
  <r>
    <n v="620164668"/>
    <n v="50"/>
    <x v="0"/>
    <n v="2056315"/>
    <s v="Visitante"/>
    <n v="370673680"/>
    <x v="0"/>
    <n v="43"/>
    <n v="21"/>
    <n v="19"/>
    <x v="4"/>
  </r>
  <r>
    <n v="616250132"/>
    <n v="82"/>
    <x v="0"/>
    <n v="2056315"/>
    <s v="Local"/>
    <n v="342889839"/>
    <x v="4"/>
    <n v="65"/>
    <n v="19"/>
    <n v="25"/>
    <x v="2"/>
  </r>
  <r>
    <n v="11277893"/>
    <n v="71"/>
    <x v="0"/>
    <n v="121578"/>
    <s v="Local"/>
    <n v="413939404"/>
    <x v="5"/>
    <n v="71"/>
    <n v="20"/>
    <n v="22"/>
    <x v="3"/>
  </r>
  <r>
    <n v="11277883"/>
    <n v="50"/>
    <x v="1"/>
    <n v="1902767"/>
    <s v="Visitante"/>
    <n v="391060980"/>
    <x v="1"/>
    <n v="34"/>
    <n v="18"/>
    <n v="37"/>
    <x v="13"/>
  </r>
  <r>
    <n v="11277919"/>
    <n v="54"/>
    <x v="0"/>
    <n v="2053402"/>
    <s v="Local"/>
    <n v="201329778"/>
    <x v="9"/>
    <n v="32"/>
    <n v="15"/>
    <n v="17"/>
    <x v="3"/>
  </r>
  <r>
    <n v="11277183"/>
    <n v="6"/>
    <x v="1"/>
    <n v="438811"/>
    <s v="Visitante"/>
    <n v="429135020"/>
    <x v="5"/>
    <n v="60"/>
    <n v="14"/>
    <n v="37"/>
    <x v="9"/>
  </r>
  <r>
    <n v="620446013"/>
    <n v="71"/>
    <x v="0"/>
    <n v="1338345"/>
    <s v="Local"/>
    <n v="430571463"/>
    <x v="1"/>
    <n v="63"/>
    <n v="17"/>
    <n v="14"/>
    <x v="4"/>
  </r>
  <r>
    <n v="11156446"/>
    <n v="15"/>
    <x v="0"/>
    <n v="1600392"/>
    <s v="Visitante"/>
    <n v="423814373"/>
    <x v="1"/>
    <n v="39"/>
    <n v="16"/>
    <n v="21"/>
    <x v="2"/>
  </r>
  <r>
    <n v="620343467"/>
    <n v="8"/>
    <x v="1"/>
    <n v="1211037"/>
    <s v="Visitante"/>
    <n v="427033773"/>
    <x v="12"/>
    <n v="28"/>
    <n v="18"/>
    <n v="8"/>
    <x v="10"/>
  </r>
  <r>
    <n v="620675070"/>
    <n v="67"/>
    <x v="1"/>
    <n v="753099"/>
    <s v="Local"/>
    <n v="391036192"/>
    <x v="1"/>
    <n v="27"/>
    <n v="10"/>
    <n v="15"/>
    <x v="2"/>
  </r>
  <r>
    <n v="616135387"/>
    <n v="23"/>
    <x v="0"/>
    <n v="1601680"/>
    <s v="Visitante"/>
    <n v="391336083"/>
    <x v="1"/>
    <n v="9"/>
    <n v="30"/>
    <n v="9"/>
    <x v="8"/>
  </r>
  <r>
    <n v="620447357"/>
    <n v="36"/>
    <x v="0"/>
    <n v="1601680"/>
    <s v="Visitante"/>
    <n v="407416444"/>
    <x v="0"/>
    <n v="39"/>
    <n v="27"/>
    <n v="17"/>
    <x v="10"/>
  </r>
  <r>
    <n v="617267594"/>
    <n v="5"/>
    <x v="1"/>
    <n v="1601680"/>
    <s v="Visitante"/>
    <n v="393251813"/>
    <x v="11"/>
    <n v="39"/>
    <n v="26"/>
    <n v="54"/>
    <x v="15"/>
  </r>
  <r>
    <n v="617267594"/>
    <n v="82"/>
    <x v="1"/>
    <n v="1601680"/>
    <s v="Visitante"/>
    <n v="396909563"/>
    <x v="2"/>
    <n v="39"/>
    <n v="26"/>
    <n v="54"/>
    <x v="15"/>
  </r>
  <r>
    <n v="620609397"/>
    <n v="7"/>
    <x v="0"/>
    <n v="1601680"/>
    <s v="Visitante"/>
    <n v="402745878"/>
    <x v="13"/>
    <n v="48"/>
    <n v="28"/>
    <n v="26"/>
    <x v="4"/>
  </r>
  <r>
    <n v="617267599"/>
    <n v="62"/>
    <x v="1"/>
    <n v="1589927"/>
    <s v="Visitante"/>
    <n v="397076921"/>
    <x v="1"/>
    <n v="68"/>
    <n v="28"/>
    <n v="28"/>
    <x v="4"/>
  </r>
  <r>
    <n v="11202290"/>
    <n v="71"/>
    <x v="0"/>
    <n v="1601680"/>
    <s v="Visitante"/>
    <n v="402745878"/>
    <x v="13"/>
    <n v="63"/>
    <n v="30"/>
    <n v="30"/>
    <x v="4"/>
  </r>
  <r>
    <n v="11260920"/>
    <n v="76"/>
    <x v="1"/>
    <n v="1601680"/>
    <s v="Visitante"/>
    <n v="408851018"/>
    <x v="2"/>
    <n v="50"/>
    <n v="26"/>
    <n v="37"/>
    <x v="14"/>
  </r>
  <r>
    <n v="616221473"/>
    <n v="87"/>
    <x v="1"/>
    <n v="793536"/>
    <s v="Local"/>
    <n v="421220563"/>
    <x v="0"/>
    <n v="63"/>
    <n v="15"/>
    <n v="21"/>
    <x v="2"/>
  </r>
  <r>
    <m/>
    <m/>
    <x v="2"/>
    <m/>
    <m/>
    <m/>
    <x v="14"/>
    <m/>
    <m/>
    <m/>
    <x v="17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632">
  <r>
    <n v="10763112"/>
    <n v="3"/>
    <x v="0"/>
  </r>
  <r>
    <n v="11156429"/>
    <n v="1"/>
    <x v="1"/>
  </r>
  <r>
    <n v="11156431"/>
    <n v="2"/>
    <x v="2"/>
  </r>
  <r>
    <n v="11156446"/>
    <n v="1"/>
    <x v="1"/>
  </r>
  <r>
    <n v="11156448"/>
    <n v="2"/>
    <x v="2"/>
  </r>
  <r>
    <n v="11187519"/>
    <n v="3"/>
    <x v="3"/>
  </r>
  <r>
    <n v="11187521"/>
    <n v="2"/>
    <x v="2"/>
  </r>
  <r>
    <n v="11187527"/>
    <n v="4"/>
    <x v="2"/>
  </r>
  <r>
    <n v="11191673"/>
    <n v="1"/>
    <x v="1"/>
  </r>
  <r>
    <n v="11191678"/>
    <n v="1"/>
    <x v="1"/>
  </r>
  <r>
    <n v="11191680"/>
    <n v="4"/>
    <x v="4"/>
  </r>
  <r>
    <n v="11191683"/>
    <n v="1"/>
    <x v="1"/>
  </r>
  <r>
    <n v="11192647"/>
    <n v="5"/>
    <x v="5"/>
  </r>
  <r>
    <n v="11194708"/>
    <n v="3"/>
    <x v="0"/>
  </r>
  <r>
    <n v="11196852"/>
    <n v="2"/>
    <x v="1"/>
  </r>
  <r>
    <n v="11196854"/>
    <n v="3"/>
    <x v="0"/>
  </r>
  <r>
    <n v="11196855"/>
    <n v="2"/>
    <x v="1"/>
  </r>
  <r>
    <n v="11196857"/>
    <n v="4"/>
    <x v="4"/>
  </r>
  <r>
    <n v="11196860"/>
    <n v="1"/>
    <x v="1"/>
  </r>
  <r>
    <n v="11199331"/>
    <n v="2"/>
    <x v="2"/>
  </r>
  <r>
    <n v="11199336"/>
    <n v="1"/>
    <x v="1"/>
  </r>
  <r>
    <n v="11199338"/>
    <n v="2"/>
    <x v="2"/>
  </r>
  <r>
    <n v="11199341"/>
    <n v="1"/>
    <x v="1"/>
  </r>
  <r>
    <n v="11199822"/>
    <n v="2"/>
    <x v="1"/>
  </r>
  <r>
    <n v="11200580"/>
    <n v="2"/>
    <x v="2"/>
  </r>
  <r>
    <n v="11200600"/>
    <n v="1"/>
    <x v="1"/>
  </r>
  <r>
    <n v="11200898"/>
    <n v="4"/>
    <x v="2"/>
  </r>
  <r>
    <n v="11202290"/>
    <n v="1"/>
    <x v="1"/>
  </r>
  <r>
    <n v="11202903"/>
    <n v="2"/>
    <x v="2"/>
  </r>
  <r>
    <n v="11202905"/>
    <n v="2"/>
    <x v="2"/>
  </r>
  <r>
    <n v="11202915"/>
    <n v="2"/>
    <x v="2"/>
  </r>
  <r>
    <n v="11203521"/>
    <n v="3"/>
    <x v="0"/>
  </r>
  <r>
    <n v="11203593"/>
    <n v="2"/>
    <x v="1"/>
  </r>
  <r>
    <n v="11203595"/>
    <n v="1"/>
    <x v="1"/>
  </r>
  <r>
    <n v="11204471"/>
    <n v="1"/>
    <x v="1"/>
  </r>
  <r>
    <n v="11205084"/>
    <n v="3"/>
    <x v="0"/>
  </r>
  <r>
    <n v="11205087"/>
    <n v="2"/>
    <x v="1"/>
  </r>
  <r>
    <n v="11205088"/>
    <n v="1"/>
    <x v="1"/>
  </r>
  <r>
    <n v="11205289"/>
    <n v="3"/>
    <x v="0"/>
  </r>
  <r>
    <n v="11205360"/>
    <n v="2"/>
    <x v="1"/>
  </r>
  <r>
    <n v="11206335"/>
    <n v="2"/>
    <x v="1"/>
  </r>
  <r>
    <n v="11206784"/>
    <n v="2"/>
    <x v="1"/>
  </r>
  <r>
    <n v="11208508"/>
    <n v="2"/>
    <x v="2"/>
  </r>
  <r>
    <n v="11209507"/>
    <n v="2"/>
    <x v="1"/>
  </r>
  <r>
    <n v="11210300"/>
    <n v="3"/>
    <x v="3"/>
  </r>
  <r>
    <n v="11210308"/>
    <n v="3"/>
    <x v="3"/>
  </r>
  <r>
    <n v="11210329"/>
    <n v="3"/>
    <x v="3"/>
  </r>
  <r>
    <n v="11210677"/>
    <n v="3"/>
    <x v="0"/>
  </r>
  <r>
    <n v="11210678"/>
    <n v="2"/>
    <x v="1"/>
  </r>
  <r>
    <n v="11210679"/>
    <n v="2"/>
    <x v="1"/>
  </r>
  <r>
    <n v="11210681"/>
    <n v="1"/>
    <x v="1"/>
  </r>
  <r>
    <n v="11210682"/>
    <n v="1"/>
    <x v="1"/>
  </r>
  <r>
    <n v="11210685"/>
    <n v="1"/>
    <x v="1"/>
  </r>
  <r>
    <n v="11211272"/>
    <n v="1"/>
    <x v="1"/>
  </r>
  <r>
    <n v="11212733"/>
    <n v="1"/>
    <x v="1"/>
  </r>
  <r>
    <n v="11212788"/>
    <n v="2"/>
    <x v="2"/>
  </r>
  <r>
    <n v="11213241"/>
    <n v="7"/>
    <x v="6"/>
  </r>
  <r>
    <n v="11214178"/>
    <n v="1"/>
    <x v="1"/>
  </r>
  <r>
    <n v="11214607"/>
    <n v="5"/>
    <x v="5"/>
  </r>
  <r>
    <n v="11214703"/>
    <n v="4"/>
    <x v="2"/>
  </r>
  <r>
    <n v="11214753"/>
    <n v="3"/>
    <x v="0"/>
  </r>
  <r>
    <n v="11214754"/>
    <n v="3"/>
    <x v="0"/>
  </r>
  <r>
    <n v="11215007"/>
    <n v="4"/>
    <x v="4"/>
  </r>
  <r>
    <n v="11215237"/>
    <n v="5"/>
    <x v="5"/>
  </r>
  <r>
    <n v="11215246"/>
    <n v="4"/>
    <x v="4"/>
  </r>
  <r>
    <n v="11218057"/>
    <n v="1"/>
    <x v="1"/>
  </r>
  <r>
    <n v="11218267"/>
    <n v="2"/>
    <x v="1"/>
  </r>
  <r>
    <n v="11218268"/>
    <n v="5"/>
    <x v="5"/>
  </r>
  <r>
    <n v="11218271"/>
    <n v="1"/>
    <x v="1"/>
  </r>
  <r>
    <n v="11218535"/>
    <n v="2"/>
    <x v="1"/>
  </r>
  <r>
    <n v="11218773"/>
    <n v="4"/>
    <x v="2"/>
  </r>
  <r>
    <n v="11220112"/>
    <n v="16"/>
    <x v="7"/>
  </r>
  <r>
    <n v="11220160"/>
    <n v="16"/>
    <x v="7"/>
  </r>
  <r>
    <n v="11220162"/>
    <n v="16"/>
    <x v="7"/>
  </r>
  <r>
    <n v="11220164"/>
    <n v="16"/>
    <x v="7"/>
  </r>
  <r>
    <n v="11220166"/>
    <n v="16"/>
    <x v="7"/>
  </r>
  <r>
    <n v="11220880"/>
    <n v="3"/>
    <x v="0"/>
  </r>
  <r>
    <n v="11220882"/>
    <n v="4"/>
    <x v="2"/>
  </r>
  <r>
    <n v="11220883"/>
    <n v="1"/>
    <x v="1"/>
  </r>
  <r>
    <n v="11220887"/>
    <n v="3"/>
    <x v="3"/>
  </r>
  <r>
    <n v="11220891"/>
    <n v="1"/>
    <x v="1"/>
  </r>
  <r>
    <n v="11220892"/>
    <n v="1"/>
    <x v="1"/>
  </r>
  <r>
    <n v="11220918"/>
    <n v="3"/>
    <x v="3"/>
  </r>
  <r>
    <n v="11221504"/>
    <n v="4"/>
    <x v="4"/>
  </r>
  <r>
    <n v="11223696"/>
    <n v="3"/>
    <x v="0"/>
  </r>
  <r>
    <n v="11224319"/>
    <n v="2"/>
    <x v="2"/>
  </r>
  <r>
    <n v="11224952"/>
    <n v="7"/>
    <x v="6"/>
  </r>
  <r>
    <n v="11225953"/>
    <n v="3"/>
    <x v="3"/>
  </r>
  <r>
    <n v="11225960"/>
    <n v="2"/>
    <x v="1"/>
  </r>
  <r>
    <n v="11226377"/>
    <n v="2"/>
    <x v="1"/>
  </r>
  <r>
    <n v="11227222"/>
    <n v="1"/>
    <x v="1"/>
  </r>
  <r>
    <n v="11227223"/>
    <n v="2"/>
    <x v="2"/>
  </r>
  <r>
    <n v="11227840"/>
    <n v="1"/>
    <x v="1"/>
  </r>
  <r>
    <n v="11228472"/>
    <n v="3"/>
    <x v="3"/>
  </r>
  <r>
    <n v="11228498"/>
    <n v="7"/>
    <x v="6"/>
  </r>
  <r>
    <n v="11228592"/>
    <n v="4"/>
    <x v="4"/>
  </r>
  <r>
    <n v="11228949"/>
    <n v="3"/>
    <x v="0"/>
  </r>
  <r>
    <n v="11229270"/>
    <n v="2"/>
    <x v="1"/>
  </r>
  <r>
    <n v="11229716"/>
    <n v="6"/>
    <x v="3"/>
  </r>
  <r>
    <n v="11230092"/>
    <n v="2"/>
    <x v="1"/>
  </r>
  <r>
    <n v="11231184"/>
    <n v="7"/>
    <x v="6"/>
  </r>
  <r>
    <n v="11233576"/>
    <n v="3"/>
    <x v="0"/>
  </r>
  <r>
    <n v="11233850"/>
    <n v="3"/>
    <x v="0"/>
  </r>
  <r>
    <n v="11234121"/>
    <n v="4"/>
    <x v="2"/>
  </r>
  <r>
    <n v="11234135"/>
    <n v="3"/>
    <x v="0"/>
  </r>
  <r>
    <n v="11234137"/>
    <n v="5"/>
    <x v="5"/>
  </r>
  <r>
    <n v="11234865"/>
    <n v="5"/>
    <x v="5"/>
  </r>
  <r>
    <n v="11235755"/>
    <n v="2"/>
    <x v="1"/>
  </r>
  <r>
    <n v="11235946"/>
    <n v="2"/>
    <x v="1"/>
  </r>
  <r>
    <n v="11235948"/>
    <n v="1"/>
    <x v="1"/>
  </r>
  <r>
    <n v="11235950"/>
    <n v="2"/>
    <x v="1"/>
  </r>
  <r>
    <n v="11235954"/>
    <n v="1"/>
    <x v="1"/>
  </r>
  <r>
    <n v="11235955"/>
    <n v="2"/>
    <x v="2"/>
  </r>
  <r>
    <n v="11237391"/>
    <n v="4"/>
    <x v="2"/>
  </r>
  <r>
    <n v="11238085"/>
    <n v="5"/>
    <x v="5"/>
  </r>
  <r>
    <n v="11238089"/>
    <n v="5"/>
    <x v="5"/>
  </r>
  <r>
    <n v="11238090"/>
    <n v="5"/>
    <x v="5"/>
  </r>
  <r>
    <n v="11238222"/>
    <n v="2"/>
    <x v="1"/>
  </r>
  <r>
    <n v="11238582"/>
    <n v="4"/>
    <x v="2"/>
  </r>
  <r>
    <n v="11238649"/>
    <n v="5"/>
    <x v="5"/>
  </r>
  <r>
    <n v="11239620"/>
    <n v="4"/>
    <x v="2"/>
  </r>
  <r>
    <n v="11241732"/>
    <n v="1"/>
    <x v="1"/>
  </r>
  <r>
    <n v="11241735"/>
    <n v="1"/>
    <x v="1"/>
  </r>
  <r>
    <n v="11241738"/>
    <n v="1"/>
    <x v="1"/>
  </r>
  <r>
    <n v="11241740"/>
    <n v="1"/>
    <x v="1"/>
  </r>
  <r>
    <n v="11242573"/>
    <n v="2"/>
    <x v="2"/>
  </r>
  <r>
    <n v="11242678"/>
    <n v="1"/>
    <x v="1"/>
  </r>
  <r>
    <n v="11243806"/>
    <n v="1"/>
    <x v="1"/>
  </r>
  <r>
    <n v="11244733"/>
    <n v="1"/>
    <x v="1"/>
  </r>
  <r>
    <n v="11245045"/>
    <n v="1"/>
    <x v="1"/>
  </r>
  <r>
    <n v="11245074"/>
    <n v="3"/>
    <x v="0"/>
  </r>
  <r>
    <n v="11245152"/>
    <n v="5"/>
    <x v="5"/>
  </r>
  <r>
    <n v="11245468"/>
    <n v="7"/>
    <x v="6"/>
  </r>
  <r>
    <n v="11245767"/>
    <n v="5"/>
    <x v="5"/>
  </r>
  <r>
    <n v="11246272"/>
    <n v="6"/>
    <x v="3"/>
  </r>
  <r>
    <n v="11246641"/>
    <n v="2"/>
    <x v="1"/>
  </r>
  <r>
    <n v="11246671"/>
    <n v="1"/>
    <x v="1"/>
  </r>
  <r>
    <n v="11246676"/>
    <n v="1"/>
    <x v="1"/>
  </r>
  <r>
    <n v="11247745"/>
    <n v="16"/>
    <x v="7"/>
  </r>
  <r>
    <n v="11247751"/>
    <n v="16"/>
    <x v="7"/>
  </r>
  <r>
    <n v="11247775"/>
    <n v="16"/>
    <x v="7"/>
  </r>
  <r>
    <n v="11247778"/>
    <n v="16"/>
    <x v="7"/>
  </r>
  <r>
    <n v="11247779"/>
    <n v="16"/>
    <x v="7"/>
  </r>
  <r>
    <n v="11247781"/>
    <n v="16"/>
    <x v="7"/>
  </r>
  <r>
    <n v="11247784"/>
    <n v="16"/>
    <x v="7"/>
  </r>
  <r>
    <n v="11247787"/>
    <n v="16"/>
    <x v="7"/>
  </r>
  <r>
    <n v="11247794"/>
    <n v="16"/>
    <x v="7"/>
  </r>
  <r>
    <n v="11247806"/>
    <n v="16"/>
    <x v="7"/>
  </r>
  <r>
    <n v="11248272"/>
    <n v="5"/>
    <x v="5"/>
  </r>
  <r>
    <n v="11248273"/>
    <n v="3"/>
    <x v="0"/>
  </r>
  <r>
    <n v="11248800"/>
    <n v="3"/>
    <x v="3"/>
  </r>
  <r>
    <n v="11249001"/>
    <n v="4"/>
    <x v="2"/>
  </r>
  <r>
    <n v="11249307"/>
    <n v="4"/>
    <x v="2"/>
  </r>
  <r>
    <n v="11249342"/>
    <n v="3"/>
    <x v="0"/>
  </r>
  <r>
    <n v="11249810"/>
    <n v="3"/>
    <x v="3"/>
  </r>
  <r>
    <n v="11249813"/>
    <n v="3"/>
    <x v="3"/>
  </r>
  <r>
    <n v="11249815"/>
    <n v="3"/>
    <x v="3"/>
  </r>
  <r>
    <n v="11249816"/>
    <n v="3"/>
    <x v="3"/>
  </r>
  <r>
    <n v="11249818"/>
    <n v="3"/>
    <x v="3"/>
  </r>
  <r>
    <n v="11250649"/>
    <n v="1"/>
    <x v="1"/>
  </r>
  <r>
    <n v="11251176"/>
    <n v="1"/>
    <x v="1"/>
  </r>
  <r>
    <n v="11251199"/>
    <n v="1"/>
    <x v="1"/>
  </r>
  <r>
    <n v="11251211"/>
    <n v="1"/>
    <x v="1"/>
  </r>
  <r>
    <n v="11252687"/>
    <n v="1"/>
    <x v="1"/>
  </r>
  <r>
    <n v="11252690"/>
    <n v="2"/>
    <x v="2"/>
  </r>
  <r>
    <n v="11253709"/>
    <n v="3"/>
    <x v="0"/>
  </r>
  <r>
    <n v="11253747"/>
    <n v="5"/>
    <x v="5"/>
  </r>
  <r>
    <n v="11253886"/>
    <n v="1"/>
    <x v="1"/>
  </r>
  <r>
    <n v="11254198"/>
    <n v="3"/>
    <x v="0"/>
  </r>
  <r>
    <n v="11254200"/>
    <n v="3"/>
    <x v="0"/>
  </r>
  <r>
    <n v="11255504"/>
    <n v="1"/>
    <x v="1"/>
  </r>
  <r>
    <n v="11255513"/>
    <n v="4"/>
    <x v="2"/>
  </r>
  <r>
    <n v="11255592"/>
    <n v="1"/>
    <x v="1"/>
  </r>
  <r>
    <n v="11257208"/>
    <n v="2"/>
    <x v="2"/>
  </r>
  <r>
    <n v="11257543"/>
    <n v="1"/>
    <x v="1"/>
  </r>
  <r>
    <n v="11257545"/>
    <n v="2"/>
    <x v="2"/>
  </r>
  <r>
    <n v="11257546"/>
    <n v="1"/>
    <x v="1"/>
  </r>
  <r>
    <n v="11257547"/>
    <n v="1"/>
    <x v="1"/>
  </r>
  <r>
    <n v="11258084"/>
    <n v="3"/>
    <x v="3"/>
  </r>
  <r>
    <n v="11258090"/>
    <n v="3"/>
    <x v="0"/>
  </r>
  <r>
    <n v="11258099"/>
    <n v="10"/>
    <x v="8"/>
  </r>
  <r>
    <n v="11258134"/>
    <n v="8"/>
    <x v="7"/>
  </r>
  <r>
    <n v="11258137"/>
    <n v="9"/>
    <x v="9"/>
  </r>
  <r>
    <n v="11258492"/>
    <n v="2"/>
    <x v="2"/>
  </r>
  <r>
    <n v="11258581"/>
    <n v="8"/>
    <x v="7"/>
  </r>
  <r>
    <n v="11258582"/>
    <n v="8"/>
    <x v="7"/>
  </r>
  <r>
    <n v="11258584"/>
    <n v="10"/>
    <x v="8"/>
  </r>
  <r>
    <n v="11258596"/>
    <n v="3"/>
    <x v="0"/>
  </r>
  <r>
    <n v="11258597"/>
    <n v="3"/>
    <x v="0"/>
  </r>
  <r>
    <n v="11258598"/>
    <n v="1"/>
    <x v="1"/>
  </r>
  <r>
    <n v="11258599"/>
    <n v="4"/>
    <x v="2"/>
  </r>
  <r>
    <n v="11258600"/>
    <n v="4"/>
    <x v="2"/>
  </r>
  <r>
    <n v="11258604"/>
    <n v="2"/>
    <x v="2"/>
  </r>
  <r>
    <n v="11258606"/>
    <n v="3"/>
    <x v="0"/>
  </r>
  <r>
    <n v="11258616"/>
    <n v="9"/>
    <x v="9"/>
  </r>
  <r>
    <n v="11258670"/>
    <n v="8"/>
    <x v="7"/>
  </r>
  <r>
    <n v="11258681"/>
    <n v="5"/>
    <x v="5"/>
  </r>
  <r>
    <n v="11258713"/>
    <n v="1"/>
    <x v="1"/>
  </r>
  <r>
    <n v="11258729"/>
    <n v="3"/>
    <x v="3"/>
  </r>
  <r>
    <n v="11258731"/>
    <n v="1"/>
    <x v="1"/>
  </r>
  <r>
    <n v="11258735"/>
    <n v="3"/>
    <x v="3"/>
  </r>
  <r>
    <n v="11258741"/>
    <n v="1"/>
    <x v="1"/>
  </r>
  <r>
    <n v="11258764"/>
    <n v="5"/>
    <x v="5"/>
  </r>
  <r>
    <n v="11258773"/>
    <n v="1"/>
    <x v="1"/>
  </r>
  <r>
    <n v="11258846"/>
    <n v="12"/>
    <x v="10"/>
  </r>
  <r>
    <n v="11258847"/>
    <n v="9"/>
    <x v="9"/>
  </r>
  <r>
    <n v="11258860"/>
    <n v="1"/>
    <x v="1"/>
  </r>
  <r>
    <n v="11258862"/>
    <n v="4"/>
    <x v="4"/>
  </r>
  <r>
    <n v="11260761"/>
    <n v="3"/>
    <x v="0"/>
  </r>
  <r>
    <n v="11260767"/>
    <n v="3"/>
    <x v="0"/>
  </r>
  <r>
    <n v="11260802"/>
    <n v="2"/>
    <x v="1"/>
  </r>
  <r>
    <n v="11260804"/>
    <n v="4"/>
    <x v="2"/>
  </r>
  <r>
    <n v="11260813"/>
    <n v="1"/>
    <x v="1"/>
  </r>
  <r>
    <n v="11260814"/>
    <n v="3"/>
    <x v="3"/>
  </r>
  <r>
    <n v="11260824"/>
    <n v="9"/>
    <x v="9"/>
  </r>
  <r>
    <n v="11260838"/>
    <n v="9"/>
    <x v="9"/>
  </r>
  <r>
    <n v="11260858"/>
    <n v="3"/>
    <x v="3"/>
  </r>
  <r>
    <n v="11260861"/>
    <n v="5"/>
    <x v="5"/>
  </r>
  <r>
    <n v="11260862"/>
    <n v="3"/>
    <x v="0"/>
  </r>
  <r>
    <n v="11260863"/>
    <n v="2"/>
    <x v="1"/>
  </r>
  <r>
    <n v="11260881"/>
    <n v="2"/>
    <x v="2"/>
  </r>
  <r>
    <n v="11260888"/>
    <n v="3"/>
    <x v="3"/>
  </r>
  <r>
    <n v="11260889"/>
    <n v="3"/>
    <x v="0"/>
  </r>
  <r>
    <n v="11260895"/>
    <n v="10"/>
    <x v="8"/>
  </r>
  <r>
    <n v="11260906"/>
    <n v="3"/>
    <x v="0"/>
  </r>
  <r>
    <n v="11260907"/>
    <n v="3"/>
    <x v="0"/>
  </r>
  <r>
    <n v="11260917"/>
    <n v="2"/>
    <x v="2"/>
  </r>
  <r>
    <n v="11260919"/>
    <n v="10"/>
    <x v="8"/>
  </r>
  <r>
    <n v="11260920"/>
    <n v="1"/>
    <x v="1"/>
  </r>
  <r>
    <n v="11261050"/>
    <n v="11"/>
    <x v="11"/>
  </r>
  <r>
    <n v="11261065"/>
    <n v="3"/>
    <x v="3"/>
  </r>
  <r>
    <n v="11261066"/>
    <n v="1"/>
    <x v="1"/>
  </r>
  <r>
    <n v="11261080"/>
    <n v="11"/>
    <x v="11"/>
  </r>
  <r>
    <n v="11261094"/>
    <n v="3"/>
    <x v="3"/>
  </r>
  <r>
    <n v="11261122"/>
    <n v="3"/>
    <x v="3"/>
  </r>
  <r>
    <n v="11261242"/>
    <n v="6"/>
    <x v="3"/>
  </r>
  <r>
    <n v="11261244"/>
    <n v="3"/>
    <x v="0"/>
  </r>
  <r>
    <n v="11261245"/>
    <n v="3"/>
    <x v="0"/>
  </r>
  <r>
    <n v="11261314"/>
    <n v="5"/>
    <x v="5"/>
  </r>
  <r>
    <n v="11261901"/>
    <n v="8"/>
    <x v="7"/>
  </r>
  <r>
    <n v="11261909"/>
    <n v="3"/>
    <x v="0"/>
  </r>
  <r>
    <n v="11261910"/>
    <n v="5"/>
    <x v="5"/>
  </r>
  <r>
    <n v="11261911"/>
    <n v="9"/>
    <x v="9"/>
  </r>
  <r>
    <n v="11261993"/>
    <n v="3"/>
    <x v="0"/>
  </r>
  <r>
    <n v="11262170"/>
    <n v="3"/>
    <x v="0"/>
  </r>
  <r>
    <n v="11262172"/>
    <n v="5"/>
    <x v="5"/>
  </r>
  <r>
    <n v="11262764"/>
    <n v="2"/>
    <x v="1"/>
  </r>
  <r>
    <n v="11262777"/>
    <n v="2"/>
    <x v="1"/>
  </r>
  <r>
    <n v="11262798"/>
    <n v="3"/>
    <x v="0"/>
  </r>
  <r>
    <n v="11263055"/>
    <n v="3"/>
    <x v="0"/>
  </r>
  <r>
    <n v="11263561"/>
    <n v="4"/>
    <x v="2"/>
  </r>
  <r>
    <n v="11263620"/>
    <n v="12"/>
    <x v="10"/>
  </r>
  <r>
    <n v="11263621"/>
    <n v="11"/>
    <x v="11"/>
  </r>
  <r>
    <n v="11263622"/>
    <n v="8"/>
    <x v="7"/>
  </r>
  <r>
    <n v="11263627"/>
    <n v="4"/>
    <x v="4"/>
  </r>
  <r>
    <n v="11263686"/>
    <n v="5"/>
    <x v="5"/>
  </r>
  <r>
    <n v="11263687"/>
    <n v="3"/>
    <x v="3"/>
  </r>
  <r>
    <n v="11263688"/>
    <n v="1"/>
    <x v="1"/>
  </r>
  <r>
    <n v="11263689"/>
    <n v="1"/>
    <x v="1"/>
  </r>
  <r>
    <n v="11263690"/>
    <n v="1"/>
    <x v="1"/>
  </r>
  <r>
    <n v="11263694"/>
    <n v="11"/>
    <x v="11"/>
  </r>
  <r>
    <n v="11263711"/>
    <n v="3"/>
    <x v="3"/>
  </r>
  <r>
    <n v="11263713"/>
    <n v="11"/>
    <x v="11"/>
  </r>
  <r>
    <n v="11263716"/>
    <n v="1"/>
    <x v="1"/>
  </r>
  <r>
    <n v="11263718"/>
    <n v="4"/>
    <x v="2"/>
  </r>
  <r>
    <n v="11263727"/>
    <n v="5"/>
    <x v="5"/>
  </r>
  <r>
    <n v="11263730"/>
    <n v="3"/>
    <x v="0"/>
  </r>
  <r>
    <n v="11263833"/>
    <n v="1"/>
    <x v="1"/>
  </r>
  <r>
    <n v="11263834"/>
    <n v="1"/>
    <x v="1"/>
  </r>
  <r>
    <n v="11263858"/>
    <n v="10"/>
    <x v="8"/>
  </r>
  <r>
    <n v="11263862"/>
    <n v="4"/>
    <x v="4"/>
  </r>
  <r>
    <n v="11263866"/>
    <n v="10"/>
    <x v="8"/>
  </r>
  <r>
    <n v="11264106"/>
    <n v="2"/>
    <x v="2"/>
  </r>
  <r>
    <n v="11264109"/>
    <n v="11"/>
    <x v="11"/>
  </r>
  <r>
    <n v="11264171"/>
    <n v="12"/>
    <x v="10"/>
  </r>
  <r>
    <n v="11264172"/>
    <n v="6"/>
    <x v="3"/>
  </r>
  <r>
    <n v="11264175"/>
    <n v="5"/>
    <x v="5"/>
  </r>
  <r>
    <n v="11264176"/>
    <n v="2"/>
    <x v="2"/>
  </r>
  <r>
    <n v="11264274"/>
    <n v="3"/>
    <x v="0"/>
  </r>
  <r>
    <n v="11264276"/>
    <n v="2"/>
    <x v="2"/>
  </r>
  <r>
    <n v="11264278"/>
    <n v="10"/>
    <x v="8"/>
  </r>
  <r>
    <n v="11264385"/>
    <n v="3"/>
    <x v="0"/>
  </r>
  <r>
    <n v="11264387"/>
    <n v="5"/>
    <x v="5"/>
  </r>
  <r>
    <n v="11264545"/>
    <n v="3"/>
    <x v="3"/>
  </r>
  <r>
    <n v="11264548"/>
    <n v="11"/>
    <x v="11"/>
  </r>
  <r>
    <n v="11264617"/>
    <n v="1"/>
    <x v="1"/>
  </r>
  <r>
    <n v="11264621"/>
    <n v="4"/>
    <x v="2"/>
  </r>
  <r>
    <n v="11264622"/>
    <n v="5"/>
    <x v="5"/>
  </r>
  <r>
    <n v="11264679"/>
    <n v="4"/>
    <x v="2"/>
  </r>
  <r>
    <n v="11264680"/>
    <n v="2"/>
    <x v="1"/>
  </r>
  <r>
    <n v="11264910"/>
    <n v="8"/>
    <x v="4"/>
  </r>
  <r>
    <n v="11264958"/>
    <n v="8"/>
    <x v="4"/>
  </r>
  <r>
    <n v="11264994"/>
    <n v="6"/>
    <x v="3"/>
  </r>
  <r>
    <n v="11265025"/>
    <n v="5"/>
    <x v="8"/>
  </r>
  <r>
    <n v="11265027"/>
    <n v="13"/>
    <x v="12"/>
  </r>
  <r>
    <n v="11265487"/>
    <n v="3"/>
    <x v="0"/>
  </r>
  <r>
    <n v="11266403"/>
    <n v="6"/>
    <x v="3"/>
  </r>
  <r>
    <n v="11266404"/>
    <n v="5"/>
    <x v="8"/>
  </r>
  <r>
    <n v="11266406"/>
    <n v="13"/>
    <x v="12"/>
  </r>
  <r>
    <n v="11266551"/>
    <n v="12"/>
    <x v="10"/>
  </r>
  <r>
    <n v="11266552"/>
    <n v="9"/>
    <x v="9"/>
  </r>
  <r>
    <n v="11266553"/>
    <n v="2"/>
    <x v="1"/>
  </r>
  <r>
    <n v="11266561"/>
    <n v="11"/>
    <x v="11"/>
  </r>
  <r>
    <n v="11266566"/>
    <n v="3"/>
    <x v="3"/>
  </r>
  <r>
    <n v="11266571"/>
    <n v="1"/>
    <x v="1"/>
  </r>
  <r>
    <n v="11266575"/>
    <n v="4"/>
    <x v="4"/>
  </r>
  <r>
    <n v="11266578"/>
    <n v="1"/>
    <x v="1"/>
  </r>
  <r>
    <n v="11266615"/>
    <n v="4"/>
    <x v="4"/>
  </r>
  <r>
    <n v="11266618"/>
    <n v="1"/>
    <x v="1"/>
  </r>
  <r>
    <n v="11266628"/>
    <n v="8"/>
    <x v="4"/>
  </r>
  <r>
    <n v="11266629"/>
    <n v="10"/>
    <x v="8"/>
  </r>
  <r>
    <n v="11266630"/>
    <n v="9"/>
    <x v="9"/>
  </r>
  <r>
    <n v="11266673"/>
    <n v="11"/>
    <x v="11"/>
  </r>
  <r>
    <n v="11266702"/>
    <n v="3"/>
    <x v="3"/>
  </r>
  <r>
    <n v="11266741"/>
    <n v="1"/>
    <x v="1"/>
  </r>
  <r>
    <n v="11266755"/>
    <n v="4"/>
    <x v="2"/>
  </r>
  <r>
    <n v="11266824"/>
    <n v="2"/>
    <x v="1"/>
  </r>
  <r>
    <n v="11266840"/>
    <n v="8"/>
    <x v="7"/>
  </r>
  <r>
    <n v="11266842"/>
    <n v="11"/>
    <x v="11"/>
  </r>
  <r>
    <n v="11266845"/>
    <n v="1"/>
    <x v="1"/>
  </r>
  <r>
    <n v="11266846"/>
    <n v="3"/>
    <x v="3"/>
  </r>
  <r>
    <n v="11266880"/>
    <n v="1"/>
    <x v="1"/>
  </r>
  <r>
    <n v="11266905"/>
    <n v="5"/>
    <x v="5"/>
  </r>
  <r>
    <n v="11266906"/>
    <n v="11"/>
    <x v="11"/>
  </r>
  <r>
    <n v="11266907"/>
    <n v="1"/>
    <x v="1"/>
  </r>
  <r>
    <n v="11267020"/>
    <n v="9"/>
    <x v="9"/>
  </r>
  <r>
    <n v="11267029"/>
    <n v="3"/>
    <x v="0"/>
  </r>
  <r>
    <n v="11267030"/>
    <n v="3"/>
    <x v="0"/>
  </r>
  <r>
    <n v="11267119"/>
    <n v="10"/>
    <x v="8"/>
  </r>
  <r>
    <n v="11268063"/>
    <n v="4"/>
    <x v="2"/>
  </r>
  <r>
    <n v="11268064"/>
    <n v="1"/>
    <x v="1"/>
  </r>
  <r>
    <n v="11268069"/>
    <n v="3"/>
    <x v="0"/>
  </r>
  <r>
    <n v="11268669"/>
    <n v="3"/>
    <x v="0"/>
  </r>
  <r>
    <n v="11268876"/>
    <n v="3"/>
    <x v="0"/>
  </r>
  <r>
    <n v="11268947"/>
    <n v="4"/>
    <x v="2"/>
  </r>
  <r>
    <n v="11269233"/>
    <n v="3"/>
    <x v="0"/>
  </r>
  <r>
    <n v="11269632"/>
    <n v="4"/>
    <x v="2"/>
  </r>
  <r>
    <n v="11269633"/>
    <n v="2"/>
    <x v="1"/>
  </r>
  <r>
    <n v="11269805"/>
    <n v="1"/>
    <x v="1"/>
  </r>
  <r>
    <n v="11269806"/>
    <n v="4"/>
    <x v="2"/>
  </r>
  <r>
    <n v="11269807"/>
    <n v="5"/>
    <x v="5"/>
  </r>
  <r>
    <n v="11270668"/>
    <n v="7"/>
    <x v="6"/>
  </r>
  <r>
    <n v="11270670"/>
    <n v="2"/>
    <x v="1"/>
  </r>
  <r>
    <n v="11270672"/>
    <n v="3"/>
    <x v="0"/>
  </r>
  <r>
    <n v="11270673"/>
    <n v="3"/>
    <x v="0"/>
  </r>
  <r>
    <n v="11270730"/>
    <n v="7"/>
    <x v="6"/>
  </r>
  <r>
    <n v="11270731"/>
    <n v="3"/>
    <x v="0"/>
  </r>
  <r>
    <n v="11270741"/>
    <n v="1"/>
    <x v="1"/>
  </r>
  <r>
    <n v="11270742"/>
    <n v="3"/>
    <x v="0"/>
  </r>
  <r>
    <n v="11270743"/>
    <n v="1"/>
    <x v="1"/>
  </r>
  <r>
    <n v="11270744"/>
    <n v="8"/>
    <x v="7"/>
  </r>
  <r>
    <n v="11270755"/>
    <n v="9"/>
    <x v="9"/>
  </r>
  <r>
    <n v="11270756"/>
    <n v="12"/>
    <x v="10"/>
  </r>
  <r>
    <n v="11270757"/>
    <n v="9"/>
    <x v="9"/>
  </r>
  <r>
    <n v="11270760"/>
    <n v="1"/>
    <x v="1"/>
  </r>
  <r>
    <n v="11270762"/>
    <n v="5"/>
    <x v="8"/>
  </r>
  <r>
    <n v="11270764"/>
    <n v="2"/>
    <x v="2"/>
  </r>
  <r>
    <n v="11270770"/>
    <n v="2"/>
    <x v="2"/>
  </r>
  <r>
    <n v="11270772"/>
    <n v="9"/>
    <x v="9"/>
  </r>
  <r>
    <n v="11270774"/>
    <n v="12"/>
    <x v="10"/>
  </r>
  <r>
    <n v="11270777"/>
    <n v="3"/>
    <x v="0"/>
  </r>
  <r>
    <n v="11270779"/>
    <n v="10"/>
    <x v="8"/>
  </r>
  <r>
    <n v="11270797"/>
    <n v="6"/>
    <x v="3"/>
  </r>
  <r>
    <n v="11270818"/>
    <n v="2"/>
    <x v="2"/>
  </r>
  <r>
    <n v="11270830"/>
    <n v="3"/>
    <x v="0"/>
  </r>
  <r>
    <n v="11270870"/>
    <n v="4"/>
    <x v="2"/>
  </r>
  <r>
    <n v="11270934"/>
    <n v="11"/>
    <x v="11"/>
  </r>
  <r>
    <n v="11270976"/>
    <n v="6"/>
    <x v="3"/>
  </r>
  <r>
    <n v="11271347"/>
    <n v="3"/>
    <x v="0"/>
  </r>
  <r>
    <n v="11271349"/>
    <n v="3"/>
    <x v="0"/>
  </r>
  <r>
    <n v="11271350"/>
    <n v="4"/>
    <x v="2"/>
  </r>
  <r>
    <n v="11271353"/>
    <n v="2"/>
    <x v="2"/>
  </r>
  <r>
    <n v="11271354"/>
    <n v="2"/>
    <x v="2"/>
  </r>
  <r>
    <n v="11271357"/>
    <n v="2"/>
    <x v="2"/>
  </r>
  <r>
    <n v="11271359"/>
    <n v="2"/>
    <x v="2"/>
  </r>
  <r>
    <n v="11271361"/>
    <n v="1"/>
    <x v="1"/>
  </r>
  <r>
    <n v="11271362"/>
    <n v="2"/>
    <x v="1"/>
  </r>
  <r>
    <n v="11271363"/>
    <n v="1"/>
    <x v="1"/>
  </r>
  <r>
    <n v="11271364"/>
    <n v="4"/>
    <x v="4"/>
  </r>
  <r>
    <n v="11271365"/>
    <n v="2"/>
    <x v="2"/>
  </r>
  <r>
    <n v="11271366"/>
    <n v="3"/>
    <x v="0"/>
  </r>
  <r>
    <n v="11271367"/>
    <n v="9"/>
    <x v="9"/>
  </r>
  <r>
    <n v="11271368"/>
    <n v="1"/>
    <x v="1"/>
  </r>
  <r>
    <n v="11271370"/>
    <n v="3"/>
    <x v="0"/>
  </r>
  <r>
    <n v="11271371"/>
    <n v="2"/>
    <x v="2"/>
  </r>
  <r>
    <n v="11271389"/>
    <n v="3"/>
    <x v="3"/>
  </r>
  <r>
    <n v="11271421"/>
    <n v="2"/>
    <x v="1"/>
  </r>
  <r>
    <n v="11271993"/>
    <n v="9"/>
    <x v="9"/>
  </r>
  <r>
    <n v="11271996"/>
    <n v="12"/>
    <x v="10"/>
  </r>
  <r>
    <n v="11271997"/>
    <n v="9"/>
    <x v="9"/>
  </r>
  <r>
    <n v="11272001"/>
    <n v="10"/>
    <x v="8"/>
  </r>
  <r>
    <n v="11272003"/>
    <n v="12"/>
    <x v="10"/>
  </r>
  <r>
    <n v="11272005"/>
    <n v="9"/>
    <x v="9"/>
  </r>
  <r>
    <n v="11272143"/>
    <n v="4"/>
    <x v="2"/>
  </r>
  <r>
    <n v="11272226"/>
    <n v="5"/>
    <x v="5"/>
  </r>
  <r>
    <n v="11272266"/>
    <n v="2"/>
    <x v="1"/>
  </r>
  <r>
    <n v="11272412"/>
    <n v="3"/>
    <x v="0"/>
  </r>
  <r>
    <n v="11272426"/>
    <n v="12"/>
    <x v="10"/>
  </r>
  <r>
    <n v="11272427"/>
    <n v="9"/>
    <x v="9"/>
  </r>
  <r>
    <n v="11272431"/>
    <n v="9"/>
    <x v="9"/>
  </r>
  <r>
    <n v="11272890"/>
    <n v="2"/>
    <x v="1"/>
  </r>
  <r>
    <n v="11273069"/>
    <n v="3"/>
    <x v="0"/>
  </r>
  <r>
    <n v="11273495"/>
    <n v="1"/>
    <x v="1"/>
  </r>
  <r>
    <n v="11273496"/>
    <n v="4"/>
    <x v="2"/>
  </r>
  <r>
    <n v="11273497"/>
    <n v="5"/>
    <x v="5"/>
  </r>
  <r>
    <n v="11274563"/>
    <n v="11"/>
    <x v="11"/>
  </r>
  <r>
    <n v="11274569"/>
    <n v="10"/>
    <x v="8"/>
  </r>
  <r>
    <n v="11274600"/>
    <n v="2"/>
    <x v="2"/>
  </r>
  <r>
    <n v="11274603"/>
    <n v="2"/>
    <x v="2"/>
  </r>
  <r>
    <n v="11274606"/>
    <n v="3"/>
    <x v="3"/>
  </r>
  <r>
    <n v="11274645"/>
    <n v="11"/>
    <x v="11"/>
  </r>
  <r>
    <n v="11274646"/>
    <n v="9"/>
    <x v="9"/>
  </r>
  <r>
    <n v="11274753"/>
    <n v="12"/>
    <x v="10"/>
  </r>
  <r>
    <n v="11274755"/>
    <n v="3"/>
    <x v="3"/>
  </r>
  <r>
    <n v="11274756"/>
    <n v="8"/>
    <x v="7"/>
  </r>
  <r>
    <n v="11275045"/>
    <n v="10"/>
    <x v="8"/>
  </r>
  <r>
    <n v="11275063"/>
    <n v="2"/>
    <x v="1"/>
  </r>
  <r>
    <n v="11275078"/>
    <n v="16"/>
    <x v="7"/>
  </r>
  <r>
    <n v="11275079"/>
    <n v="12"/>
    <x v="10"/>
  </r>
  <r>
    <n v="11275090"/>
    <n v="5"/>
    <x v="5"/>
  </r>
  <r>
    <n v="11275091"/>
    <n v="2"/>
    <x v="1"/>
  </r>
  <r>
    <n v="11275094"/>
    <n v="2"/>
    <x v="1"/>
  </r>
  <r>
    <n v="11275113"/>
    <n v="3"/>
    <x v="0"/>
  </r>
  <r>
    <n v="11275142"/>
    <n v="1"/>
    <x v="1"/>
  </r>
  <r>
    <n v="11275143"/>
    <n v="4"/>
    <x v="4"/>
  </r>
  <r>
    <n v="11275144"/>
    <n v="1"/>
    <x v="1"/>
  </r>
  <r>
    <n v="11275147"/>
    <n v="3"/>
    <x v="0"/>
  </r>
  <r>
    <n v="11275156"/>
    <n v="5"/>
    <x v="5"/>
  </r>
  <r>
    <n v="11275161"/>
    <n v="3"/>
    <x v="0"/>
  </r>
  <r>
    <n v="11275219"/>
    <n v="2"/>
    <x v="1"/>
  </r>
  <r>
    <n v="11275900"/>
    <n v="9"/>
    <x v="9"/>
  </r>
  <r>
    <n v="11275902"/>
    <n v="3"/>
    <x v="3"/>
  </r>
  <r>
    <n v="11276015"/>
    <n v="1"/>
    <x v="1"/>
  </r>
  <r>
    <n v="11276016"/>
    <n v="3"/>
    <x v="3"/>
  </r>
  <r>
    <n v="11276427"/>
    <n v="5"/>
    <x v="8"/>
  </r>
  <r>
    <n v="11276428"/>
    <n v="5"/>
    <x v="8"/>
  </r>
  <r>
    <n v="11276443"/>
    <n v="5"/>
    <x v="8"/>
  </r>
  <r>
    <n v="11276444"/>
    <n v="7"/>
    <x v="6"/>
  </r>
  <r>
    <n v="11276454"/>
    <n v="3"/>
    <x v="0"/>
  </r>
  <r>
    <n v="11276595"/>
    <n v="1"/>
    <x v="1"/>
  </r>
  <r>
    <n v="11276597"/>
    <n v="4"/>
    <x v="2"/>
  </r>
  <r>
    <n v="11276598"/>
    <n v="5"/>
    <x v="5"/>
  </r>
  <r>
    <n v="11276642"/>
    <n v="3"/>
    <x v="0"/>
  </r>
  <r>
    <n v="11277183"/>
    <n v="6"/>
    <x v="3"/>
  </r>
  <r>
    <n v="11277189"/>
    <n v="7"/>
    <x v="6"/>
  </r>
  <r>
    <n v="11277269"/>
    <n v="4"/>
    <x v="2"/>
  </r>
  <r>
    <n v="11277271"/>
    <n v="3"/>
    <x v="0"/>
  </r>
  <r>
    <n v="11277375"/>
    <n v="3"/>
    <x v="0"/>
  </r>
  <r>
    <n v="11277863"/>
    <n v="5"/>
    <x v="5"/>
  </r>
  <r>
    <n v="11277864"/>
    <n v="3"/>
    <x v="3"/>
  </r>
  <r>
    <n v="11277865"/>
    <n v="3"/>
    <x v="0"/>
  </r>
  <r>
    <n v="11277866"/>
    <n v="1"/>
    <x v="1"/>
  </r>
  <r>
    <n v="11277882"/>
    <n v="11"/>
    <x v="11"/>
  </r>
  <r>
    <n v="11277883"/>
    <n v="1"/>
    <x v="1"/>
  </r>
  <r>
    <n v="11277891"/>
    <n v="4"/>
    <x v="4"/>
  </r>
  <r>
    <n v="11277893"/>
    <n v="1"/>
    <x v="1"/>
  </r>
  <r>
    <n v="11277898"/>
    <n v="3"/>
    <x v="3"/>
  </r>
  <r>
    <n v="11277911"/>
    <n v="2"/>
    <x v="2"/>
  </r>
  <r>
    <n v="11277917"/>
    <n v="9"/>
    <x v="9"/>
  </r>
  <r>
    <n v="11277918"/>
    <n v="8"/>
    <x v="7"/>
  </r>
  <r>
    <n v="11277919"/>
    <n v="8"/>
    <x v="7"/>
  </r>
  <r>
    <n v="11278018"/>
    <n v="9"/>
    <x v="9"/>
  </r>
  <r>
    <n v="11278019"/>
    <n v="4"/>
    <x v="4"/>
  </r>
  <r>
    <n v="11278103"/>
    <n v="1"/>
    <x v="1"/>
  </r>
  <r>
    <n v="11278104"/>
    <n v="3"/>
    <x v="3"/>
  </r>
  <r>
    <n v="11278122"/>
    <n v="9"/>
    <x v="9"/>
  </r>
  <r>
    <n v="11278123"/>
    <n v="11"/>
    <x v="11"/>
  </r>
  <r>
    <n v="11278127"/>
    <n v="2"/>
    <x v="2"/>
  </r>
  <r>
    <n v="11278128"/>
    <n v="2"/>
    <x v="2"/>
  </r>
  <r>
    <n v="11278136"/>
    <n v="2"/>
    <x v="2"/>
  </r>
  <r>
    <n v="11278200"/>
    <n v="2"/>
    <x v="2"/>
  </r>
  <r>
    <n v="11278207"/>
    <n v="10"/>
    <x v="8"/>
  </r>
  <r>
    <n v="11278209"/>
    <n v="10"/>
    <x v="8"/>
  </r>
  <r>
    <n v="11278263"/>
    <n v="10"/>
    <x v="8"/>
  </r>
  <r>
    <n v="11278993"/>
    <n v="3"/>
    <x v="3"/>
  </r>
  <r>
    <n v="11278994"/>
    <n v="1"/>
    <x v="1"/>
  </r>
  <r>
    <n v="11279480"/>
    <n v="3"/>
    <x v="0"/>
  </r>
  <r>
    <n v="11280236"/>
    <n v="1"/>
    <x v="1"/>
  </r>
  <r>
    <n v="11280237"/>
    <n v="2"/>
    <x v="2"/>
  </r>
  <r>
    <n v="11280243"/>
    <n v="9"/>
    <x v="9"/>
  </r>
  <r>
    <n v="11280244"/>
    <n v="8"/>
    <x v="4"/>
  </r>
  <r>
    <n v="616131427"/>
    <n v="2"/>
    <x v="2"/>
  </r>
  <r>
    <n v="616133607"/>
    <n v="2"/>
    <x v="2"/>
  </r>
  <r>
    <n v="616135120"/>
    <n v="1"/>
    <x v="1"/>
  </r>
  <r>
    <n v="616135404"/>
    <n v="2"/>
    <x v="2"/>
  </r>
  <r>
    <n v="616135430"/>
    <n v="4"/>
    <x v="4"/>
  </r>
  <r>
    <n v="616135520"/>
    <n v="3"/>
    <x v="3"/>
  </r>
  <r>
    <n v="616135570"/>
    <n v="1"/>
    <x v="1"/>
  </r>
  <r>
    <n v="616141065"/>
    <n v="2"/>
    <x v="1"/>
  </r>
  <r>
    <n v="616221473"/>
    <n v="2"/>
    <x v="1"/>
  </r>
  <r>
    <n v="616225996"/>
    <n v="1"/>
    <x v="1"/>
  </r>
  <r>
    <n v="616226531"/>
    <n v="2"/>
    <x v="1"/>
  </r>
  <r>
    <n v="616228096"/>
    <n v="5"/>
    <x v="5"/>
  </r>
  <r>
    <n v="616231613"/>
    <n v="1"/>
    <x v="1"/>
  </r>
  <r>
    <n v="616250119"/>
    <n v="1"/>
    <x v="1"/>
  </r>
  <r>
    <n v="616250132"/>
    <n v="2"/>
    <x v="1"/>
  </r>
  <r>
    <n v="616250622"/>
    <n v="2"/>
    <x v="2"/>
  </r>
  <r>
    <n v="616250625"/>
    <n v="2"/>
    <x v="1"/>
  </r>
  <r>
    <n v="616250632"/>
    <n v="3"/>
    <x v="0"/>
  </r>
  <r>
    <n v="616250636"/>
    <n v="1"/>
    <x v="1"/>
  </r>
  <r>
    <n v="616260365"/>
    <n v="3"/>
    <x v="3"/>
  </r>
  <r>
    <n v="616260369"/>
    <n v="1"/>
    <x v="1"/>
  </r>
  <r>
    <n v="616260373"/>
    <n v="1"/>
    <x v="1"/>
  </r>
  <r>
    <n v="616260377"/>
    <n v="1"/>
    <x v="1"/>
  </r>
  <r>
    <n v="616262998"/>
    <n v="10"/>
    <x v="8"/>
  </r>
  <r>
    <n v="616263000"/>
    <n v="9"/>
    <x v="9"/>
  </r>
  <r>
    <n v="616263007"/>
    <n v="8"/>
    <x v="4"/>
  </r>
  <r>
    <n v="616263012"/>
    <n v="7"/>
    <x v="13"/>
  </r>
  <r>
    <n v="617267587"/>
    <n v="6"/>
    <x v="3"/>
  </r>
  <r>
    <n v="617267592"/>
    <n v="4"/>
    <x v="4"/>
  </r>
  <r>
    <n v="617267593"/>
    <n v="3"/>
    <x v="3"/>
  </r>
  <r>
    <n v="617267599"/>
    <n v="2"/>
    <x v="2"/>
  </r>
  <r>
    <n v="617267600"/>
    <n v="8"/>
    <x v="4"/>
  </r>
  <r>
    <n v="617268203"/>
    <n v="2"/>
    <x v="1"/>
  </r>
  <r>
    <n v="617268207"/>
    <n v="3"/>
    <x v="3"/>
  </r>
  <r>
    <n v="617268212"/>
    <n v="4"/>
    <x v="2"/>
  </r>
  <r>
    <n v="617268213"/>
    <n v="4"/>
    <x v="2"/>
  </r>
  <r>
    <n v="617268654"/>
    <n v="5"/>
    <x v="8"/>
  </r>
  <r>
    <n v="617268659"/>
    <n v="1"/>
    <x v="1"/>
  </r>
  <r>
    <n v="617268662"/>
    <n v="1"/>
    <x v="1"/>
  </r>
  <r>
    <n v="617269601"/>
    <n v="1"/>
    <x v="1"/>
  </r>
  <r>
    <n v="617269606"/>
    <n v="3"/>
    <x v="0"/>
  </r>
  <r>
    <n v="617269611"/>
    <n v="1"/>
    <x v="1"/>
  </r>
  <r>
    <n v="617269614"/>
    <n v="2"/>
    <x v="1"/>
  </r>
  <r>
    <n v="617271561"/>
    <n v="2"/>
    <x v="2"/>
  </r>
  <r>
    <n v="617271566"/>
    <n v="3"/>
    <x v="3"/>
  </r>
  <r>
    <n v="617271571"/>
    <n v="3"/>
    <x v="0"/>
  </r>
  <r>
    <n v="617285564"/>
    <n v="1"/>
    <x v="1"/>
  </r>
  <r>
    <n v="617285568"/>
    <n v="1"/>
    <x v="1"/>
  </r>
  <r>
    <n v="617285569"/>
    <n v="1"/>
    <x v="1"/>
  </r>
  <r>
    <n v="617285576"/>
    <n v="1"/>
    <x v="1"/>
  </r>
  <r>
    <n v="617323754"/>
    <n v="1"/>
    <x v="1"/>
  </r>
  <r>
    <n v="617323759"/>
    <n v="3"/>
    <x v="3"/>
  </r>
  <r>
    <n v="617323763"/>
    <n v="2"/>
    <x v="2"/>
  </r>
  <r>
    <n v="617323766"/>
    <n v="2"/>
    <x v="2"/>
  </r>
  <r>
    <n v="617374503"/>
    <n v="1"/>
    <x v="1"/>
  </r>
  <r>
    <n v="617387650"/>
    <n v="1"/>
    <x v="1"/>
  </r>
  <r>
    <n v="617387653"/>
    <n v="2"/>
    <x v="1"/>
  </r>
  <r>
    <n v="617387664"/>
    <n v="1"/>
    <x v="1"/>
  </r>
  <r>
    <n v="617400305"/>
    <n v="5"/>
    <x v="5"/>
  </r>
  <r>
    <n v="617400308"/>
    <n v="3"/>
    <x v="0"/>
  </r>
  <r>
    <n v="617400312"/>
    <n v="3"/>
    <x v="0"/>
  </r>
  <r>
    <n v="617400316"/>
    <n v="2"/>
    <x v="2"/>
  </r>
  <r>
    <n v="619077985"/>
    <n v="1"/>
    <x v="1"/>
  </r>
  <r>
    <n v="619477315"/>
    <n v="2"/>
    <x v="1"/>
  </r>
  <r>
    <n v="619477319"/>
    <n v="1"/>
    <x v="1"/>
  </r>
  <r>
    <n v="619477325"/>
    <n v="2"/>
    <x v="1"/>
  </r>
  <r>
    <n v="619477327"/>
    <n v="4"/>
    <x v="2"/>
  </r>
  <r>
    <n v="619613228"/>
    <n v="1"/>
    <x v="1"/>
  </r>
  <r>
    <n v="619613231"/>
    <n v="2"/>
    <x v="2"/>
  </r>
  <r>
    <n v="619613237"/>
    <n v="3"/>
    <x v="0"/>
  </r>
  <r>
    <n v="619613242"/>
    <n v="2"/>
    <x v="2"/>
  </r>
  <r>
    <n v="619789021"/>
    <n v="1"/>
    <x v="1"/>
  </r>
  <r>
    <n v="619789025"/>
    <n v="2"/>
    <x v="1"/>
  </r>
  <r>
    <n v="619789027"/>
    <n v="1"/>
    <x v="1"/>
  </r>
  <r>
    <n v="619859241"/>
    <n v="2"/>
    <x v="2"/>
  </r>
  <r>
    <n v="619859246"/>
    <n v="3"/>
    <x v="0"/>
  </r>
  <r>
    <n v="619859251"/>
    <n v="2"/>
    <x v="1"/>
  </r>
  <r>
    <n v="619859253"/>
    <n v="1"/>
    <x v="1"/>
  </r>
  <r>
    <n v="620071836"/>
    <n v="1"/>
    <x v="1"/>
  </r>
  <r>
    <n v="620071838"/>
    <n v="2"/>
    <x v="2"/>
  </r>
  <r>
    <n v="620071844"/>
    <n v="1"/>
    <x v="1"/>
  </r>
  <r>
    <n v="620071848"/>
    <n v="7"/>
    <x v="6"/>
  </r>
  <r>
    <n v="620073954"/>
    <n v="4"/>
    <x v="4"/>
  </r>
  <r>
    <n v="620073959"/>
    <n v="6"/>
    <x v="10"/>
  </r>
  <r>
    <n v="620073962"/>
    <n v="4"/>
    <x v="4"/>
  </r>
  <r>
    <n v="620073966"/>
    <n v="6"/>
    <x v="3"/>
  </r>
  <r>
    <n v="620080484"/>
    <n v="2"/>
    <x v="2"/>
  </r>
  <r>
    <n v="620080485"/>
    <n v="2"/>
    <x v="2"/>
  </r>
  <r>
    <n v="620080491"/>
    <n v="3"/>
    <x v="0"/>
  </r>
  <r>
    <n v="620080495"/>
    <n v="3"/>
    <x v="0"/>
  </r>
  <r>
    <n v="620164668"/>
    <n v="1"/>
    <x v="1"/>
  </r>
  <r>
    <n v="620164929"/>
    <n v="2"/>
    <x v="1"/>
  </r>
  <r>
    <n v="620165032"/>
    <n v="1"/>
    <x v="1"/>
  </r>
  <r>
    <n v="620165934"/>
    <n v="9"/>
    <x v="9"/>
  </r>
  <r>
    <n v="620257265"/>
    <n v="1"/>
    <x v="1"/>
  </r>
  <r>
    <n v="620257467"/>
    <n v="2"/>
    <x v="1"/>
  </r>
  <r>
    <n v="620259609"/>
    <n v="3"/>
    <x v="3"/>
  </r>
  <r>
    <n v="620259626"/>
    <n v="1"/>
    <x v="1"/>
  </r>
  <r>
    <n v="620259652"/>
    <n v="2"/>
    <x v="2"/>
  </r>
  <r>
    <n v="620259738"/>
    <n v="3"/>
    <x v="3"/>
  </r>
  <r>
    <n v="620259787"/>
    <n v="2"/>
    <x v="2"/>
  </r>
  <r>
    <n v="620288844"/>
    <n v="1"/>
    <x v="1"/>
  </r>
  <r>
    <n v="620319403"/>
    <n v="2"/>
    <x v="1"/>
  </r>
  <r>
    <n v="620335802"/>
    <n v="2"/>
    <x v="2"/>
  </r>
  <r>
    <n v="620338248"/>
    <n v="4"/>
    <x v="2"/>
  </r>
  <r>
    <n v="620341329"/>
    <n v="1"/>
    <x v="1"/>
  </r>
  <r>
    <n v="620341858"/>
    <n v="1"/>
    <x v="1"/>
  </r>
  <r>
    <n v="620348694"/>
    <n v="2"/>
    <x v="1"/>
  </r>
  <r>
    <n v="620350213"/>
    <n v="1"/>
    <x v="1"/>
  </r>
  <r>
    <n v="620350246"/>
    <n v="2"/>
    <x v="1"/>
  </r>
  <r>
    <n v="620350467"/>
    <n v="7"/>
    <x v="13"/>
  </r>
  <r>
    <n v="620352438"/>
    <n v="1"/>
    <x v="1"/>
  </r>
  <r>
    <n v="620438354"/>
    <n v="2"/>
    <x v="2"/>
  </r>
  <r>
    <n v="620445790"/>
    <n v="1"/>
    <x v="1"/>
  </r>
  <r>
    <n v="620446013"/>
    <n v="2"/>
    <x v="1"/>
  </r>
  <r>
    <n v="620447357"/>
    <n v="3"/>
    <x v="0"/>
  </r>
  <r>
    <n v="620447373"/>
    <n v="2"/>
    <x v="1"/>
  </r>
  <r>
    <n v="620447398"/>
    <n v="2"/>
    <x v="2"/>
  </r>
  <r>
    <n v="620447473"/>
    <n v="3"/>
    <x v="3"/>
  </r>
  <r>
    <n v="620447520"/>
    <n v="1"/>
    <x v="1"/>
  </r>
  <r>
    <n v="620449048"/>
    <n v="3"/>
    <x v="0"/>
  </r>
  <r>
    <n v="620474556"/>
    <n v="2"/>
    <x v="1"/>
  </r>
  <r>
    <n v="620492830"/>
    <n v="2"/>
    <x v="2"/>
  </r>
  <r>
    <n v="620520470"/>
    <n v="1"/>
    <x v="1"/>
  </r>
  <r>
    <n v="620525991"/>
    <n v="4"/>
    <x v="2"/>
  </r>
  <r>
    <n v="620527699"/>
    <n v="1"/>
    <x v="1"/>
  </r>
  <r>
    <n v="620528169"/>
    <n v="2"/>
    <x v="2"/>
  </r>
  <r>
    <n v="620529177"/>
    <n v="1"/>
    <x v="1"/>
  </r>
  <r>
    <n v="620534642"/>
    <n v="2"/>
    <x v="1"/>
  </r>
  <r>
    <n v="620535518"/>
    <n v="1"/>
    <x v="1"/>
  </r>
  <r>
    <n v="620536564"/>
    <n v="9"/>
    <x v="9"/>
  </r>
  <r>
    <n v="620602151"/>
    <n v="3"/>
    <x v="3"/>
  </r>
  <r>
    <n v="620603145"/>
    <n v="2"/>
    <x v="2"/>
  </r>
  <r>
    <n v="620606425"/>
    <n v="1"/>
    <x v="1"/>
  </r>
  <r>
    <n v="620608082"/>
    <n v="1"/>
    <x v="1"/>
  </r>
  <r>
    <n v="620609305"/>
    <n v="1"/>
    <x v="1"/>
  </r>
  <r>
    <n v="620609397"/>
    <n v="1"/>
    <x v="1"/>
  </r>
  <r>
    <n v="620609434"/>
    <n v="6"/>
    <x v="3"/>
  </r>
  <r>
    <n v="620609500"/>
    <n v="3"/>
    <x v="3"/>
  </r>
  <r>
    <n v="620609536"/>
    <n v="2"/>
    <x v="1"/>
  </r>
  <r>
    <n v="620609538"/>
    <n v="1"/>
    <x v="1"/>
  </r>
  <r>
    <n v="620610112"/>
    <n v="2"/>
    <x v="1"/>
  </r>
  <r>
    <n v="620664035"/>
    <n v="1"/>
    <x v="1"/>
  </r>
  <r>
    <n v="620668051"/>
    <n v="4"/>
    <x v="2"/>
  </r>
  <r>
    <n v="620669442"/>
    <n v="2"/>
    <x v="1"/>
  </r>
  <r>
    <n v="620669566"/>
    <n v="3"/>
    <x v="0"/>
  </r>
  <r>
    <n v="620675053"/>
    <n v="2"/>
    <x v="1"/>
  </r>
  <r>
    <n v="620675070"/>
    <n v="1"/>
    <x v="1"/>
  </r>
  <r>
    <n v="620680481"/>
    <n v="7"/>
    <x v="13"/>
  </r>
  <r>
    <n v="620778122"/>
    <n v="3"/>
    <x v="0"/>
  </r>
  <r>
    <m/>
    <m/>
    <x v="14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879">
  <r>
    <n v="10765472"/>
    <n v="1"/>
    <x v="0"/>
  </r>
  <r>
    <n v="10765933"/>
    <n v="1"/>
    <x v="0"/>
  </r>
  <r>
    <n v="10910050"/>
    <n v="1"/>
    <x v="0"/>
  </r>
  <r>
    <n v="10910051"/>
    <n v="1"/>
    <x v="0"/>
  </r>
  <r>
    <n v="10910072"/>
    <n v="1"/>
    <x v="0"/>
  </r>
  <r>
    <n v="10910076"/>
    <n v="1"/>
    <x v="0"/>
  </r>
  <r>
    <n v="10910084"/>
    <n v="1"/>
    <x v="0"/>
  </r>
  <r>
    <n v="10910085"/>
    <n v="1"/>
    <x v="0"/>
  </r>
  <r>
    <n v="10910108"/>
    <n v="1"/>
    <x v="0"/>
  </r>
  <r>
    <n v="10960458"/>
    <n v="1"/>
    <x v="0"/>
  </r>
  <r>
    <n v="10980340"/>
    <n v="2"/>
    <x v="1"/>
  </r>
  <r>
    <n v="10980721"/>
    <n v="1"/>
    <x v="0"/>
  </r>
  <r>
    <n v="10980723"/>
    <n v="1"/>
    <x v="0"/>
  </r>
  <r>
    <n v="10980965"/>
    <n v="1"/>
    <x v="0"/>
  </r>
  <r>
    <n v="10981041"/>
    <n v="2"/>
    <x v="1"/>
  </r>
  <r>
    <n v="10989482"/>
    <n v="2"/>
    <x v="1"/>
  </r>
  <r>
    <n v="11016099"/>
    <n v="1"/>
    <x v="0"/>
  </r>
  <r>
    <n v="11099860"/>
    <n v="1"/>
    <x v="0"/>
  </r>
  <r>
    <n v="11101596"/>
    <n v="1"/>
    <x v="0"/>
  </r>
  <r>
    <n v="11102690"/>
    <n v="1"/>
    <x v="0"/>
  </r>
  <r>
    <n v="11102806"/>
    <n v="2"/>
    <x v="1"/>
  </r>
  <r>
    <n v="11102939"/>
    <n v="1"/>
    <x v="0"/>
  </r>
  <r>
    <n v="11102966"/>
    <n v="2"/>
    <x v="1"/>
  </r>
  <r>
    <n v="11103691"/>
    <n v="2"/>
    <x v="1"/>
  </r>
  <r>
    <n v="11104235"/>
    <n v="1"/>
    <x v="0"/>
  </r>
  <r>
    <n v="11104522"/>
    <n v="1"/>
    <x v="0"/>
  </r>
  <r>
    <n v="11104647"/>
    <n v="1"/>
    <x v="0"/>
  </r>
  <r>
    <n v="11105364"/>
    <n v="1"/>
    <x v="0"/>
  </r>
  <r>
    <n v="11105395"/>
    <n v="2"/>
    <x v="1"/>
  </r>
  <r>
    <n v="11105468"/>
    <n v="1"/>
    <x v="0"/>
  </r>
  <r>
    <n v="11105852"/>
    <n v="1"/>
    <x v="0"/>
  </r>
  <r>
    <n v="11105903"/>
    <n v="2"/>
    <x v="1"/>
  </r>
  <r>
    <n v="11106043"/>
    <n v="1"/>
    <x v="0"/>
  </r>
  <r>
    <n v="11106345"/>
    <n v="1"/>
    <x v="0"/>
  </r>
  <r>
    <n v="11107330"/>
    <n v="1"/>
    <x v="0"/>
  </r>
  <r>
    <n v="11107513"/>
    <n v="1"/>
    <x v="0"/>
  </r>
  <r>
    <n v="11108124"/>
    <n v="1"/>
    <x v="0"/>
  </r>
  <r>
    <n v="11108133"/>
    <n v="2"/>
    <x v="1"/>
  </r>
  <r>
    <n v="11108361"/>
    <n v="1"/>
    <x v="0"/>
  </r>
  <r>
    <n v="11108723"/>
    <n v="2"/>
    <x v="1"/>
  </r>
  <r>
    <n v="11108828"/>
    <n v="1"/>
    <x v="0"/>
  </r>
  <r>
    <n v="11109153"/>
    <n v="2"/>
    <x v="1"/>
  </r>
  <r>
    <n v="11109173"/>
    <n v="1"/>
    <x v="0"/>
  </r>
  <r>
    <n v="11109179"/>
    <n v="1"/>
    <x v="0"/>
  </r>
  <r>
    <n v="11109249"/>
    <n v="1"/>
    <x v="0"/>
  </r>
  <r>
    <n v="11140301"/>
    <n v="1"/>
    <x v="0"/>
  </r>
  <r>
    <n v="11156429"/>
    <n v="2"/>
    <x v="1"/>
  </r>
  <r>
    <n v="11156431"/>
    <n v="2"/>
    <x v="0"/>
  </r>
  <r>
    <n v="11156446"/>
    <n v="3"/>
    <x v="2"/>
  </r>
  <r>
    <n v="11156448"/>
    <n v="4"/>
    <x v="1"/>
  </r>
  <r>
    <n v="11164248"/>
    <n v="1"/>
    <x v="0"/>
  </r>
  <r>
    <n v="11180598"/>
    <n v="1"/>
    <x v="0"/>
  </r>
  <r>
    <n v="11180665"/>
    <n v="1"/>
    <x v="0"/>
  </r>
  <r>
    <n v="11180769"/>
    <n v="1"/>
    <x v="0"/>
  </r>
  <r>
    <n v="11182379"/>
    <n v="1"/>
    <x v="0"/>
  </r>
  <r>
    <n v="11182468"/>
    <n v="2"/>
    <x v="1"/>
  </r>
  <r>
    <n v="11187519"/>
    <n v="4"/>
    <x v="1"/>
  </r>
  <r>
    <n v="11187521"/>
    <n v="2"/>
    <x v="1"/>
  </r>
  <r>
    <n v="11187527"/>
    <n v="3"/>
    <x v="2"/>
  </r>
  <r>
    <n v="11189017"/>
    <n v="1"/>
    <x v="0"/>
  </r>
  <r>
    <n v="11189491"/>
    <n v="1"/>
    <x v="0"/>
  </r>
  <r>
    <n v="11189693"/>
    <n v="2"/>
    <x v="1"/>
  </r>
  <r>
    <n v="11190086"/>
    <n v="1"/>
    <x v="0"/>
  </r>
  <r>
    <n v="11190163"/>
    <n v="1"/>
    <x v="0"/>
  </r>
  <r>
    <n v="11191673"/>
    <n v="1"/>
    <x v="0"/>
  </r>
  <r>
    <n v="11191678"/>
    <n v="1"/>
    <x v="0"/>
  </r>
  <r>
    <n v="11191683"/>
    <n v="1"/>
    <x v="0"/>
  </r>
  <r>
    <n v="11191926"/>
    <n v="3"/>
    <x v="3"/>
  </r>
  <r>
    <n v="11192150"/>
    <n v="1"/>
    <x v="0"/>
  </r>
  <r>
    <n v="11192168"/>
    <n v="1"/>
    <x v="0"/>
  </r>
  <r>
    <n v="11192172"/>
    <n v="2"/>
    <x v="1"/>
  </r>
  <r>
    <n v="11192173"/>
    <n v="1"/>
    <x v="0"/>
  </r>
  <r>
    <n v="11192246"/>
    <n v="1"/>
    <x v="0"/>
  </r>
  <r>
    <n v="11192428"/>
    <n v="2"/>
    <x v="1"/>
  </r>
  <r>
    <n v="11192446"/>
    <n v="1"/>
    <x v="0"/>
  </r>
  <r>
    <n v="11192647"/>
    <n v="1"/>
    <x v="0"/>
  </r>
  <r>
    <n v="11194020"/>
    <n v="2"/>
    <x v="1"/>
  </r>
  <r>
    <n v="11194708"/>
    <n v="1"/>
    <x v="0"/>
  </r>
  <r>
    <n v="11195011"/>
    <n v="2"/>
    <x v="1"/>
  </r>
  <r>
    <n v="11195208"/>
    <n v="2"/>
    <x v="1"/>
  </r>
  <r>
    <n v="11195432"/>
    <n v="1"/>
    <x v="0"/>
  </r>
  <r>
    <n v="11195997"/>
    <n v="1"/>
    <x v="0"/>
  </r>
  <r>
    <n v="11196001"/>
    <n v="2"/>
    <x v="1"/>
  </r>
  <r>
    <n v="11196855"/>
    <n v="1"/>
    <x v="0"/>
  </r>
  <r>
    <n v="11196860"/>
    <n v="1"/>
    <x v="0"/>
  </r>
  <r>
    <n v="11197468"/>
    <n v="2"/>
    <x v="1"/>
  </r>
  <r>
    <n v="11198052"/>
    <n v="2"/>
    <x v="1"/>
  </r>
  <r>
    <n v="11198107"/>
    <n v="2"/>
    <x v="1"/>
  </r>
  <r>
    <n v="11198197"/>
    <n v="1"/>
    <x v="0"/>
  </r>
  <r>
    <n v="11198607"/>
    <n v="1"/>
    <x v="0"/>
  </r>
  <r>
    <n v="11199007"/>
    <n v="1"/>
    <x v="0"/>
  </r>
  <r>
    <n v="11199232"/>
    <n v="1"/>
    <x v="0"/>
  </r>
  <r>
    <n v="11199319"/>
    <n v="1"/>
    <x v="0"/>
  </r>
  <r>
    <n v="11199336"/>
    <n v="1"/>
    <x v="0"/>
  </r>
  <r>
    <n v="11199347"/>
    <n v="2"/>
    <x v="1"/>
  </r>
  <r>
    <n v="11200541"/>
    <n v="1"/>
    <x v="0"/>
  </r>
  <r>
    <n v="11200580"/>
    <n v="1"/>
    <x v="0"/>
  </r>
  <r>
    <n v="11200817"/>
    <n v="1"/>
    <x v="0"/>
  </r>
  <r>
    <n v="11200867"/>
    <n v="3"/>
    <x v="3"/>
  </r>
  <r>
    <n v="11200876"/>
    <n v="1"/>
    <x v="0"/>
  </r>
  <r>
    <n v="11200898"/>
    <n v="2"/>
    <x v="0"/>
  </r>
  <r>
    <n v="11201473"/>
    <n v="1"/>
    <x v="0"/>
  </r>
  <r>
    <n v="11202072"/>
    <n v="1"/>
    <x v="0"/>
  </r>
  <r>
    <n v="11202290"/>
    <n v="2"/>
    <x v="0"/>
  </r>
  <r>
    <n v="11202369"/>
    <n v="1"/>
    <x v="0"/>
  </r>
  <r>
    <n v="11202753"/>
    <n v="1"/>
    <x v="0"/>
  </r>
  <r>
    <n v="11202833"/>
    <n v="1"/>
    <x v="0"/>
  </r>
  <r>
    <n v="11203521"/>
    <n v="2"/>
    <x v="0"/>
  </r>
  <r>
    <n v="11203593"/>
    <n v="1"/>
    <x v="0"/>
  </r>
  <r>
    <n v="11203595"/>
    <n v="2"/>
    <x v="1"/>
  </r>
  <r>
    <n v="11203683"/>
    <n v="1"/>
    <x v="0"/>
  </r>
  <r>
    <n v="11204116"/>
    <n v="1"/>
    <x v="0"/>
  </r>
  <r>
    <n v="11204471"/>
    <n v="1"/>
    <x v="0"/>
  </r>
  <r>
    <n v="11205087"/>
    <n v="1"/>
    <x v="0"/>
  </r>
  <r>
    <n v="11205088"/>
    <n v="2"/>
    <x v="1"/>
  </r>
  <r>
    <n v="11205090"/>
    <n v="1"/>
    <x v="0"/>
  </r>
  <r>
    <n v="11205289"/>
    <n v="2"/>
    <x v="1"/>
  </r>
  <r>
    <n v="11206335"/>
    <n v="3"/>
    <x v="2"/>
  </r>
  <r>
    <n v="11206784"/>
    <n v="5"/>
    <x v="4"/>
  </r>
  <r>
    <n v="11208049"/>
    <n v="1"/>
    <x v="0"/>
  </r>
  <r>
    <n v="11208508"/>
    <n v="2"/>
    <x v="0"/>
  </r>
  <r>
    <n v="11208882"/>
    <n v="2"/>
    <x v="1"/>
  </r>
  <r>
    <n v="11209250"/>
    <n v="1"/>
    <x v="0"/>
  </r>
  <r>
    <n v="11209507"/>
    <n v="2"/>
    <x v="1"/>
  </r>
  <r>
    <n v="11209538"/>
    <n v="1"/>
    <x v="0"/>
  </r>
  <r>
    <n v="11209554"/>
    <n v="1"/>
    <x v="0"/>
  </r>
  <r>
    <n v="11209583"/>
    <n v="2"/>
    <x v="1"/>
  </r>
  <r>
    <n v="11209662"/>
    <n v="1"/>
    <x v="0"/>
  </r>
  <r>
    <n v="11209673"/>
    <n v="2"/>
    <x v="1"/>
  </r>
  <r>
    <n v="11209874"/>
    <n v="1"/>
    <x v="0"/>
  </r>
  <r>
    <n v="11210068"/>
    <n v="1"/>
    <x v="0"/>
  </r>
  <r>
    <n v="11210262"/>
    <n v="1"/>
    <x v="0"/>
  </r>
  <r>
    <n v="11210300"/>
    <n v="1"/>
    <x v="0"/>
  </r>
  <r>
    <n v="11210308"/>
    <n v="1"/>
    <x v="0"/>
  </r>
  <r>
    <n v="11210329"/>
    <n v="2"/>
    <x v="0"/>
  </r>
  <r>
    <n v="11210366"/>
    <n v="1"/>
    <x v="0"/>
  </r>
  <r>
    <n v="11210430"/>
    <n v="1"/>
    <x v="0"/>
  </r>
  <r>
    <n v="11210663"/>
    <n v="1"/>
    <x v="0"/>
  </r>
  <r>
    <n v="11210665"/>
    <n v="1"/>
    <x v="0"/>
  </r>
  <r>
    <n v="11210677"/>
    <n v="1"/>
    <x v="0"/>
  </r>
  <r>
    <n v="11210678"/>
    <n v="1"/>
    <x v="0"/>
  </r>
  <r>
    <n v="11210681"/>
    <n v="3"/>
    <x v="3"/>
  </r>
  <r>
    <n v="11210682"/>
    <n v="3"/>
    <x v="3"/>
  </r>
  <r>
    <n v="11210683"/>
    <n v="1"/>
    <x v="0"/>
  </r>
  <r>
    <n v="11210706"/>
    <n v="1"/>
    <x v="0"/>
  </r>
  <r>
    <n v="11210743"/>
    <n v="1"/>
    <x v="0"/>
  </r>
  <r>
    <n v="11210777"/>
    <n v="2"/>
    <x v="1"/>
  </r>
  <r>
    <n v="11210790"/>
    <n v="1"/>
    <x v="0"/>
  </r>
  <r>
    <n v="11210902"/>
    <n v="1"/>
    <x v="0"/>
  </r>
  <r>
    <n v="11210944"/>
    <n v="2"/>
    <x v="1"/>
  </r>
  <r>
    <n v="11211125"/>
    <n v="2"/>
    <x v="1"/>
  </r>
  <r>
    <n v="11211148"/>
    <n v="1"/>
    <x v="0"/>
  </r>
  <r>
    <n v="11211175"/>
    <n v="3"/>
    <x v="3"/>
  </r>
  <r>
    <n v="11211191"/>
    <n v="1"/>
    <x v="0"/>
  </r>
  <r>
    <n v="11211272"/>
    <n v="2"/>
    <x v="1"/>
  </r>
  <r>
    <n v="11211296"/>
    <n v="1"/>
    <x v="0"/>
  </r>
  <r>
    <n v="11211347"/>
    <n v="2"/>
    <x v="1"/>
  </r>
  <r>
    <n v="11211392"/>
    <n v="1"/>
    <x v="0"/>
  </r>
  <r>
    <n v="11211553"/>
    <n v="1"/>
    <x v="0"/>
  </r>
  <r>
    <n v="11211764"/>
    <n v="1"/>
    <x v="0"/>
  </r>
  <r>
    <n v="11212405"/>
    <n v="2"/>
    <x v="1"/>
  </r>
  <r>
    <n v="11212658"/>
    <n v="1"/>
    <x v="0"/>
  </r>
  <r>
    <n v="11212763"/>
    <n v="1"/>
    <x v="0"/>
  </r>
  <r>
    <n v="11212788"/>
    <n v="4"/>
    <x v="1"/>
  </r>
  <r>
    <n v="11212933"/>
    <n v="1"/>
    <x v="0"/>
  </r>
  <r>
    <n v="11212961"/>
    <n v="1"/>
    <x v="0"/>
  </r>
  <r>
    <n v="11213077"/>
    <n v="1"/>
    <x v="0"/>
  </r>
  <r>
    <n v="11213133"/>
    <n v="1"/>
    <x v="0"/>
  </r>
  <r>
    <n v="11213347"/>
    <n v="2"/>
    <x v="1"/>
  </r>
  <r>
    <n v="11213499"/>
    <n v="1"/>
    <x v="0"/>
  </r>
  <r>
    <n v="11213562"/>
    <n v="1"/>
    <x v="0"/>
  </r>
  <r>
    <n v="11213863"/>
    <n v="2"/>
    <x v="1"/>
  </r>
  <r>
    <n v="11214178"/>
    <n v="3"/>
    <x v="2"/>
  </r>
  <r>
    <n v="11214218"/>
    <n v="1"/>
    <x v="0"/>
  </r>
  <r>
    <n v="11214256"/>
    <n v="2"/>
    <x v="1"/>
  </r>
  <r>
    <n v="11214703"/>
    <n v="2"/>
    <x v="0"/>
  </r>
  <r>
    <n v="11214749"/>
    <n v="1"/>
    <x v="0"/>
  </r>
  <r>
    <n v="11214754"/>
    <n v="1"/>
    <x v="0"/>
  </r>
  <r>
    <n v="11214870"/>
    <n v="1"/>
    <x v="0"/>
  </r>
  <r>
    <n v="11214879"/>
    <n v="1"/>
    <x v="0"/>
  </r>
  <r>
    <n v="11215007"/>
    <n v="1"/>
    <x v="0"/>
  </r>
  <r>
    <n v="11215172"/>
    <n v="1"/>
    <x v="0"/>
  </r>
  <r>
    <n v="11215237"/>
    <n v="2"/>
    <x v="0"/>
  </r>
  <r>
    <n v="11215246"/>
    <n v="3"/>
    <x v="2"/>
  </r>
  <r>
    <n v="11215648"/>
    <n v="5"/>
    <x v="5"/>
  </r>
  <r>
    <n v="11216173"/>
    <n v="1"/>
    <x v="0"/>
  </r>
  <r>
    <n v="11216302"/>
    <n v="2"/>
    <x v="1"/>
  </r>
  <r>
    <n v="11216459"/>
    <n v="1"/>
    <x v="0"/>
  </r>
  <r>
    <n v="11216462"/>
    <n v="1"/>
    <x v="0"/>
  </r>
  <r>
    <n v="11217091"/>
    <n v="1"/>
    <x v="0"/>
  </r>
  <r>
    <n v="11217093"/>
    <n v="1"/>
    <x v="0"/>
  </r>
  <r>
    <n v="11217103"/>
    <n v="2"/>
    <x v="1"/>
  </r>
  <r>
    <n v="11217105"/>
    <n v="1"/>
    <x v="0"/>
  </r>
  <r>
    <n v="11217257"/>
    <n v="1"/>
    <x v="0"/>
  </r>
  <r>
    <n v="11217538"/>
    <n v="1"/>
    <x v="0"/>
  </r>
  <r>
    <n v="11217900"/>
    <n v="2"/>
    <x v="1"/>
  </r>
  <r>
    <n v="11217964"/>
    <n v="2"/>
    <x v="1"/>
  </r>
  <r>
    <n v="11218057"/>
    <n v="2"/>
    <x v="1"/>
  </r>
  <r>
    <n v="11218267"/>
    <n v="1"/>
    <x v="0"/>
  </r>
  <r>
    <n v="11218268"/>
    <n v="2"/>
    <x v="1"/>
  </r>
  <r>
    <n v="11218271"/>
    <n v="2"/>
    <x v="0"/>
  </r>
  <r>
    <n v="11218360"/>
    <n v="1"/>
    <x v="0"/>
  </r>
  <r>
    <n v="11218454"/>
    <n v="1"/>
    <x v="0"/>
  </r>
  <r>
    <n v="11218535"/>
    <n v="1"/>
    <x v="0"/>
  </r>
  <r>
    <n v="11218773"/>
    <n v="2"/>
    <x v="1"/>
  </r>
  <r>
    <n v="11218963"/>
    <n v="1"/>
    <x v="0"/>
  </r>
  <r>
    <n v="11219076"/>
    <n v="2"/>
    <x v="1"/>
  </r>
  <r>
    <n v="11219478"/>
    <n v="2"/>
    <x v="1"/>
  </r>
  <r>
    <n v="11219509"/>
    <n v="1"/>
    <x v="0"/>
  </r>
  <r>
    <n v="11219758"/>
    <n v="1"/>
    <x v="0"/>
  </r>
  <r>
    <n v="11219810"/>
    <n v="1"/>
    <x v="0"/>
  </r>
  <r>
    <n v="11220074"/>
    <n v="1"/>
    <x v="0"/>
  </r>
  <r>
    <n v="11220124"/>
    <n v="1"/>
    <x v="0"/>
  </r>
  <r>
    <n v="11220883"/>
    <n v="2"/>
    <x v="1"/>
  </r>
  <r>
    <n v="11220918"/>
    <n v="1"/>
    <x v="0"/>
  </r>
  <r>
    <n v="11221450"/>
    <n v="1"/>
    <x v="0"/>
  </r>
  <r>
    <n v="11221504"/>
    <n v="1"/>
    <x v="0"/>
  </r>
  <r>
    <n v="11222367"/>
    <n v="1"/>
    <x v="0"/>
  </r>
  <r>
    <n v="11222838"/>
    <n v="1"/>
    <x v="0"/>
  </r>
  <r>
    <n v="11222842"/>
    <n v="1"/>
    <x v="0"/>
  </r>
  <r>
    <n v="11222843"/>
    <n v="1"/>
    <x v="0"/>
  </r>
  <r>
    <n v="11222848"/>
    <n v="2"/>
    <x v="1"/>
  </r>
  <r>
    <n v="11222850"/>
    <n v="2"/>
    <x v="1"/>
  </r>
  <r>
    <n v="11223236"/>
    <n v="1"/>
    <x v="0"/>
  </r>
  <r>
    <n v="11223696"/>
    <n v="2"/>
    <x v="1"/>
  </r>
  <r>
    <n v="11223834"/>
    <n v="1"/>
    <x v="0"/>
  </r>
  <r>
    <n v="11223840"/>
    <n v="2"/>
    <x v="1"/>
  </r>
  <r>
    <n v="11224319"/>
    <n v="2"/>
    <x v="1"/>
  </r>
  <r>
    <n v="11224454"/>
    <n v="1"/>
    <x v="0"/>
  </r>
  <r>
    <n v="11224458"/>
    <n v="3"/>
    <x v="3"/>
  </r>
  <r>
    <n v="11224684"/>
    <n v="2"/>
    <x v="1"/>
  </r>
  <r>
    <n v="11224952"/>
    <n v="1"/>
    <x v="0"/>
  </r>
  <r>
    <n v="11225043"/>
    <n v="1"/>
    <x v="0"/>
  </r>
  <r>
    <n v="11225765"/>
    <n v="1"/>
    <x v="0"/>
  </r>
  <r>
    <n v="11225960"/>
    <n v="1"/>
    <x v="0"/>
  </r>
  <r>
    <n v="11226377"/>
    <n v="1"/>
    <x v="0"/>
  </r>
  <r>
    <n v="11226388"/>
    <n v="1"/>
    <x v="0"/>
  </r>
  <r>
    <n v="11227217"/>
    <n v="1"/>
    <x v="0"/>
  </r>
  <r>
    <n v="11227223"/>
    <n v="1"/>
    <x v="0"/>
  </r>
  <r>
    <n v="11227682"/>
    <n v="1"/>
    <x v="0"/>
  </r>
  <r>
    <n v="11227840"/>
    <n v="1"/>
    <x v="0"/>
  </r>
  <r>
    <n v="11228472"/>
    <n v="2"/>
    <x v="1"/>
  </r>
  <r>
    <n v="11228592"/>
    <n v="1"/>
    <x v="0"/>
  </r>
  <r>
    <n v="11228949"/>
    <n v="2"/>
    <x v="1"/>
  </r>
  <r>
    <n v="11229027"/>
    <n v="1"/>
    <x v="0"/>
  </r>
  <r>
    <n v="11229716"/>
    <n v="2"/>
    <x v="1"/>
  </r>
  <r>
    <n v="11231114"/>
    <n v="2"/>
    <x v="1"/>
  </r>
  <r>
    <n v="11231184"/>
    <n v="1"/>
    <x v="0"/>
  </r>
  <r>
    <n v="11232170"/>
    <n v="1"/>
    <x v="0"/>
  </r>
  <r>
    <n v="11232308"/>
    <n v="1"/>
    <x v="0"/>
  </r>
  <r>
    <n v="11232452"/>
    <n v="2"/>
    <x v="1"/>
  </r>
  <r>
    <n v="11233576"/>
    <n v="1"/>
    <x v="0"/>
  </r>
  <r>
    <n v="11233850"/>
    <n v="2"/>
    <x v="1"/>
  </r>
  <r>
    <n v="11234121"/>
    <n v="3"/>
    <x v="2"/>
  </r>
  <r>
    <n v="11234137"/>
    <n v="1"/>
    <x v="0"/>
  </r>
  <r>
    <n v="11235755"/>
    <n v="1"/>
    <x v="0"/>
  </r>
  <r>
    <n v="11235946"/>
    <n v="1"/>
    <x v="0"/>
  </r>
  <r>
    <n v="11235950"/>
    <n v="1"/>
    <x v="0"/>
  </r>
  <r>
    <n v="11235954"/>
    <n v="1"/>
    <x v="0"/>
  </r>
  <r>
    <n v="11237391"/>
    <n v="1"/>
    <x v="0"/>
  </r>
  <r>
    <n v="11238085"/>
    <n v="1"/>
    <x v="0"/>
  </r>
  <r>
    <n v="11238089"/>
    <n v="1"/>
    <x v="0"/>
  </r>
  <r>
    <n v="11238222"/>
    <n v="2"/>
    <x v="1"/>
  </r>
  <r>
    <n v="11238649"/>
    <n v="1"/>
    <x v="0"/>
  </r>
  <r>
    <n v="11238650"/>
    <n v="2"/>
    <x v="0"/>
  </r>
  <r>
    <n v="11239620"/>
    <n v="4"/>
    <x v="1"/>
  </r>
  <r>
    <n v="11241440"/>
    <n v="1"/>
    <x v="0"/>
  </r>
  <r>
    <n v="11241740"/>
    <n v="2"/>
    <x v="1"/>
  </r>
  <r>
    <n v="11242573"/>
    <n v="3"/>
    <x v="2"/>
  </r>
  <r>
    <n v="11242678"/>
    <n v="2"/>
    <x v="1"/>
  </r>
  <r>
    <n v="11242726"/>
    <n v="1"/>
    <x v="0"/>
  </r>
  <r>
    <n v="11243806"/>
    <n v="2"/>
    <x v="1"/>
  </r>
  <r>
    <n v="11244733"/>
    <n v="1"/>
    <x v="0"/>
  </r>
  <r>
    <n v="11245045"/>
    <n v="1"/>
    <x v="0"/>
  </r>
  <r>
    <n v="11245074"/>
    <n v="3"/>
    <x v="2"/>
  </r>
  <r>
    <n v="11245767"/>
    <n v="2"/>
    <x v="0"/>
  </r>
  <r>
    <n v="11246668"/>
    <n v="1"/>
    <x v="0"/>
  </r>
  <r>
    <n v="11246671"/>
    <n v="1"/>
    <x v="0"/>
  </r>
  <r>
    <n v="11246676"/>
    <n v="1"/>
    <x v="0"/>
  </r>
  <r>
    <n v="11248122"/>
    <n v="3"/>
    <x v="3"/>
  </r>
  <r>
    <n v="11248272"/>
    <n v="1"/>
    <x v="0"/>
  </r>
  <r>
    <n v="11248273"/>
    <n v="1"/>
    <x v="0"/>
  </r>
  <r>
    <n v="11248800"/>
    <n v="2"/>
    <x v="1"/>
  </r>
  <r>
    <n v="11249001"/>
    <n v="1"/>
    <x v="0"/>
  </r>
  <r>
    <n v="11249307"/>
    <n v="1"/>
    <x v="0"/>
  </r>
  <r>
    <n v="11249342"/>
    <n v="5"/>
    <x v="4"/>
  </r>
  <r>
    <n v="11249810"/>
    <n v="2"/>
    <x v="1"/>
  </r>
  <r>
    <n v="11249813"/>
    <n v="1"/>
    <x v="0"/>
  </r>
  <r>
    <n v="11249815"/>
    <n v="1"/>
    <x v="0"/>
  </r>
  <r>
    <n v="11249816"/>
    <n v="2"/>
    <x v="1"/>
  </r>
  <r>
    <n v="11249992"/>
    <n v="2"/>
    <x v="1"/>
  </r>
  <r>
    <n v="11250063"/>
    <n v="1"/>
    <x v="0"/>
  </r>
  <r>
    <n v="11250649"/>
    <n v="1"/>
    <x v="0"/>
  </r>
  <r>
    <n v="11251176"/>
    <n v="3"/>
    <x v="3"/>
  </r>
  <r>
    <n v="11251179"/>
    <n v="1"/>
    <x v="0"/>
  </r>
  <r>
    <n v="11251768"/>
    <n v="1"/>
    <x v="0"/>
  </r>
  <r>
    <n v="11252687"/>
    <n v="1"/>
    <x v="0"/>
  </r>
  <r>
    <n v="11253709"/>
    <n v="1"/>
    <x v="0"/>
  </r>
  <r>
    <n v="11253747"/>
    <n v="2"/>
    <x v="1"/>
  </r>
  <r>
    <n v="11253886"/>
    <n v="2"/>
    <x v="1"/>
  </r>
  <r>
    <n v="11254198"/>
    <n v="1"/>
    <x v="0"/>
  </r>
  <r>
    <n v="11255504"/>
    <n v="1"/>
    <x v="0"/>
  </r>
  <r>
    <n v="11255513"/>
    <n v="2"/>
    <x v="1"/>
  </r>
  <r>
    <n v="11255557"/>
    <n v="1"/>
    <x v="0"/>
  </r>
  <r>
    <n v="11255561"/>
    <n v="1"/>
    <x v="0"/>
  </r>
  <r>
    <n v="11255573"/>
    <n v="1"/>
    <x v="0"/>
  </r>
  <r>
    <n v="11255616"/>
    <n v="1"/>
    <x v="0"/>
  </r>
  <r>
    <n v="11255628"/>
    <n v="2"/>
    <x v="0"/>
  </r>
  <r>
    <n v="11257208"/>
    <n v="2"/>
    <x v="1"/>
  </r>
  <r>
    <n v="11257543"/>
    <n v="1"/>
    <x v="0"/>
  </r>
  <r>
    <n v="11258084"/>
    <n v="3"/>
    <x v="3"/>
  </r>
  <r>
    <n v="11258090"/>
    <n v="2"/>
    <x v="1"/>
  </r>
  <r>
    <n v="11258099"/>
    <n v="3"/>
    <x v="3"/>
  </r>
  <r>
    <n v="11258134"/>
    <n v="6"/>
    <x v="6"/>
  </r>
  <r>
    <n v="11258492"/>
    <n v="2"/>
    <x v="1"/>
  </r>
  <r>
    <n v="11258581"/>
    <n v="2"/>
    <x v="1"/>
  </r>
  <r>
    <n v="11258582"/>
    <n v="6"/>
    <x v="6"/>
  </r>
  <r>
    <n v="11258584"/>
    <n v="2"/>
    <x v="1"/>
  </r>
  <r>
    <n v="11258598"/>
    <n v="1"/>
    <x v="0"/>
  </r>
  <r>
    <n v="11258600"/>
    <n v="1"/>
    <x v="0"/>
  </r>
  <r>
    <n v="11258604"/>
    <n v="2"/>
    <x v="1"/>
  </r>
  <r>
    <n v="11258606"/>
    <n v="1"/>
    <x v="0"/>
  </r>
  <r>
    <n v="11258621"/>
    <n v="1"/>
    <x v="0"/>
  </r>
  <r>
    <n v="11258670"/>
    <n v="1"/>
    <x v="0"/>
  </r>
  <r>
    <n v="11258681"/>
    <n v="1"/>
    <x v="0"/>
  </r>
  <r>
    <n v="11258731"/>
    <n v="1"/>
    <x v="0"/>
  </r>
  <r>
    <n v="11258741"/>
    <n v="1"/>
    <x v="0"/>
  </r>
  <r>
    <n v="11258773"/>
    <n v="1"/>
    <x v="0"/>
  </r>
  <r>
    <n v="11260761"/>
    <n v="2"/>
    <x v="1"/>
  </r>
  <r>
    <n v="11260767"/>
    <n v="3"/>
    <x v="2"/>
  </r>
  <r>
    <n v="11260802"/>
    <n v="1"/>
    <x v="0"/>
  </r>
  <r>
    <n v="11260804"/>
    <n v="3"/>
    <x v="3"/>
  </r>
  <r>
    <n v="11260813"/>
    <n v="1"/>
    <x v="0"/>
  </r>
  <r>
    <n v="11260814"/>
    <n v="3"/>
    <x v="3"/>
  </r>
  <r>
    <n v="11260863"/>
    <n v="1"/>
    <x v="0"/>
  </r>
  <r>
    <n v="11260881"/>
    <n v="1"/>
    <x v="0"/>
  </r>
  <r>
    <n v="11260895"/>
    <n v="1"/>
    <x v="0"/>
  </r>
  <r>
    <n v="11260906"/>
    <n v="3"/>
    <x v="3"/>
  </r>
  <r>
    <n v="11260907"/>
    <n v="2"/>
    <x v="1"/>
  </r>
  <r>
    <n v="11260920"/>
    <n v="3"/>
    <x v="2"/>
  </r>
  <r>
    <n v="11261065"/>
    <n v="3"/>
    <x v="3"/>
  </r>
  <r>
    <n v="11261066"/>
    <n v="1"/>
    <x v="0"/>
  </r>
  <r>
    <n v="11261245"/>
    <n v="1"/>
    <x v="0"/>
  </r>
  <r>
    <n v="11261381"/>
    <n v="1"/>
    <x v="0"/>
  </r>
  <r>
    <n v="11261460"/>
    <n v="2"/>
    <x v="1"/>
  </r>
  <r>
    <n v="11261480"/>
    <n v="3"/>
    <x v="3"/>
  </r>
  <r>
    <n v="11261901"/>
    <n v="2"/>
    <x v="1"/>
  </r>
  <r>
    <n v="11261911"/>
    <n v="1"/>
    <x v="0"/>
  </r>
  <r>
    <n v="11262170"/>
    <n v="1"/>
    <x v="0"/>
  </r>
  <r>
    <n v="11262172"/>
    <n v="3"/>
    <x v="3"/>
  </r>
  <r>
    <n v="11262764"/>
    <n v="2"/>
    <x v="1"/>
  </r>
  <r>
    <n v="11262777"/>
    <n v="2"/>
    <x v="1"/>
  </r>
  <r>
    <n v="11262798"/>
    <n v="2"/>
    <x v="1"/>
  </r>
  <r>
    <n v="11263055"/>
    <n v="3"/>
    <x v="2"/>
  </r>
  <r>
    <n v="11263561"/>
    <n v="3"/>
    <x v="2"/>
  </r>
  <r>
    <n v="11263620"/>
    <n v="1"/>
    <x v="0"/>
  </r>
  <r>
    <n v="11263621"/>
    <n v="1"/>
    <x v="0"/>
  </r>
  <r>
    <n v="11263627"/>
    <n v="1"/>
    <x v="0"/>
  </r>
  <r>
    <n v="11263686"/>
    <n v="1"/>
    <x v="0"/>
  </r>
  <r>
    <n v="11263687"/>
    <n v="1"/>
    <x v="0"/>
  </r>
  <r>
    <n v="11263690"/>
    <n v="1"/>
    <x v="0"/>
  </r>
  <r>
    <n v="11263711"/>
    <n v="1"/>
    <x v="0"/>
  </r>
  <r>
    <n v="11263714"/>
    <n v="1"/>
    <x v="0"/>
  </r>
  <r>
    <n v="11263718"/>
    <n v="1"/>
    <x v="0"/>
  </r>
  <r>
    <n v="11263727"/>
    <n v="1"/>
    <x v="0"/>
  </r>
  <r>
    <n v="11263730"/>
    <n v="1"/>
    <x v="0"/>
  </r>
  <r>
    <n v="11263833"/>
    <n v="1"/>
    <x v="0"/>
  </r>
  <r>
    <n v="11263848"/>
    <n v="1"/>
    <x v="0"/>
  </r>
  <r>
    <n v="11264109"/>
    <n v="3"/>
    <x v="3"/>
  </r>
  <r>
    <n v="11264171"/>
    <n v="1"/>
    <x v="0"/>
  </r>
  <r>
    <n v="11264172"/>
    <n v="1"/>
    <x v="0"/>
  </r>
  <r>
    <n v="11264175"/>
    <n v="1"/>
    <x v="0"/>
  </r>
  <r>
    <n v="11264190"/>
    <n v="4"/>
    <x v="1"/>
  </r>
  <r>
    <n v="11264217"/>
    <n v="2"/>
    <x v="1"/>
  </r>
  <r>
    <n v="11264385"/>
    <n v="1"/>
    <x v="0"/>
  </r>
  <r>
    <n v="11264387"/>
    <n v="3"/>
    <x v="3"/>
  </r>
  <r>
    <n v="11264612"/>
    <n v="1"/>
    <x v="0"/>
  </r>
  <r>
    <n v="11264617"/>
    <n v="3"/>
    <x v="3"/>
  </r>
  <r>
    <n v="11264619"/>
    <n v="5"/>
    <x v="4"/>
  </r>
  <r>
    <n v="11264621"/>
    <n v="4"/>
    <x v="1"/>
  </r>
  <r>
    <n v="11264622"/>
    <n v="4"/>
    <x v="1"/>
  </r>
  <r>
    <n v="11264679"/>
    <n v="6"/>
    <x v="3"/>
  </r>
  <r>
    <n v="11264680"/>
    <n v="4"/>
    <x v="1"/>
  </r>
  <r>
    <n v="11264910"/>
    <n v="1"/>
    <x v="0"/>
  </r>
  <r>
    <n v="11264958"/>
    <n v="4"/>
    <x v="1"/>
  </r>
  <r>
    <n v="11264994"/>
    <n v="1"/>
    <x v="0"/>
  </r>
  <r>
    <n v="11265025"/>
    <n v="1"/>
    <x v="0"/>
  </r>
  <r>
    <n v="11265027"/>
    <n v="1"/>
    <x v="0"/>
  </r>
  <r>
    <n v="11265053"/>
    <n v="3"/>
    <x v="3"/>
  </r>
  <r>
    <n v="11265054"/>
    <n v="3"/>
    <x v="3"/>
  </r>
  <r>
    <n v="11265205"/>
    <n v="1"/>
    <x v="0"/>
  </r>
  <r>
    <n v="11265206"/>
    <n v="2"/>
    <x v="0"/>
  </r>
  <r>
    <n v="11265209"/>
    <n v="3"/>
    <x v="3"/>
  </r>
  <r>
    <n v="11265227"/>
    <n v="1"/>
    <x v="0"/>
  </r>
  <r>
    <n v="11266016"/>
    <n v="2"/>
    <x v="0"/>
  </r>
  <r>
    <n v="11266020"/>
    <n v="2"/>
    <x v="1"/>
  </r>
  <r>
    <n v="11266022"/>
    <n v="3"/>
    <x v="3"/>
  </r>
  <r>
    <n v="11266048"/>
    <n v="6"/>
    <x v="3"/>
  </r>
  <r>
    <n v="11266065"/>
    <n v="1"/>
    <x v="0"/>
  </r>
  <r>
    <n v="11266165"/>
    <n v="4"/>
    <x v="1"/>
  </r>
  <r>
    <n v="11266166"/>
    <n v="3"/>
    <x v="3"/>
  </r>
  <r>
    <n v="11266167"/>
    <n v="3"/>
    <x v="3"/>
  </r>
  <r>
    <n v="11266170"/>
    <n v="2"/>
    <x v="0"/>
  </r>
  <r>
    <n v="11266254"/>
    <n v="1"/>
    <x v="0"/>
  </r>
  <r>
    <n v="11266403"/>
    <n v="1"/>
    <x v="0"/>
  </r>
  <r>
    <n v="11266404"/>
    <n v="1"/>
    <x v="0"/>
  </r>
  <r>
    <n v="11266406"/>
    <n v="1"/>
    <x v="0"/>
  </r>
  <r>
    <n v="11266552"/>
    <n v="1"/>
    <x v="0"/>
  </r>
  <r>
    <n v="11266571"/>
    <n v="1"/>
    <x v="0"/>
  </r>
  <r>
    <n v="11266628"/>
    <n v="4"/>
    <x v="1"/>
  </r>
  <r>
    <n v="11266629"/>
    <n v="2"/>
    <x v="1"/>
  </r>
  <r>
    <n v="11266630"/>
    <n v="2"/>
    <x v="1"/>
  </r>
  <r>
    <n v="11266741"/>
    <n v="3"/>
    <x v="2"/>
  </r>
  <r>
    <n v="11266755"/>
    <n v="3"/>
    <x v="2"/>
  </r>
  <r>
    <n v="11266824"/>
    <n v="2"/>
    <x v="1"/>
  </r>
  <r>
    <n v="11266840"/>
    <n v="2"/>
    <x v="1"/>
  </r>
  <r>
    <n v="11266845"/>
    <n v="1"/>
    <x v="0"/>
  </r>
  <r>
    <n v="11266846"/>
    <n v="3"/>
    <x v="3"/>
  </r>
  <r>
    <n v="11266905"/>
    <n v="1"/>
    <x v="0"/>
  </r>
  <r>
    <n v="11266906"/>
    <n v="1"/>
    <x v="0"/>
  </r>
  <r>
    <n v="11267029"/>
    <n v="2"/>
    <x v="1"/>
  </r>
  <r>
    <n v="11267030"/>
    <n v="3"/>
    <x v="3"/>
  </r>
  <r>
    <n v="11267119"/>
    <n v="3"/>
    <x v="3"/>
  </r>
  <r>
    <n v="11267133"/>
    <n v="1"/>
    <x v="0"/>
  </r>
  <r>
    <n v="11267381"/>
    <n v="1"/>
    <x v="0"/>
  </r>
  <r>
    <n v="11267733"/>
    <n v="4"/>
    <x v="1"/>
  </r>
  <r>
    <n v="11268063"/>
    <n v="4"/>
    <x v="1"/>
  </r>
  <r>
    <n v="11268064"/>
    <n v="1"/>
    <x v="0"/>
  </r>
  <r>
    <n v="11268069"/>
    <n v="5"/>
    <x v="4"/>
  </r>
  <r>
    <n v="11268430"/>
    <n v="1"/>
    <x v="0"/>
  </r>
  <r>
    <n v="11268431"/>
    <n v="4"/>
    <x v="1"/>
  </r>
  <r>
    <n v="11268669"/>
    <n v="4"/>
    <x v="1"/>
  </r>
  <r>
    <n v="11268876"/>
    <n v="5"/>
    <x v="4"/>
  </r>
  <r>
    <n v="11268881"/>
    <n v="5"/>
    <x v="4"/>
  </r>
  <r>
    <n v="11268884"/>
    <n v="1"/>
    <x v="0"/>
  </r>
  <r>
    <n v="11268889"/>
    <n v="3"/>
    <x v="2"/>
  </r>
  <r>
    <n v="11268937"/>
    <n v="6"/>
    <x v="3"/>
  </r>
  <r>
    <n v="11268938"/>
    <n v="3"/>
    <x v="3"/>
  </r>
  <r>
    <n v="11268945"/>
    <n v="1"/>
    <x v="0"/>
  </r>
  <r>
    <n v="11268947"/>
    <n v="2"/>
    <x v="1"/>
  </r>
  <r>
    <n v="11268996"/>
    <n v="2"/>
    <x v="0"/>
  </r>
  <r>
    <n v="11268997"/>
    <n v="2"/>
    <x v="0"/>
  </r>
  <r>
    <n v="11269015"/>
    <n v="3"/>
    <x v="3"/>
  </r>
  <r>
    <n v="11269240"/>
    <n v="4"/>
    <x v="1"/>
  </r>
  <r>
    <n v="11269241"/>
    <n v="2"/>
    <x v="0"/>
  </r>
  <r>
    <n v="11269632"/>
    <n v="6"/>
    <x v="3"/>
  </r>
  <r>
    <n v="11269633"/>
    <n v="4"/>
    <x v="1"/>
  </r>
  <r>
    <n v="11269765"/>
    <n v="1"/>
    <x v="0"/>
  </r>
  <r>
    <n v="11269805"/>
    <n v="3"/>
    <x v="3"/>
  </r>
  <r>
    <n v="11269806"/>
    <n v="4"/>
    <x v="1"/>
  </r>
  <r>
    <n v="11269807"/>
    <n v="4"/>
    <x v="1"/>
  </r>
  <r>
    <n v="11269920"/>
    <n v="2"/>
    <x v="1"/>
  </r>
  <r>
    <n v="11269921"/>
    <n v="1"/>
    <x v="0"/>
  </r>
  <r>
    <n v="11270099"/>
    <n v="1"/>
    <x v="0"/>
  </r>
  <r>
    <n v="11270129"/>
    <n v="1"/>
    <x v="0"/>
  </r>
  <r>
    <n v="11270668"/>
    <n v="3"/>
    <x v="3"/>
  </r>
  <r>
    <n v="11270669"/>
    <n v="1"/>
    <x v="0"/>
  </r>
  <r>
    <n v="11270670"/>
    <n v="1"/>
    <x v="0"/>
  </r>
  <r>
    <n v="11270671"/>
    <n v="1"/>
    <x v="0"/>
  </r>
  <r>
    <n v="11270672"/>
    <n v="1"/>
    <x v="0"/>
  </r>
  <r>
    <n v="11270673"/>
    <n v="3"/>
    <x v="3"/>
  </r>
  <r>
    <n v="11270675"/>
    <n v="2"/>
    <x v="1"/>
  </r>
  <r>
    <n v="11270676"/>
    <n v="2"/>
    <x v="0"/>
  </r>
  <r>
    <n v="11270683"/>
    <n v="1"/>
    <x v="0"/>
  </r>
  <r>
    <n v="11270684"/>
    <n v="3"/>
    <x v="3"/>
  </r>
  <r>
    <n v="11270686"/>
    <n v="1"/>
    <x v="0"/>
  </r>
  <r>
    <n v="11270690"/>
    <n v="1"/>
    <x v="0"/>
  </r>
  <r>
    <n v="11270730"/>
    <n v="3"/>
    <x v="2"/>
  </r>
  <r>
    <n v="11270731"/>
    <n v="2"/>
    <x v="1"/>
  </r>
  <r>
    <n v="11270735"/>
    <n v="1"/>
    <x v="0"/>
  </r>
  <r>
    <n v="11270741"/>
    <n v="1"/>
    <x v="0"/>
  </r>
  <r>
    <n v="11270742"/>
    <n v="2"/>
    <x v="1"/>
  </r>
  <r>
    <n v="11270755"/>
    <n v="1"/>
    <x v="0"/>
  </r>
  <r>
    <n v="11270760"/>
    <n v="3"/>
    <x v="3"/>
  </r>
  <r>
    <n v="11270762"/>
    <n v="1"/>
    <x v="0"/>
  </r>
  <r>
    <n v="11270770"/>
    <n v="2"/>
    <x v="1"/>
  </r>
  <r>
    <n v="11270777"/>
    <n v="2"/>
    <x v="1"/>
  </r>
  <r>
    <n v="11270797"/>
    <n v="1"/>
    <x v="0"/>
  </r>
  <r>
    <n v="11270818"/>
    <n v="1"/>
    <x v="0"/>
  </r>
  <r>
    <n v="11270830"/>
    <n v="3"/>
    <x v="3"/>
  </r>
  <r>
    <n v="11270870"/>
    <n v="4"/>
    <x v="1"/>
  </r>
  <r>
    <n v="11270934"/>
    <n v="1"/>
    <x v="0"/>
  </r>
  <r>
    <n v="11270976"/>
    <n v="2"/>
    <x v="0"/>
  </r>
  <r>
    <n v="11271361"/>
    <n v="1"/>
    <x v="0"/>
  </r>
  <r>
    <n v="11271367"/>
    <n v="1"/>
    <x v="0"/>
  </r>
  <r>
    <n v="11271421"/>
    <n v="1"/>
    <x v="0"/>
  </r>
  <r>
    <n v="11271993"/>
    <n v="1"/>
    <x v="0"/>
  </r>
  <r>
    <n v="11272143"/>
    <n v="5"/>
    <x v="4"/>
  </r>
  <r>
    <n v="11272412"/>
    <n v="1"/>
    <x v="0"/>
  </r>
  <r>
    <n v="11272427"/>
    <n v="1"/>
    <x v="0"/>
  </r>
  <r>
    <n v="11272890"/>
    <n v="5"/>
    <x v="4"/>
  </r>
  <r>
    <n v="11272892"/>
    <n v="3"/>
    <x v="2"/>
  </r>
  <r>
    <n v="11272894"/>
    <n v="3"/>
    <x v="2"/>
  </r>
  <r>
    <n v="11272951"/>
    <n v="2"/>
    <x v="0"/>
  </r>
  <r>
    <n v="11272957"/>
    <n v="2"/>
    <x v="0"/>
  </r>
  <r>
    <n v="11272988"/>
    <n v="4"/>
    <x v="1"/>
  </r>
  <r>
    <n v="11272989"/>
    <n v="2"/>
    <x v="0"/>
  </r>
  <r>
    <n v="11272996"/>
    <n v="1"/>
    <x v="0"/>
  </r>
  <r>
    <n v="11273015"/>
    <n v="4"/>
    <x v="1"/>
  </r>
  <r>
    <n v="11273016"/>
    <n v="1"/>
    <x v="0"/>
  </r>
  <r>
    <n v="11273017"/>
    <n v="1"/>
    <x v="0"/>
  </r>
  <r>
    <n v="11273069"/>
    <n v="4"/>
    <x v="1"/>
  </r>
  <r>
    <n v="11273136"/>
    <n v="1"/>
    <x v="0"/>
  </r>
  <r>
    <n v="11273238"/>
    <n v="3"/>
    <x v="2"/>
  </r>
  <r>
    <n v="11273460"/>
    <n v="2"/>
    <x v="1"/>
  </r>
  <r>
    <n v="11273495"/>
    <n v="2"/>
    <x v="1"/>
  </r>
  <r>
    <n v="11273496"/>
    <n v="3"/>
    <x v="2"/>
  </r>
  <r>
    <n v="11273497"/>
    <n v="3"/>
    <x v="2"/>
  </r>
  <r>
    <n v="11274205"/>
    <n v="2"/>
    <x v="1"/>
  </r>
  <r>
    <n v="11274645"/>
    <n v="3"/>
    <x v="3"/>
  </r>
  <r>
    <n v="11274646"/>
    <n v="1"/>
    <x v="0"/>
  </r>
  <r>
    <n v="11274753"/>
    <n v="1"/>
    <x v="0"/>
  </r>
  <r>
    <n v="11274755"/>
    <n v="1"/>
    <x v="0"/>
  </r>
  <r>
    <n v="11275045"/>
    <n v="1"/>
    <x v="0"/>
  </r>
  <r>
    <n v="11275079"/>
    <n v="1"/>
    <x v="0"/>
  </r>
  <r>
    <n v="11275091"/>
    <n v="1"/>
    <x v="0"/>
  </r>
  <r>
    <n v="11275144"/>
    <n v="1"/>
    <x v="0"/>
  </r>
  <r>
    <n v="11275219"/>
    <n v="3"/>
    <x v="3"/>
  </r>
  <r>
    <n v="11275442"/>
    <n v="1"/>
    <x v="0"/>
  </r>
  <r>
    <n v="11275900"/>
    <n v="1"/>
    <x v="0"/>
  </r>
  <r>
    <n v="11275902"/>
    <n v="3"/>
    <x v="3"/>
  </r>
  <r>
    <n v="11276015"/>
    <n v="1"/>
    <x v="0"/>
  </r>
  <r>
    <n v="11276016"/>
    <n v="3"/>
    <x v="3"/>
  </r>
  <r>
    <n v="11276427"/>
    <n v="1"/>
    <x v="0"/>
  </r>
  <r>
    <n v="11276428"/>
    <n v="1"/>
    <x v="0"/>
  </r>
  <r>
    <n v="11276443"/>
    <n v="1"/>
    <x v="0"/>
  </r>
  <r>
    <n v="11276444"/>
    <n v="2"/>
    <x v="0"/>
  </r>
  <r>
    <n v="11276454"/>
    <n v="3"/>
    <x v="2"/>
  </r>
  <r>
    <n v="11276478"/>
    <n v="1"/>
    <x v="0"/>
  </r>
  <r>
    <n v="11276502"/>
    <n v="3"/>
    <x v="2"/>
  </r>
  <r>
    <n v="11276516"/>
    <n v="1"/>
    <x v="0"/>
  </r>
  <r>
    <n v="11276595"/>
    <n v="2"/>
    <x v="1"/>
  </r>
  <r>
    <n v="11276597"/>
    <n v="3"/>
    <x v="2"/>
  </r>
  <r>
    <n v="11276598"/>
    <n v="3"/>
    <x v="2"/>
  </r>
  <r>
    <n v="11276639"/>
    <n v="1"/>
    <x v="0"/>
  </r>
  <r>
    <n v="11276642"/>
    <n v="3"/>
    <x v="2"/>
  </r>
  <r>
    <n v="11276643"/>
    <n v="1"/>
    <x v="0"/>
  </r>
  <r>
    <n v="11276724"/>
    <n v="2"/>
    <x v="0"/>
  </r>
  <r>
    <n v="11277183"/>
    <n v="4"/>
    <x v="1"/>
  </r>
  <r>
    <n v="11277184"/>
    <n v="3"/>
    <x v="2"/>
  </r>
  <r>
    <n v="11277189"/>
    <n v="2"/>
    <x v="0"/>
  </r>
  <r>
    <n v="11277208"/>
    <n v="2"/>
    <x v="1"/>
  </r>
  <r>
    <n v="11277220"/>
    <n v="2"/>
    <x v="1"/>
  </r>
  <r>
    <n v="11277222"/>
    <n v="1"/>
    <x v="0"/>
  </r>
  <r>
    <n v="11277249"/>
    <n v="4"/>
    <x v="1"/>
  </r>
  <r>
    <n v="11277256"/>
    <n v="1"/>
    <x v="0"/>
  </r>
  <r>
    <n v="11277261"/>
    <n v="2"/>
    <x v="1"/>
  </r>
  <r>
    <n v="11277262"/>
    <n v="3"/>
    <x v="2"/>
  </r>
  <r>
    <n v="11277269"/>
    <n v="1"/>
    <x v="0"/>
  </r>
  <r>
    <n v="11277271"/>
    <n v="3"/>
    <x v="2"/>
  </r>
  <r>
    <n v="11277281"/>
    <n v="3"/>
    <x v="2"/>
  </r>
  <r>
    <n v="11277287"/>
    <n v="2"/>
    <x v="1"/>
  </r>
  <r>
    <n v="11277305"/>
    <n v="2"/>
    <x v="1"/>
  </r>
  <r>
    <n v="11277306"/>
    <n v="4"/>
    <x v="1"/>
  </r>
  <r>
    <n v="11277315"/>
    <n v="1"/>
    <x v="0"/>
  </r>
  <r>
    <n v="11277317"/>
    <n v="3"/>
    <x v="3"/>
  </r>
  <r>
    <n v="11277375"/>
    <n v="3"/>
    <x v="3"/>
  </r>
  <r>
    <n v="11277385"/>
    <n v="2"/>
    <x v="0"/>
  </r>
  <r>
    <n v="11277386"/>
    <n v="2"/>
    <x v="0"/>
  </r>
  <r>
    <n v="11277387"/>
    <n v="1"/>
    <x v="0"/>
  </r>
  <r>
    <n v="11277389"/>
    <n v="2"/>
    <x v="1"/>
  </r>
  <r>
    <n v="11277409"/>
    <n v="1"/>
    <x v="0"/>
  </r>
  <r>
    <n v="11277447"/>
    <n v="1"/>
    <x v="0"/>
  </r>
  <r>
    <n v="11277449"/>
    <n v="3"/>
    <x v="3"/>
  </r>
  <r>
    <n v="11277470"/>
    <n v="1"/>
    <x v="0"/>
  </r>
  <r>
    <n v="11277487"/>
    <n v="5"/>
    <x v="4"/>
  </r>
  <r>
    <n v="11277706"/>
    <n v="1"/>
    <x v="0"/>
  </r>
  <r>
    <n v="11277707"/>
    <n v="1"/>
    <x v="0"/>
  </r>
  <r>
    <n v="11277863"/>
    <n v="3"/>
    <x v="3"/>
  </r>
  <r>
    <n v="11277864"/>
    <n v="3"/>
    <x v="3"/>
  </r>
  <r>
    <n v="11277865"/>
    <n v="1"/>
    <x v="0"/>
  </r>
  <r>
    <n v="11277866"/>
    <n v="1"/>
    <x v="0"/>
  </r>
  <r>
    <n v="11277883"/>
    <n v="1"/>
    <x v="0"/>
  </r>
  <r>
    <n v="11277884"/>
    <n v="6"/>
    <x v="3"/>
  </r>
  <r>
    <n v="11277917"/>
    <n v="3"/>
    <x v="3"/>
  </r>
  <r>
    <n v="11277918"/>
    <n v="2"/>
    <x v="1"/>
  </r>
  <r>
    <n v="11277919"/>
    <n v="1"/>
    <x v="0"/>
  </r>
  <r>
    <n v="11278103"/>
    <n v="1"/>
    <x v="0"/>
  </r>
  <r>
    <n v="11278104"/>
    <n v="3"/>
    <x v="3"/>
  </r>
  <r>
    <n v="11278122"/>
    <n v="1"/>
    <x v="0"/>
  </r>
  <r>
    <n v="11278123"/>
    <n v="3"/>
    <x v="3"/>
  </r>
  <r>
    <n v="11278127"/>
    <n v="1"/>
    <x v="0"/>
  </r>
  <r>
    <n v="11278128"/>
    <n v="3"/>
    <x v="3"/>
  </r>
  <r>
    <n v="11278136"/>
    <n v="1"/>
    <x v="0"/>
  </r>
  <r>
    <n v="11278160"/>
    <n v="1"/>
    <x v="0"/>
  </r>
  <r>
    <n v="11278200"/>
    <n v="3"/>
    <x v="3"/>
  </r>
  <r>
    <n v="11278263"/>
    <n v="1"/>
    <x v="0"/>
  </r>
  <r>
    <n v="11278308"/>
    <n v="2"/>
    <x v="1"/>
  </r>
  <r>
    <n v="11278486"/>
    <n v="3"/>
    <x v="2"/>
  </r>
  <r>
    <n v="11278886"/>
    <n v="3"/>
    <x v="2"/>
  </r>
  <r>
    <n v="11278928"/>
    <n v="2"/>
    <x v="1"/>
  </r>
  <r>
    <n v="11278935"/>
    <n v="2"/>
    <x v="0"/>
  </r>
  <r>
    <n v="11278993"/>
    <n v="3"/>
    <x v="3"/>
  </r>
  <r>
    <n v="11278994"/>
    <n v="1"/>
    <x v="0"/>
  </r>
  <r>
    <n v="11279300"/>
    <n v="2"/>
    <x v="0"/>
  </r>
  <r>
    <n v="11279484"/>
    <n v="2"/>
    <x v="1"/>
  </r>
  <r>
    <n v="11279657"/>
    <n v="1"/>
    <x v="0"/>
  </r>
  <r>
    <n v="11280222"/>
    <n v="2"/>
    <x v="1"/>
  </r>
  <r>
    <n v="11280223"/>
    <n v="2"/>
    <x v="1"/>
  </r>
  <r>
    <n v="11280227"/>
    <n v="2"/>
    <x v="1"/>
  </r>
  <r>
    <n v="11280240"/>
    <n v="2"/>
    <x v="1"/>
  </r>
  <r>
    <n v="11280269"/>
    <n v="1"/>
    <x v="0"/>
  </r>
  <r>
    <n v="11280270"/>
    <n v="3"/>
    <x v="3"/>
  </r>
  <r>
    <n v="11280274"/>
    <n v="1"/>
    <x v="0"/>
  </r>
  <r>
    <n v="11280276"/>
    <n v="2"/>
    <x v="1"/>
  </r>
  <r>
    <n v="11280280"/>
    <n v="2"/>
    <x v="1"/>
  </r>
  <r>
    <n v="11280284"/>
    <n v="2"/>
    <x v="1"/>
  </r>
  <r>
    <n v="11280287"/>
    <n v="2"/>
    <x v="1"/>
  </r>
  <r>
    <n v="11280292"/>
    <n v="2"/>
    <x v="1"/>
  </r>
  <r>
    <n v="11280294"/>
    <n v="2"/>
    <x v="1"/>
  </r>
  <r>
    <n v="11280299"/>
    <n v="2"/>
    <x v="1"/>
  </r>
  <r>
    <n v="11280307"/>
    <n v="2"/>
    <x v="1"/>
  </r>
  <r>
    <n v="11280310"/>
    <n v="2"/>
    <x v="1"/>
  </r>
  <r>
    <n v="11280315"/>
    <n v="2"/>
    <x v="1"/>
  </r>
  <r>
    <n v="11280321"/>
    <n v="2"/>
    <x v="1"/>
  </r>
  <r>
    <n v="11280322"/>
    <n v="2"/>
    <x v="1"/>
  </r>
  <r>
    <n v="11280814"/>
    <n v="3"/>
    <x v="3"/>
  </r>
  <r>
    <n v="11280815"/>
    <n v="1"/>
    <x v="0"/>
  </r>
  <r>
    <n v="11280816"/>
    <n v="1"/>
    <x v="0"/>
  </r>
  <r>
    <n v="11280944"/>
    <n v="3"/>
    <x v="3"/>
  </r>
  <r>
    <n v="11280947"/>
    <n v="1"/>
    <x v="0"/>
  </r>
  <r>
    <n v="11280948"/>
    <n v="1"/>
    <x v="0"/>
  </r>
  <r>
    <n v="11280953"/>
    <n v="2"/>
    <x v="1"/>
  </r>
  <r>
    <n v="11280963"/>
    <n v="1"/>
    <x v="0"/>
  </r>
  <r>
    <n v="11280964"/>
    <n v="1"/>
    <x v="0"/>
  </r>
  <r>
    <n v="11280965"/>
    <n v="3"/>
    <x v="2"/>
  </r>
  <r>
    <n v="11280973"/>
    <n v="3"/>
    <x v="3"/>
  </r>
  <r>
    <n v="11280974"/>
    <n v="2"/>
    <x v="0"/>
  </r>
  <r>
    <n v="11280975"/>
    <n v="1"/>
    <x v="0"/>
  </r>
  <r>
    <n v="11280977"/>
    <n v="1"/>
    <x v="0"/>
  </r>
  <r>
    <n v="11281020"/>
    <n v="2"/>
    <x v="0"/>
  </r>
  <r>
    <n v="11281021"/>
    <n v="1"/>
    <x v="0"/>
  </r>
  <r>
    <n v="11281030"/>
    <n v="1"/>
    <x v="0"/>
  </r>
  <r>
    <n v="11281032"/>
    <n v="2"/>
    <x v="1"/>
  </r>
  <r>
    <n v="11281959"/>
    <n v="3"/>
    <x v="2"/>
  </r>
  <r>
    <n v="11281962"/>
    <n v="5"/>
    <x v="4"/>
  </r>
  <r>
    <n v="11281964"/>
    <n v="3"/>
    <x v="2"/>
  </r>
  <r>
    <n v="11281965"/>
    <n v="3"/>
    <x v="2"/>
  </r>
  <r>
    <n v="11281968"/>
    <n v="2"/>
    <x v="1"/>
  </r>
  <r>
    <n v="11281972"/>
    <n v="2"/>
    <x v="1"/>
  </r>
  <r>
    <n v="11281974"/>
    <n v="2"/>
    <x v="1"/>
  </r>
  <r>
    <n v="11281977"/>
    <n v="4"/>
    <x v="1"/>
  </r>
  <r>
    <n v="11282298"/>
    <n v="4"/>
    <x v="1"/>
  </r>
  <r>
    <n v="11282935"/>
    <n v="4"/>
    <x v="1"/>
  </r>
  <r>
    <n v="11282938"/>
    <n v="3"/>
    <x v="3"/>
  </r>
  <r>
    <n v="11282943"/>
    <n v="2"/>
    <x v="0"/>
  </r>
  <r>
    <n v="11282944"/>
    <n v="1"/>
    <x v="0"/>
  </r>
  <r>
    <n v="11282947"/>
    <n v="1"/>
    <x v="0"/>
  </r>
  <r>
    <n v="11282949"/>
    <n v="1"/>
    <x v="0"/>
  </r>
  <r>
    <n v="11282950"/>
    <n v="3"/>
    <x v="2"/>
  </r>
  <r>
    <n v="11282952"/>
    <n v="1"/>
    <x v="0"/>
  </r>
  <r>
    <n v="11282956"/>
    <n v="1"/>
    <x v="0"/>
  </r>
  <r>
    <n v="11282958"/>
    <n v="2"/>
    <x v="0"/>
  </r>
  <r>
    <n v="11282959"/>
    <n v="4"/>
    <x v="1"/>
  </r>
  <r>
    <n v="11282963"/>
    <n v="1"/>
    <x v="0"/>
  </r>
  <r>
    <n v="11283597"/>
    <n v="1"/>
    <x v="0"/>
  </r>
  <r>
    <n v="11283598"/>
    <n v="2"/>
    <x v="1"/>
  </r>
  <r>
    <n v="11283603"/>
    <n v="2"/>
    <x v="1"/>
  </r>
  <r>
    <n v="11283605"/>
    <n v="2"/>
    <x v="1"/>
  </r>
  <r>
    <n v="11284319"/>
    <n v="3"/>
    <x v="3"/>
  </r>
  <r>
    <n v="11284322"/>
    <n v="1"/>
    <x v="0"/>
  </r>
  <r>
    <n v="616131427"/>
    <n v="4"/>
    <x v="1"/>
  </r>
  <r>
    <n v="616133607"/>
    <n v="1"/>
    <x v="0"/>
  </r>
  <r>
    <n v="616135120"/>
    <n v="1"/>
    <x v="0"/>
  </r>
  <r>
    <n v="616135288"/>
    <n v="1"/>
    <x v="0"/>
  </r>
  <r>
    <n v="616135387"/>
    <n v="1"/>
    <x v="0"/>
  </r>
  <r>
    <n v="616135404"/>
    <n v="2"/>
    <x v="1"/>
  </r>
  <r>
    <n v="616135591"/>
    <n v="1"/>
    <x v="0"/>
  </r>
  <r>
    <n v="616141065"/>
    <n v="2"/>
    <x v="0"/>
  </r>
  <r>
    <n v="616142290"/>
    <n v="2"/>
    <x v="0"/>
  </r>
  <r>
    <n v="616161296"/>
    <n v="1"/>
    <x v="0"/>
  </r>
  <r>
    <n v="616202641"/>
    <n v="1"/>
    <x v="0"/>
  </r>
  <r>
    <n v="616214484"/>
    <n v="1"/>
    <x v="0"/>
  </r>
  <r>
    <n v="616226531"/>
    <n v="3"/>
    <x v="2"/>
  </r>
  <r>
    <n v="616228096"/>
    <n v="1"/>
    <x v="0"/>
  </r>
  <r>
    <n v="616248836"/>
    <n v="1"/>
    <x v="0"/>
  </r>
  <r>
    <n v="616248844"/>
    <n v="1"/>
    <x v="0"/>
  </r>
  <r>
    <n v="616250119"/>
    <n v="1"/>
    <x v="0"/>
  </r>
  <r>
    <n v="616250124"/>
    <n v="3"/>
    <x v="3"/>
  </r>
  <r>
    <n v="616250622"/>
    <n v="1"/>
    <x v="0"/>
  </r>
  <r>
    <n v="616250625"/>
    <n v="1"/>
    <x v="0"/>
  </r>
  <r>
    <n v="616253205"/>
    <n v="1"/>
    <x v="0"/>
  </r>
  <r>
    <n v="616253208"/>
    <n v="1"/>
    <x v="0"/>
  </r>
  <r>
    <n v="616254887"/>
    <n v="1"/>
    <x v="0"/>
  </r>
  <r>
    <n v="616260365"/>
    <n v="2"/>
    <x v="0"/>
  </r>
  <r>
    <n v="616260369"/>
    <n v="2"/>
    <x v="1"/>
  </r>
  <r>
    <n v="616260373"/>
    <n v="1"/>
    <x v="0"/>
  </r>
  <r>
    <n v="616260377"/>
    <n v="2"/>
    <x v="0"/>
  </r>
  <r>
    <n v="616262555"/>
    <n v="1"/>
    <x v="0"/>
  </r>
  <r>
    <n v="616262558"/>
    <n v="2"/>
    <x v="0"/>
  </r>
  <r>
    <n v="616262562"/>
    <n v="2"/>
    <x v="0"/>
  </r>
  <r>
    <n v="616263012"/>
    <n v="1"/>
    <x v="0"/>
  </r>
  <r>
    <n v="616307688"/>
    <n v="1"/>
    <x v="0"/>
  </r>
  <r>
    <n v="616307690"/>
    <n v="1"/>
    <x v="0"/>
  </r>
  <r>
    <n v="616307696"/>
    <n v="1"/>
    <x v="0"/>
  </r>
  <r>
    <n v="616307699"/>
    <n v="1"/>
    <x v="0"/>
  </r>
  <r>
    <n v="617267308"/>
    <n v="1"/>
    <x v="0"/>
  </r>
  <r>
    <n v="617267309"/>
    <n v="1"/>
    <x v="0"/>
  </r>
  <r>
    <n v="617267316"/>
    <n v="2"/>
    <x v="0"/>
  </r>
  <r>
    <n v="617267319"/>
    <n v="1"/>
    <x v="0"/>
  </r>
  <r>
    <n v="617267586"/>
    <n v="1"/>
    <x v="0"/>
  </r>
  <r>
    <n v="617267587"/>
    <n v="4"/>
    <x v="1"/>
  </r>
  <r>
    <n v="617267592"/>
    <n v="3"/>
    <x v="2"/>
  </r>
  <r>
    <n v="617267593"/>
    <n v="1"/>
    <x v="0"/>
  </r>
  <r>
    <n v="617267594"/>
    <n v="1"/>
    <x v="0"/>
  </r>
  <r>
    <n v="617267599"/>
    <n v="2"/>
    <x v="0"/>
  </r>
  <r>
    <n v="617267600"/>
    <n v="1"/>
    <x v="0"/>
  </r>
  <r>
    <n v="617268152"/>
    <n v="2"/>
    <x v="1"/>
  </r>
  <r>
    <n v="617268203"/>
    <n v="3"/>
    <x v="3"/>
  </r>
  <r>
    <n v="617268207"/>
    <n v="4"/>
    <x v="7"/>
  </r>
  <r>
    <n v="617268212"/>
    <n v="3"/>
    <x v="2"/>
  </r>
  <r>
    <n v="617268213"/>
    <n v="3"/>
    <x v="3"/>
  </r>
  <r>
    <n v="617268659"/>
    <n v="2"/>
    <x v="1"/>
  </r>
  <r>
    <n v="617269611"/>
    <n v="1"/>
    <x v="0"/>
  </r>
  <r>
    <n v="617269614"/>
    <n v="1"/>
    <x v="0"/>
  </r>
  <r>
    <n v="617269776"/>
    <n v="1"/>
    <x v="0"/>
  </r>
  <r>
    <n v="617269826"/>
    <n v="1"/>
    <x v="0"/>
  </r>
  <r>
    <n v="617269831"/>
    <n v="2"/>
    <x v="0"/>
  </r>
  <r>
    <n v="617269834"/>
    <n v="1"/>
    <x v="0"/>
  </r>
  <r>
    <n v="617271566"/>
    <n v="1"/>
    <x v="0"/>
  </r>
  <r>
    <n v="617285564"/>
    <n v="1"/>
    <x v="0"/>
  </r>
  <r>
    <n v="617307740"/>
    <n v="1"/>
    <x v="0"/>
  </r>
  <r>
    <n v="617307744"/>
    <n v="1"/>
    <x v="0"/>
  </r>
  <r>
    <n v="617307746"/>
    <n v="2"/>
    <x v="0"/>
  </r>
  <r>
    <n v="617307751"/>
    <n v="2"/>
    <x v="0"/>
  </r>
  <r>
    <n v="617323754"/>
    <n v="2"/>
    <x v="0"/>
  </r>
  <r>
    <n v="617323759"/>
    <n v="3"/>
    <x v="2"/>
  </r>
  <r>
    <n v="617323763"/>
    <n v="2"/>
    <x v="1"/>
  </r>
  <r>
    <n v="617323766"/>
    <n v="2"/>
    <x v="1"/>
  </r>
  <r>
    <n v="617374490"/>
    <n v="1"/>
    <x v="0"/>
  </r>
  <r>
    <n v="617374496"/>
    <n v="2"/>
    <x v="0"/>
  </r>
  <r>
    <n v="617374498"/>
    <n v="1"/>
    <x v="0"/>
  </r>
  <r>
    <n v="617374503"/>
    <n v="1"/>
    <x v="0"/>
  </r>
  <r>
    <n v="617387650"/>
    <n v="2"/>
    <x v="1"/>
  </r>
  <r>
    <n v="617387653"/>
    <n v="4"/>
    <x v="1"/>
  </r>
  <r>
    <n v="617387659"/>
    <n v="3"/>
    <x v="3"/>
  </r>
  <r>
    <n v="617387664"/>
    <n v="2"/>
    <x v="0"/>
  </r>
  <r>
    <n v="617400305"/>
    <n v="3"/>
    <x v="2"/>
  </r>
  <r>
    <n v="617400308"/>
    <n v="3"/>
    <x v="2"/>
  </r>
  <r>
    <n v="617400312"/>
    <n v="2"/>
    <x v="0"/>
  </r>
  <r>
    <n v="617400316"/>
    <n v="1"/>
    <x v="0"/>
  </r>
  <r>
    <n v="618380493"/>
    <n v="1"/>
    <x v="0"/>
  </r>
  <r>
    <n v="618380496"/>
    <n v="1"/>
    <x v="0"/>
  </r>
  <r>
    <n v="618407311"/>
    <n v="1"/>
    <x v="0"/>
  </r>
  <r>
    <n v="618407316"/>
    <n v="1"/>
    <x v="0"/>
  </r>
  <r>
    <n v="618407324"/>
    <n v="1"/>
    <x v="0"/>
  </r>
  <r>
    <n v="619051602"/>
    <n v="2"/>
    <x v="0"/>
  </r>
  <r>
    <n v="619051605"/>
    <n v="2"/>
    <x v="0"/>
  </r>
  <r>
    <n v="619051611"/>
    <n v="2"/>
    <x v="0"/>
  </r>
  <r>
    <n v="619051615"/>
    <n v="1"/>
    <x v="0"/>
  </r>
  <r>
    <n v="619077985"/>
    <n v="2"/>
    <x v="1"/>
  </r>
  <r>
    <n v="619077986"/>
    <n v="1"/>
    <x v="0"/>
  </r>
  <r>
    <n v="619432237"/>
    <n v="1"/>
    <x v="0"/>
  </r>
  <r>
    <n v="619432240"/>
    <n v="1"/>
    <x v="0"/>
  </r>
  <r>
    <n v="619432248"/>
    <n v="1"/>
    <x v="0"/>
  </r>
  <r>
    <n v="619477319"/>
    <n v="3"/>
    <x v="2"/>
  </r>
  <r>
    <n v="619477325"/>
    <n v="2"/>
    <x v="1"/>
  </r>
  <r>
    <n v="619613228"/>
    <n v="5"/>
    <x v="4"/>
  </r>
  <r>
    <n v="619613231"/>
    <n v="4"/>
    <x v="1"/>
  </r>
  <r>
    <n v="619613237"/>
    <n v="4"/>
    <x v="1"/>
  </r>
  <r>
    <n v="619613242"/>
    <n v="2"/>
    <x v="1"/>
  </r>
  <r>
    <n v="619789016"/>
    <n v="1"/>
    <x v="0"/>
  </r>
  <r>
    <n v="619789021"/>
    <n v="1"/>
    <x v="0"/>
  </r>
  <r>
    <n v="619789025"/>
    <n v="2"/>
    <x v="0"/>
  </r>
  <r>
    <n v="619789027"/>
    <n v="1"/>
    <x v="0"/>
  </r>
  <r>
    <n v="619808018"/>
    <n v="1"/>
    <x v="0"/>
  </r>
  <r>
    <n v="619808026"/>
    <n v="1"/>
    <x v="0"/>
  </r>
  <r>
    <n v="619808029"/>
    <n v="1"/>
    <x v="0"/>
  </r>
  <r>
    <n v="619858571"/>
    <n v="1"/>
    <x v="0"/>
  </r>
  <r>
    <n v="619858575"/>
    <n v="1"/>
    <x v="0"/>
  </r>
  <r>
    <n v="619858580"/>
    <n v="2"/>
    <x v="0"/>
  </r>
  <r>
    <n v="619858581"/>
    <n v="1"/>
    <x v="0"/>
  </r>
  <r>
    <n v="619858798"/>
    <n v="1"/>
    <x v="0"/>
  </r>
  <r>
    <n v="619859246"/>
    <n v="2"/>
    <x v="1"/>
  </r>
  <r>
    <n v="620071836"/>
    <n v="1"/>
    <x v="0"/>
  </r>
  <r>
    <n v="620071838"/>
    <n v="1"/>
    <x v="0"/>
  </r>
  <r>
    <n v="620071844"/>
    <n v="3"/>
    <x v="2"/>
  </r>
  <r>
    <n v="620071848"/>
    <n v="1"/>
    <x v="0"/>
  </r>
  <r>
    <n v="620073962"/>
    <n v="1"/>
    <x v="0"/>
  </r>
  <r>
    <n v="620073966"/>
    <n v="2"/>
    <x v="1"/>
  </r>
  <r>
    <n v="620080484"/>
    <n v="1"/>
    <x v="0"/>
  </r>
  <r>
    <n v="620080485"/>
    <n v="1"/>
    <x v="0"/>
  </r>
  <r>
    <n v="620080495"/>
    <n v="1"/>
    <x v="0"/>
  </r>
  <r>
    <n v="620164414"/>
    <n v="1"/>
    <x v="0"/>
  </r>
  <r>
    <n v="620164668"/>
    <n v="1"/>
    <x v="0"/>
  </r>
  <r>
    <n v="620164929"/>
    <n v="1"/>
    <x v="0"/>
  </r>
  <r>
    <n v="620165032"/>
    <n v="2"/>
    <x v="0"/>
  </r>
  <r>
    <n v="620165042"/>
    <n v="2"/>
    <x v="0"/>
  </r>
  <r>
    <n v="620165214"/>
    <n v="2"/>
    <x v="1"/>
  </r>
  <r>
    <n v="620165826"/>
    <n v="1"/>
    <x v="0"/>
  </r>
  <r>
    <n v="620165934"/>
    <n v="1"/>
    <x v="0"/>
  </r>
  <r>
    <n v="620251740"/>
    <n v="1"/>
    <x v="0"/>
  </r>
  <r>
    <n v="620256188"/>
    <n v="1"/>
    <x v="0"/>
  </r>
  <r>
    <n v="620257265"/>
    <n v="1"/>
    <x v="0"/>
  </r>
  <r>
    <n v="620259609"/>
    <n v="2"/>
    <x v="0"/>
  </r>
  <r>
    <n v="620259626"/>
    <n v="3"/>
    <x v="2"/>
  </r>
  <r>
    <n v="620259652"/>
    <n v="1"/>
    <x v="0"/>
  </r>
  <r>
    <n v="620259787"/>
    <n v="1"/>
    <x v="0"/>
  </r>
  <r>
    <n v="620260171"/>
    <n v="1"/>
    <x v="0"/>
  </r>
  <r>
    <n v="620261893"/>
    <n v="1"/>
    <x v="0"/>
  </r>
  <r>
    <n v="620280119"/>
    <n v="1"/>
    <x v="0"/>
  </r>
  <r>
    <n v="620335793"/>
    <n v="2"/>
    <x v="0"/>
  </r>
  <r>
    <n v="620335797"/>
    <n v="2"/>
    <x v="1"/>
  </r>
  <r>
    <n v="620335802"/>
    <n v="2"/>
    <x v="1"/>
  </r>
  <r>
    <n v="620341329"/>
    <n v="1"/>
    <x v="0"/>
  </r>
  <r>
    <n v="620341858"/>
    <n v="2"/>
    <x v="0"/>
  </r>
  <r>
    <n v="620343467"/>
    <n v="1"/>
    <x v="0"/>
  </r>
  <r>
    <n v="620348694"/>
    <n v="2"/>
    <x v="1"/>
  </r>
  <r>
    <n v="620350213"/>
    <n v="1"/>
    <x v="0"/>
  </r>
  <r>
    <n v="620350217"/>
    <n v="2"/>
    <x v="0"/>
  </r>
  <r>
    <n v="620350246"/>
    <n v="1"/>
    <x v="0"/>
  </r>
  <r>
    <n v="620350252"/>
    <n v="2"/>
    <x v="1"/>
  </r>
  <r>
    <n v="620352438"/>
    <n v="1"/>
    <x v="0"/>
  </r>
  <r>
    <n v="620437390"/>
    <n v="1"/>
    <x v="0"/>
  </r>
  <r>
    <n v="620438354"/>
    <n v="2"/>
    <x v="0"/>
  </r>
  <r>
    <n v="620445790"/>
    <n v="3"/>
    <x v="3"/>
  </r>
  <r>
    <n v="620446013"/>
    <n v="1"/>
    <x v="0"/>
  </r>
  <r>
    <n v="620446243"/>
    <n v="1"/>
    <x v="0"/>
  </r>
  <r>
    <n v="620447266"/>
    <n v="1"/>
    <x v="0"/>
  </r>
  <r>
    <n v="620447357"/>
    <n v="1"/>
    <x v="0"/>
  </r>
  <r>
    <n v="620447373"/>
    <n v="2"/>
    <x v="1"/>
  </r>
  <r>
    <n v="620447398"/>
    <n v="3"/>
    <x v="2"/>
  </r>
  <r>
    <n v="620447523"/>
    <n v="1"/>
    <x v="0"/>
  </r>
  <r>
    <n v="620447853"/>
    <n v="1"/>
    <x v="0"/>
  </r>
  <r>
    <n v="620479399"/>
    <n v="1"/>
    <x v="0"/>
  </r>
  <r>
    <n v="620492830"/>
    <n v="1"/>
    <x v="0"/>
  </r>
  <r>
    <n v="620512022"/>
    <n v="1"/>
    <x v="0"/>
  </r>
  <r>
    <n v="620520470"/>
    <n v="2"/>
    <x v="1"/>
  </r>
  <r>
    <n v="620520494"/>
    <n v="2"/>
    <x v="1"/>
  </r>
  <r>
    <n v="620528169"/>
    <n v="1"/>
    <x v="0"/>
  </r>
  <r>
    <n v="620529177"/>
    <n v="2"/>
    <x v="0"/>
  </r>
  <r>
    <n v="620534642"/>
    <n v="2"/>
    <x v="0"/>
  </r>
  <r>
    <n v="620535518"/>
    <n v="2"/>
    <x v="0"/>
  </r>
  <r>
    <n v="620536453"/>
    <n v="1"/>
    <x v="0"/>
  </r>
  <r>
    <n v="620536564"/>
    <n v="1"/>
    <x v="0"/>
  </r>
  <r>
    <n v="620537735"/>
    <n v="1"/>
    <x v="0"/>
  </r>
  <r>
    <n v="620537829"/>
    <n v="3"/>
    <x v="2"/>
  </r>
  <r>
    <n v="620570709"/>
    <n v="1"/>
    <x v="0"/>
  </r>
  <r>
    <n v="620601479"/>
    <n v="2"/>
    <x v="0"/>
  </r>
  <r>
    <n v="620602151"/>
    <n v="1"/>
    <x v="0"/>
  </r>
  <r>
    <n v="620602160"/>
    <n v="3"/>
    <x v="2"/>
  </r>
  <r>
    <n v="620603145"/>
    <n v="2"/>
    <x v="1"/>
  </r>
  <r>
    <n v="620606425"/>
    <n v="3"/>
    <x v="2"/>
  </r>
  <r>
    <n v="620608082"/>
    <n v="2"/>
    <x v="1"/>
  </r>
  <r>
    <n v="620609305"/>
    <n v="1"/>
    <x v="0"/>
  </r>
  <r>
    <n v="620609397"/>
    <n v="2"/>
    <x v="0"/>
  </r>
  <r>
    <n v="620609434"/>
    <n v="6"/>
    <x v="3"/>
  </r>
  <r>
    <n v="620609500"/>
    <n v="1"/>
    <x v="0"/>
  </r>
  <r>
    <n v="620618046"/>
    <n v="5"/>
    <x v="4"/>
  </r>
  <r>
    <n v="620623093"/>
    <n v="1"/>
    <x v="0"/>
  </r>
  <r>
    <n v="620663891"/>
    <n v="2"/>
    <x v="1"/>
  </r>
  <r>
    <n v="620664035"/>
    <n v="1"/>
    <x v="0"/>
  </r>
  <r>
    <n v="620669442"/>
    <n v="1"/>
    <x v="0"/>
  </r>
  <r>
    <n v="620669566"/>
    <n v="3"/>
    <x v="2"/>
  </r>
  <r>
    <n v="620675053"/>
    <n v="2"/>
    <x v="0"/>
  </r>
  <r>
    <n v="620675070"/>
    <n v="1"/>
    <x v="0"/>
  </r>
  <r>
    <n v="620677070"/>
    <n v="2"/>
    <x v="1"/>
  </r>
  <r>
    <n v="620679666"/>
    <n v="3"/>
    <x v="2"/>
  </r>
  <r>
    <n v="620679913"/>
    <n v="2"/>
    <x v="1"/>
  </r>
  <r>
    <n v="620680375"/>
    <n v="3"/>
    <x v="2"/>
  </r>
  <r>
    <n v="620680391"/>
    <n v="3"/>
    <x v="2"/>
  </r>
  <r>
    <n v="620680481"/>
    <n v="1"/>
    <x v="0"/>
  </r>
  <r>
    <n v="620680983"/>
    <n v="1"/>
    <x v="0"/>
  </r>
  <r>
    <n v="620681107"/>
    <n v="1"/>
    <x v="0"/>
  </r>
  <r>
    <n v="620719078"/>
    <n v="2"/>
    <x v="0"/>
  </r>
  <r>
    <n v="620720387"/>
    <n v="2"/>
    <x v="1"/>
  </r>
  <r>
    <n v="620723336"/>
    <n v="1"/>
    <x v="0"/>
  </r>
  <r>
    <n v="620723352"/>
    <n v="1"/>
    <x v="0"/>
  </r>
  <r>
    <n v="620723417"/>
    <n v="3"/>
    <x v="3"/>
  </r>
  <r>
    <n v="620723939"/>
    <n v="2"/>
    <x v="0"/>
  </r>
  <r>
    <n v="620757438"/>
    <n v="2"/>
    <x v="0"/>
  </r>
  <r>
    <n v="620760283"/>
    <n v="2"/>
    <x v="1"/>
  </r>
  <r>
    <n v="620766404"/>
    <n v="2"/>
    <x v="0"/>
  </r>
  <r>
    <n v="620778122"/>
    <n v="4"/>
    <x v="1"/>
  </r>
  <r>
    <n v="620778475"/>
    <n v="3"/>
    <x v="2"/>
  </r>
  <r>
    <n v="620782130"/>
    <n v="6"/>
    <x v="3"/>
  </r>
  <r>
    <n v="620783666"/>
    <n v="1"/>
    <x v="0"/>
  </r>
  <r>
    <n v="620784754"/>
    <n v="1"/>
    <x v="0"/>
  </r>
  <r>
    <m/>
    <m/>
    <x v="8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96">
  <r>
    <n v="617268207"/>
    <n v="9"/>
    <x v="0"/>
    <x v="0"/>
    <x v="0"/>
  </r>
  <r>
    <n v="617268207"/>
    <n v="80"/>
    <x v="0"/>
    <x v="1"/>
    <x v="0"/>
  </r>
  <r>
    <n v="11211272"/>
    <n v="48"/>
    <x v="0"/>
    <x v="1"/>
    <x v="1"/>
  </r>
  <r>
    <n v="11223696"/>
    <n v="25"/>
    <x v="0"/>
    <x v="1"/>
    <x v="1"/>
  </r>
  <r>
    <n v="11224319"/>
    <n v="33"/>
    <x v="1"/>
    <x v="1"/>
    <x v="1"/>
  </r>
  <r>
    <n v="620071844"/>
    <n v="29"/>
    <x v="0"/>
    <x v="2"/>
    <x v="2"/>
  </r>
  <r>
    <n v="620669442"/>
    <n v="20"/>
    <x v="1"/>
    <x v="3"/>
    <x v="3"/>
  </r>
  <r>
    <n v="11263561"/>
    <n v="17"/>
    <x v="0"/>
    <x v="4"/>
    <x v="2"/>
  </r>
  <r>
    <n v="11266846"/>
    <n v="38"/>
    <x v="1"/>
    <x v="1"/>
    <x v="4"/>
  </r>
  <r>
    <n v="11266628"/>
    <n v="35"/>
    <x v="1"/>
    <x v="4"/>
    <x v="1"/>
  </r>
  <r>
    <n v="620438354"/>
    <n v="36"/>
    <x v="1"/>
    <x v="5"/>
    <x v="3"/>
  </r>
  <r>
    <n v="11187521"/>
    <n v="18"/>
    <x v="0"/>
    <x v="3"/>
    <x v="1"/>
  </r>
  <r>
    <n v="11262798"/>
    <n v="42"/>
    <x v="0"/>
    <x v="6"/>
    <x v="1"/>
  </r>
  <r>
    <n v="11266755"/>
    <n v="96"/>
    <x v="1"/>
    <x v="7"/>
    <x v="2"/>
  </r>
  <r>
    <n v="11270731"/>
    <n v="74"/>
    <x v="0"/>
    <x v="7"/>
    <x v="1"/>
  </r>
  <r>
    <n v="11268947"/>
    <n v="82"/>
    <x v="0"/>
    <x v="6"/>
    <x v="1"/>
  </r>
  <r>
    <n v="11250649"/>
    <n v="24"/>
    <x v="1"/>
    <x v="5"/>
    <x v="3"/>
  </r>
  <r>
    <n v="11210681"/>
    <n v="92"/>
    <x v="0"/>
    <x v="3"/>
    <x v="4"/>
  </r>
  <r>
    <n v="11210682"/>
    <n v="35"/>
    <x v="0"/>
    <x v="3"/>
    <x v="4"/>
  </r>
  <r>
    <n v="11265027"/>
    <n v="14"/>
    <x v="0"/>
    <x v="3"/>
    <x v="3"/>
  </r>
  <r>
    <n v="11267029"/>
    <n v="84"/>
    <x v="1"/>
    <x v="3"/>
    <x v="1"/>
  </r>
  <r>
    <n v="11270777"/>
    <n v="17"/>
    <x v="1"/>
    <x v="3"/>
    <x v="1"/>
  </r>
  <r>
    <n v="11270760"/>
    <n v="86"/>
    <x v="1"/>
    <x v="0"/>
    <x v="4"/>
  </r>
  <r>
    <n v="11271993"/>
    <n v="9"/>
    <x v="0"/>
    <x v="3"/>
    <x v="3"/>
  </r>
  <r>
    <n v="11242678"/>
    <n v="21"/>
    <x v="0"/>
    <x v="3"/>
    <x v="1"/>
  </r>
  <r>
    <n v="11278104"/>
    <n v="73"/>
    <x v="1"/>
    <x v="1"/>
    <x v="4"/>
  </r>
  <r>
    <n v="11277866"/>
    <n v="47"/>
    <x v="0"/>
    <x v="2"/>
    <x v="3"/>
  </r>
  <r>
    <n v="11270670"/>
    <n v="2"/>
    <x v="0"/>
    <x v="3"/>
    <x v="3"/>
  </r>
  <r>
    <n v="617400316"/>
    <n v="36"/>
    <x v="0"/>
    <x v="4"/>
    <x v="3"/>
  </r>
  <r>
    <n v="11276454"/>
    <n v="17"/>
    <x v="0"/>
    <x v="3"/>
    <x v="2"/>
  </r>
  <r>
    <n v="620348694"/>
    <n v="44"/>
    <x v="0"/>
    <x v="6"/>
    <x v="1"/>
  </r>
  <r>
    <n v="11269807"/>
    <n v="79"/>
    <x v="0"/>
    <x v="3"/>
    <x v="1"/>
  </r>
  <r>
    <n v="620080485"/>
    <n v="42"/>
    <x v="0"/>
    <x v="4"/>
    <x v="3"/>
  </r>
  <r>
    <n v="11276597"/>
    <n v="5"/>
    <x v="1"/>
    <x v="3"/>
    <x v="2"/>
  </r>
  <r>
    <n v="617374496"/>
    <n v="47"/>
    <x v="0"/>
    <x v="6"/>
    <x v="3"/>
  </r>
  <r>
    <n v="11156448"/>
    <n v="34"/>
    <x v="0"/>
    <x v="6"/>
    <x v="1"/>
  </r>
  <r>
    <n v="620350213"/>
    <n v="19"/>
    <x v="0"/>
    <x v="0"/>
    <x v="3"/>
  </r>
  <r>
    <n v="11249810"/>
    <n v="18"/>
    <x v="0"/>
    <x v="3"/>
    <x v="1"/>
  </r>
  <r>
    <n v="619789016"/>
    <n v="35"/>
    <x v="1"/>
    <x v="3"/>
    <x v="3"/>
  </r>
  <r>
    <n v="619789016"/>
    <n v="47"/>
    <x v="0"/>
    <x v="3"/>
    <x v="3"/>
  </r>
  <r>
    <n v="11277271"/>
    <n v="40"/>
    <x v="0"/>
    <x v="8"/>
    <x v="2"/>
  </r>
  <r>
    <n v="11283598"/>
    <n v="2"/>
    <x v="1"/>
    <x v="1"/>
    <x v="1"/>
  </r>
  <r>
    <n v="11249992"/>
    <n v="61"/>
    <x v="1"/>
    <x v="3"/>
    <x v="1"/>
  </r>
  <r>
    <n v="11270671"/>
    <n v="15"/>
    <x v="0"/>
    <x v="3"/>
    <x v="3"/>
  </r>
  <r>
    <n v="11277389"/>
    <n v="93"/>
    <x v="0"/>
    <x v="6"/>
    <x v="1"/>
  </r>
  <r>
    <n v="11280223"/>
    <n v="31"/>
    <x v="0"/>
    <x v="6"/>
    <x v="1"/>
  </r>
  <r>
    <n v="11280310"/>
    <n v="95"/>
    <x v="0"/>
    <x v="6"/>
    <x v="1"/>
  </r>
  <r>
    <n v="617269831"/>
    <n v="4"/>
    <x v="0"/>
    <x v="3"/>
    <x v="3"/>
  </r>
  <r>
    <n v="620335797"/>
    <n v="28"/>
    <x v="0"/>
    <x v="3"/>
    <x v="1"/>
  </r>
  <r>
    <n v="11180769"/>
    <n v="14"/>
    <x v="1"/>
    <x v="9"/>
    <x v="3"/>
  </r>
  <r>
    <n v="10765472"/>
    <n v="53"/>
    <x v="1"/>
    <x v="9"/>
    <x v="3"/>
  </r>
  <r>
    <n v="11216459"/>
    <n v="106"/>
    <x v="0"/>
    <x v="9"/>
    <x v="3"/>
  </r>
  <r>
    <n v="11224684"/>
    <n v="27"/>
    <x v="1"/>
    <x v="9"/>
    <x v="1"/>
  </r>
  <r>
    <n v="11209874"/>
    <n v="87"/>
    <x v="1"/>
    <x v="9"/>
    <x v="3"/>
  </r>
  <r>
    <n v="11214218"/>
    <n v="24"/>
    <x v="0"/>
    <x v="9"/>
    <x v="3"/>
  </r>
  <r>
    <n v="11197468"/>
    <n v="38"/>
    <x v="0"/>
    <x v="9"/>
    <x v="1"/>
  </r>
  <r>
    <n v="11197468"/>
    <n v="69"/>
    <x v="1"/>
    <x v="9"/>
    <x v="1"/>
  </r>
  <r>
    <n v="11210665"/>
    <n v="14"/>
    <x v="1"/>
    <x v="9"/>
    <x v="3"/>
  </r>
  <r>
    <n v="11182468"/>
    <n v="14"/>
    <x v="1"/>
    <x v="9"/>
    <x v="1"/>
  </r>
  <r>
    <n v="11213863"/>
    <n v="54"/>
    <x v="0"/>
    <x v="9"/>
    <x v="1"/>
  </r>
  <r>
    <n v="11213863"/>
    <n v="63"/>
    <x v="1"/>
    <x v="9"/>
    <x v="1"/>
  </r>
  <r>
    <n v="10910076"/>
    <n v="35"/>
    <x v="0"/>
    <x v="9"/>
    <x v="3"/>
  </r>
  <r>
    <n v="11248122"/>
    <n v="30"/>
    <x v="1"/>
    <x v="9"/>
    <x v="4"/>
  </r>
  <r>
    <n v="11209673"/>
    <n v="75"/>
    <x v="1"/>
    <x v="9"/>
    <x v="1"/>
  </r>
  <r>
    <n v="11265205"/>
    <n v="29"/>
    <x v="0"/>
    <x v="8"/>
    <x v="3"/>
  </r>
  <r>
    <n v="11267133"/>
    <n v="41"/>
    <x v="0"/>
    <x v="8"/>
    <x v="3"/>
  </r>
  <r>
    <n v="11268996"/>
    <n v="30"/>
    <x v="0"/>
    <x v="8"/>
    <x v="3"/>
  </r>
  <r>
    <n v="11272988"/>
    <n v="47"/>
    <x v="1"/>
    <x v="3"/>
    <x v="1"/>
  </r>
  <r>
    <n v="11272894"/>
    <n v="84"/>
    <x v="1"/>
    <x v="10"/>
    <x v="2"/>
  </r>
  <r>
    <n v="11277184"/>
    <n v="21"/>
    <x v="1"/>
    <x v="3"/>
    <x v="2"/>
  </r>
  <r>
    <n v="11270684"/>
    <n v="33"/>
    <x v="1"/>
    <x v="3"/>
    <x v="4"/>
  </r>
  <r>
    <n v="11277449"/>
    <n v="37"/>
    <x v="0"/>
    <x v="3"/>
    <x v="4"/>
  </r>
  <r>
    <n v="11277449"/>
    <n v="68"/>
    <x v="1"/>
    <x v="3"/>
    <x v="4"/>
  </r>
  <r>
    <n v="11282938"/>
    <n v="79"/>
    <x v="0"/>
    <x v="3"/>
    <x v="4"/>
  </r>
  <r>
    <n v="11264619"/>
    <n v="56"/>
    <x v="0"/>
    <x v="3"/>
    <x v="5"/>
  </r>
  <r>
    <n v="11265054"/>
    <n v="63"/>
    <x v="1"/>
    <x v="3"/>
    <x v="4"/>
  </r>
  <r>
    <n v="11269015"/>
    <n v="42"/>
    <x v="1"/>
    <x v="3"/>
    <x v="4"/>
  </r>
  <r>
    <n v="11277305"/>
    <n v="10"/>
    <x v="0"/>
    <x v="10"/>
    <x v="1"/>
  </r>
  <r>
    <n v="11277261"/>
    <n v="38"/>
    <x v="0"/>
    <x v="10"/>
    <x v="1"/>
  </r>
  <r>
    <n v="11277262"/>
    <n v="67"/>
    <x v="0"/>
    <x v="10"/>
    <x v="2"/>
  </r>
  <r>
    <n v="616142290"/>
    <n v="33"/>
    <x v="0"/>
    <x v="3"/>
    <x v="3"/>
  </r>
  <r>
    <n v="619051605"/>
    <n v="35"/>
    <x v="0"/>
    <x v="3"/>
    <x v="3"/>
  </r>
  <r>
    <n v="619051611"/>
    <n v="76"/>
    <x v="1"/>
    <x v="7"/>
    <x v="3"/>
  </r>
  <r>
    <m/>
    <m/>
    <x v="2"/>
    <x v="9"/>
    <x v="6"/>
  </r>
  <r>
    <m/>
    <m/>
    <x v="2"/>
    <x v="9"/>
    <x v="6"/>
  </r>
  <r>
    <m/>
    <m/>
    <x v="2"/>
    <x v="9"/>
    <x v="6"/>
  </r>
  <r>
    <m/>
    <m/>
    <x v="2"/>
    <x v="9"/>
    <x v="6"/>
  </r>
  <r>
    <m/>
    <m/>
    <x v="2"/>
    <x v="9"/>
    <x v="6"/>
  </r>
  <r>
    <m/>
    <m/>
    <x v="2"/>
    <x v="9"/>
    <x v="6"/>
  </r>
  <r>
    <m/>
    <m/>
    <x v="2"/>
    <x v="9"/>
    <x v="6"/>
  </r>
  <r>
    <m/>
    <m/>
    <x v="2"/>
    <x v="9"/>
    <x v="6"/>
  </r>
  <r>
    <m/>
    <m/>
    <x v="2"/>
    <x v="9"/>
    <x v="6"/>
  </r>
  <r>
    <m/>
    <m/>
    <x v="2"/>
    <x v="9"/>
    <x v="6"/>
  </r>
  <r>
    <m/>
    <m/>
    <x v="2"/>
    <x v="9"/>
    <x v="6"/>
  </r>
  <r>
    <m/>
    <m/>
    <x v="2"/>
    <x v="9"/>
    <x v="6"/>
  </r>
  <r>
    <m/>
    <m/>
    <x v="2"/>
    <x v="9"/>
    <x v="6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count="785">
  <r>
    <n v="10765450"/>
    <n v="2"/>
    <x v="0"/>
  </r>
  <r>
    <n v="10765935"/>
    <n v="2"/>
    <x v="0"/>
  </r>
  <r>
    <n v="10766025"/>
    <n v="1"/>
    <x v="1"/>
  </r>
  <r>
    <n v="10910050"/>
    <n v="1"/>
    <x v="1"/>
  </r>
  <r>
    <n v="10910071"/>
    <n v="1"/>
    <x v="1"/>
  </r>
  <r>
    <n v="10910084"/>
    <n v="1"/>
    <x v="1"/>
  </r>
  <r>
    <n v="10910108"/>
    <n v="1"/>
    <x v="1"/>
  </r>
  <r>
    <n v="10910109"/>
    <n v="1"/>
    <x v="1"/>
  </r>
  <r>
    <n v="10980307"/>
    <n v="1"/>
    <x v="1"/>
  </r>
  <r>
    <n v="10980565"/>
    <n v="1"/>
    <x v="1"/>
  </r>
  <r>
    <n v="10980582"/>
    <n v="1"/>
    <x v="1"/>
  </r>
  <r>
    <n v="10980723"/>
    <n v="2"/>
    <x v="0"/>
  </r>
  <r>
    <n v="10980965"/>
    <n v="1"/>
    <x v="1"/>
  </r>
  <r>
    <n v="10980976"/>
    <n v="1"/>
    <x v="1"/>
  </r>
  <r>
    <n v="10984395"/>
    <n v="2"/>
    <x v="0"/>
  </r>
  <r>
    <n v="11101596"/>
    <n v="3"/>
    <x v="2"/>
  </r>
  <r>
    <n v="11102675"/>
    <n v="2"/>
    <x v="0"/>
  </r>
  <r>
    <n v="11103691"/>
    <n v="1"/>
    <x v="1"/>
  </r>
  <r>
    <n v="11104441"/>
    <n v="1"/>
    <x v="1"/>
  </r>
  <r>
    <n v="11105301"/>
    <n v="1"/>
    <x v="1"/>
  </r>
  <r>
    <n v="11105468"/>
    <n v="2"/>
    <x v="0"/>
  </r>
  <r>
    <n v="11105903"/>
    <n v="1"/>
    <x v="1"/>
  </r>
  <r>
    <n v="11106043"/>
    <n v="1"/>
    <x v="1"/>
  </r>
  <r>
    <n v="11106108"/>
    <n v="1"/>
    <x v="1"/>
  </r>
  <r>
    <n v="11106113"/>
    <n v="1"/>
    <x v="1"/>
  </r>
  <r>
    <n v="11106345"/>
    <n v="2"/>
    <x v="0"/>
  </r>
  <r>
    <n v="11106408"/>
    <n v="1"/>
    <x v="1"/>
  </r>
  <r>
    <n v="11107513"/>
    <n v="1"/>
    <x v="1"/>
  </r>
  <r>
    <n v="11108124"/>
    <n v="1"/>
    <x v="1"/>
  </r>
  <r>
    <n v="11108334"/>
    <n v="1"/>
    <x v="1"/>
  </r>
  <r>
    <n v="11108382"/>
    <n v="2"/>
    <x v="0"/>
  </r>
  <r>
    <n v="11109070"/>
    <n v="1"/>
    <x v="1"/>
  </r>
  <r>
    <n v="11109089"/>
    <n v="2"/>
    <x v="0"/>
  </r>
  <r>
    <n v="11109153"/>
    <n v="1"/>
    <x v="1"/>
  </r>
  <r>
    <n v="11133090"/>
    <n v="1"/>
    <x v="1"/>
  </r>
  <r>
    <n v="11155852"/>
    <n v="1"/>
    <x v="1"/>
  </r>
  <r>
    <n v="11156446"/>
    <n v="1"/>
    <x v="1"/>
  </r>
  <r>
    <n v="11163538"/>
    <n v="2"/>
    <x v="0"/>
  </r>
  <r>
    <n v="11163669"/>
    <n v="2"/>
    <x v="0"/>
  </r>
  <r>
    <n v="11180598"/>
    <n v="1"/>
    <x v="1"/>
  </r>
  <r>
    <n v="11180665"/>
    <n v="2"/>
    <x v="0"/>
  </r>
  <r>
    <n v="11180791"/>
    <n v="1"/>
    <x v="1"/>
  </r>
  <r>
    <n v="11182773"/>
    <n v="1"/>
    <x v="1"/>
  </r>
  <r>
    <n v="11183291"/>
    <n v="2"/>
    <x v="0"/>
  </r>
  <r>
    <n v="11186527"/>
    <n v="1"/>
    <x v="1"/>
  </r>
  <r>
    <n v="11187519"/>
    <n v="1"/>
    <x v="1"/>
  </r>
  <r>
    <n v="11187527"/>
    <n v="1"/>
    <x v="1"/>
  </r>
  <r>
    <n v="11188013"/>
    <n v="2"/>
    <x v="0"/>
  </r>
  <r>
    <n v="11189488"/>
    <n v="1"/>
    <x v="1"/>
  </r>
  <r>
    <n v="11189491"/>
    <n v="1"/>
    <x v="1"/>
  </r>
  <r>
    <n v="11190086"/>
    <n v="1"/>
    <x v="1"/>
  </r>
  <r>
    <n v="11191678"/>
    <n v="1"/>
    <x v="1"/>
  </r>
  <r>
    <n v="11191680"/>
    <n v="1"/>
    <x v="1"/>
  </r>
  <r>
    <n v="11192172"/>
    <n v="1"/>
    <x v="1"/>
  </r>
  <r>
    <n v="11192173"/>
    <n v="1"/>
    <x v="1"/>
  </r>
  <r>
    <n v="11192446"/>
    <n v="1"/>
    <x v="1"/>
  </r>
  <r>
    <n v="11194862"/>
    <n v="1"/>
    <x v="1"/>
  </r>
  <r>
    <n v="11195011"/>
    <n v="1"/>
    <x v="1"/>
  </r>
  <r>
    <n v="11195208"/>
    <n v="1"/>
    <x v="1"/>
  </r>
  <r>
    <n v="11195225"/>
    <n v="1"/>
    <x v="1"/>
  </r>
  <r>
    <n v="11196149"/>
    <n v="1"/>
    <x v="1"/>
  </r>
  <r>
    <n v="11197276"/>
    <n v="1"/>
    <x v="1"/>
  </r>
  <r>
    <n v="11197468"/>
    <n v="1"/>
    <x v="1"/>
  </r>
  <r>
    <n v="11197485"/>
    <n v="1"/>
    <x v="1"/>
  </r>
  <r>
    <n v="11197616"/>
    <n v="1"/>
    <x v="1"/>
  </r>
  <r>
    <n v="11198052"/>
    <n v="1"/>
    <x v="1"/>
  </r>
  <r>
    <n v="11198107"/>
    <n v="1"/>
    <x v="1"/>
  </r>
  <r>
    <n v="11199319"/>
    <n v="1"/>
    <x v="1"/>
  </r>
  <r>
    <n v="11199347"/>
    <n v="1"/>
    <x v="1"/>
  </r>
  <r>
    <n v="11199351"/>
    <n v="2"/>
    <x v="1"/>
  </r>
  <r>
    <n v="11199352"/>
    <n v="2"/>
    <x v="1"/>
  </r>
  <r>
    <n v="11199357"/>
    <n v="1"/>
    <x v="1"/>
  </r>
  <r>
    <n v="11199636"/>
    <n v="1"/>
    <x v="1"/>
  </r>
  <r>
    <n v="11199822"/>
    <n v="2"/>
    <x v="0"/>
  </r>
  <r>
    <n v="11202072"/>
    <n v="1"/>
    <x v="1"/>
  </r>
  <r>
    <n v="11202753"/>
    <n v="1"/>
    <x v="1"/>
  </r>
  <r>
    <n v="11202903"/>
    <n v="1"/>
    <x v="1"/>
  </r>
  <r>
    <n v="11202905"/>
    <n v="1"/>
    <x v="1"/>
  </r>
  <r>
    <n v="11202915"/>
    <n v="1"/>
    <x v="1"/>
  </r>
  <r>
    <n v="11203593"/>
    <n v="2"/>
    <x v="1"/>
  </r>
  <r>
    <n v="11204021"/>
    <n v="1"/>
    <x v="1"/>
  </r>
  <r>
    <n v="11205087"/>
    <n v="1"/>
    <x v="1"/>
  </r>
  <r>
    <n v="11205090"/>
    <n v="2"/>
    <x v="0"/>
  </r>
  <r>
    <n v="11205289"/>
    <n v="1"/>
    <x v="1"/>
  </r>
  <r>
    <n v="11205360"/>
    <n v="1"/>
    <x v="1"/>
  </r>
  <r>
    <n v="11206335"/>
    <n v="1"/>
    <x v="1"/>
  </r>
  <r>
    <n v="11206784"/>
    <n v="3"/>
    <x v="3"/>
  </r>
  <r>
    <n v="11208049"/>
    <n v="1"/>
    <x v="1"/>
  </r>
  <r>
    <n v="11209475"/>
    <n v="1"/>
    <x v="1"/>
  </r>
  <r>
    <n v="11209507"/>
    <n v="1"/>
    <x v="1"/>
  </r>
  <r>
    <n v="11209554"/>
    <n v="2"/>
    <x v="0"/>
  </r>
  <r>
    <n v="11209583"/>
    <n v="1"/>
    <x v="1"/>
  </r>
  <r>
    <n v="11209662"/>
    <n v="1"/>
    <x v="1"/>
  </r>
  <r>
    <n v="11209738"/>
    <n v="1"/>
    <x v="1"/>
  </r>
  <r>
    <n v="11210262"/>
    <n v="1"/>
    <x v="1"/>
  </r>
  <r>
    <n v="11210287"/>
    <n v="2"/>
    <x v="0"/>
  </r>
  <r>
    <n v="11210300"/>
    <n v="1"/>
    <x v="1"/>
  </r>
  <r>
    <n v="11210308"/>
    <n v="1"/>
    <x v="1"/>
  </r>
  <r>
    <n v="11210329"/>
    <n v="1"/>
    <x v="1"/>
  </r>
  <r>
    <n v="11210396"/>
    <n v="1"/>
    <x v="1"/>
  </r>
  <r>
    <n v="11210430"/>
    <n v="1"/>
    <x v="1"/>
  </r>
  <r>
    <n v="11210665"/>
    <n v="1"/>
    <x v="1"/>
  </r>
  <r>
    <n v="11210673"/>
    <n v="2"/>
    <x v="0"/>
  </r>
  <r>
    <n v="11210683"/>
    <n v="1"/>
    <x v="1"/>
  </r>
  <r>
    <n v="11210777"/>
    <n v="1"/>
    <x v="1"/>
  </r>
  <r>
    <n v="11210790"/>
    <n v="1"/>
    <x v="1"/>
  </r>
  <r>
    <n v="11210791"/>
    <n v="1"/>
    <x v="1"/>
  </r>
  <r>
    <n v="11210793"/>
    <n v="1"/>
    <x v="1"/>
  </r>
  <r>
    <n v="11210849"/>
    <n v="1"/>
    <x v="1"/>
  </r>
  <r>
    <n v="11210944"/>
    <n v="1"/>
    <x v="1"/>
  </r>
  <r>
    <n v="11210946"/>
    <n v="1"/>
    <x v="1"/>
  </r>
  <r>
    <n v="11211123"/>
    <n v="2"/>
    <x v="0"/>
  </r>
  <r>
    <n v="11211125"/>
    <n v="1"/>
    <x v="1"/>
  </r>
  <r>
    <n v="11211126"/>
    <n v="1"/>
    <x v="1"/>
  </r>
  <r>
    <n v="11211148"/>
    <n v="2"/>
    <x v="0"/>
  </r>
  <r>
    <n v="11211159"/>
    <n v="1"/>
    <x v="1"/>
  </r>
  <r>
    <n v="11211175"/>
    <n v="1"/>
    <x v="1"/>
  </r>
  <r>
    <n v="11211272"/>
    <n v="1"/>
    <x v="1"/>
  </r>
  <r>
    <n v="11211296"/>
    <n v="2"/>
    <x v="0"/>
  </r>
  <r>
    <n v="11211334"/>
    <n v="1"/>
    <x v="1"/>
  </r>
  <r>
    <n v="11211392"/>
    <n v="1"/>
    <x v="1"/>
  </r>
  <r>
    <n v="11211485"/>
    <n v="1"/>
    <x v="1"/>
  </r>
  <r>
    <n v="11211578"/>
    <n v="1"/>
    <x v="1"/>
  </r>
  <r>
    <n v="11211764"/>
    <n v="1"/>
    <x v="1"/>
  </r>
  <r>
    <n v="11212405"/>
    <n v="1"/>
    <x v="1"/>
  </r>
  <r>
    <n v="11212933"/>
    <n v="1"/>
    <x v="1"/>
  </r>
  <r>
    <n v="11213077"/>
    <n v="1"/>
    <x v="1"/>
  </r>
  <r>
    <n v="11213499"/>
    <n v="2"/>
    <x v="0"/>
  </r>
  <r>
    <n v="11213562"/>
    <n v="1"/>
    <x v="1"/>
  </r>
  <r>
    <n v="11214178"/>
    <n v="1"/>
    <x v="1"/>
  </r>
  <r>
    <n v="11214218"/>
    <n v="1"/>
    <x v="1"/>
  </r>
  <r>
    <n v="11214248"/>
    <n v="1"/>
    <x v="1"/>
  </r>
  <r>
    <n v="11214607"/>
    <n v="1"/>
    <x v="1"/>
  </r>
  <r>
    <n v="11214749"/>
    <n v="1"/>
    <x v="1"/>
  </r>
  <r>
    <n v="11214754"/>
    <n v="1"/>
    <x v="1"/>
  </r>
  <r>
    <n v="11214870"/>
    <n v="1"/>
    <x v="1"/>
  </r>
  <r>
    <n v="11215007"/>
    <n v="1"/>
    <x v="1"/>
  </r>
  <r>
    <n v="11215046"/>
    <n v="1"/>
    <x v="1"/>
  </r>
  <r>
    <n v="11215060"/>
    <n v="1"/>
    <x v="1"/>
  </r>
  <r>
    <n v="11215648"/>
    <n v="1"/>
    <x v="1"/>
  </r>
  <r>
    <n v="11216173"/>
    <n v="1"/>
    <x v="1"/>
  </r>
  <r>
    <n v="11216462"/>
    <n v="1"/>
    <x v="1"/>
  </r>
  <r>
    <n v="11216471"/>
    <n v="1"/>
    <x v="1"/>
  </r>
  <r>
    <n v="11216556"/>
    <n v="1"/>
    <x v="1"/>
  </r>
  <r>
    <n v="11217091"/>
    <n v="1"/>
    <x v="1"/>
  </r>
  <r>
    <n v="11217102"/>
    <n v="1"/>
    <x v="1"/>
  </r>
  <r>
    <n v="11217103"/>
    <n v="1"/>
    <x v="1"/>
  </r>
  <r>
    <n v="11217105"/>
    <n v="2"/>
    <x v="0"/>
  </r>
  <r>
    <n v="11217736"/>
    <n v="2"/>
    <x v="0"/>
  </r>
  <r>
    <n v="11217964"/>
    <n v="2"/>
    <x v="0"/>
  </r>
  <r>
    <n v="11217974"/>
    <n v="1"/>
    <x v="1"/>
  </r>
  <r>
    <n v="11218057"/>
    <n v="2"/>
    <x v="1"/>
  </r>
  <r>
    <n v="11218156"/>
    <n v="1"/>
    <x v="1"/>
  </r>
  <r>
    <n v="11218267"/>
    <n v="1"/>
    <x v="1"/>
  </r>
  <r>
    <n v="11218268"/>
    <n v="1"/>
    <x v="1"/>
  </r>
  <r>
    <n v="11218459"/>
    <n v="1"/>
    <x v="1"/>
  </r>
  <r>
    <n v="11218773"/>
    <n v="2"/>
    <x v="0"/>
  </r>
  <r>
    <n v="11218963"/>
    <n v="1"/>
    <x v="1"/>
  </r>
  <r>
    <n v="11219076"/>
    <n v="2"/>
    <x v="0"/>
  </r>
  <r>
    <n v="11219810"/>
    <n v="2"/>
    <x v="0"/>
  </r>
  <r>
    <n v="11222843"/>
    <n v="1"/>
    <x v="1"/>
  </r>
  <r>
    <n v="11223696"/>
    <n v="3"/>
    <x v="2"/>
  </r>
  <r>
    <n v="11223834"/>
    <n v="1"/>
    <x v="1"/>
  </r>
  <r>
    <n v="11224319"/>
    <n v="3"/>
    <x v="2"/>
  </r>
  <r>
    <n v="11224454"/>
    <n v="1"/>
    <x v="1"/>
  </r>
  <r>
    <n v="11225043"/>
    <n v="1"/>
    <x v="1"/>
  </r>
  <r>
    <n v="11225765"/>
    <n v="1"/>
    <x v="1"/>
  </r>
  <r>
    <n v="11226320"/>
    <n v="1"/>
    <x v="1"/>
  </r>
  <r>
    <n v="11226388"/>
    <n v="1"/>
    <x v="1"/>
  </r>
  <r>
    <n v="11227682"/>
    <n v="1"/>
    <x v="1"/>
  </r>
  <r>
    <n v="11228472"/>
    <n v="1"/>
    <x v="1"/>
  </r>
  <r>
    <n v="11228949"/>
    <n v="3"/>
    <x v="2"/>
  </r>
  <r>
    <n v="11229270"/>
    <n v="1"/>
    <x v="1"/>
  </r>
  <r>
    <n v="11229716"/>
    <n v="4"/>
    <x v="0"/>
  </r>
  <r>
    <n v="11232452"/>
    <n v="1"/>
    <x v="1"/>
  </r>
  <r>
    <n v="11233576"/>
    <n v="1"/>
    <x v="1"/>
  </r>
  <r>
    <n v="11233850"/>
    <n v="3"/>
    <x v="2"/>
  </r>
  <r>
    <n v="11234121"/>
    <n v="3"/>
    <x v="2"/>
  </r>
  <r>
    <n v="11234135"/>
    <n v="1"/>
    <x v="1"/>
  </r>
  <r>
    <n v="11235755"/>
    <n v="1"/>
    <x v="1"/>
  </r>
  <r>
    <n v="11235948"/>
    <n v="1"/>
    <x v="1"/>
  </r>
  <r>
    <n v="11237391"/>
    <n v="1"/>
    <x v="1"/>
  </r>
  <r>
    <n v="11238089"/>
    <n v="1"/>
    <x v="1"/>
  </r>
  <r>
    <n v="11238582"/>
    <n v="1"/>
    <x v="1"/>
  </r>
  <r>
    <n v="11238661"/>
    <n v="1"/>
    <x v="1"/>
  </r>
  <r>
    <n v="11238820"/>
    <n v="1"/>
    <x v="1"/>
  </r>
  <r>
    <n v="11239620"/>
    <n v="3"/>
    <x v="2"/>
  </r>
  <r>
    <n v="11241440"/>
    <n v="1"/>
    <x v="1"/>
  </r>
  <r>
    <n v="11241931"/>
    <n v="1"/>
    <x v="1"/>
  </r>
  <r>
    <n v="11241934"/>
    <n v="1"/>
    <x v="1"/>
  </r>
  <r>
    <n v="11242573"/>
    <n v="4"/>
    <x v="0"/>
  </r>
  <r>
    <n v="11242678"/>
    <n v="1"/>
    <x v="1"/>
  </r>
  <r>
    <n v="11242874"/>
    <n v="1"/>
    <x v="1"/>
  </r>
  <r>
    <n v="11244733"/>
    <n v="1"/>
    <x v="1"/>
  </r>
  <r>
    <n v="11245045"/>
    <n v="1"/>
    <x v="1"/>
  </r>
  <r>
    <n v="11245074"/>
    <n v="3"/>
    <x v="2"/>
  </r>
  <r>
    <n v="11245468"/>
    <n v="1"/>
    <x v="1"/>
  </r>
  <r>
    <n v="11246272"/>
    <n v="1"/>
    <x v="1"/>
  </r>
  <r>
    <n v="11246353"/>
    <n v="1"/>
    <x v="1"/>
  </r>
  <r>
    <n v="11248112"/>
    <n v="1"/>
    <x v="1"/>
  </r>
  <r>
    <n v="11248273"/>
    <n v="1"/>
    <x v="1"/>
  </r>
  <r>
    <n v="11249001"/>
    <n v="1"/>
    <x v="1"/>
  </r>
  <r>
    <n v="11249307"/>
    <n v="1"/>
    <x v="1"/>
  </r>
  <r>
    <n v="11249342"/>
    <n v="5"/>
    <x v="4"/>
  </r>
  <r>
    <n v="11249810"/>
    <n v="2"/>
    <x v="1"/>
  </r>
  <r>
    <n v="11249813"/>
    <n v="3"/>
    <x v="3"/>
  </r>
  <r>
    <n v="11249815"/>
    <n v="3"/>
    <x v="3"/>
  </r>
  <r>
    <n v="11249816"/>
    <n v="3"/>
    <x v="3"/>
  </r>
  <r>
    <n v="11249818"/>
    <n v="3"/>
    <x v="3"/>
  </r>
  <r>
    <n v="11249992"/>
    <n v="2"/>
    <x v="0"/>
  </r>
  <r>
    <n v="11250063"/>
    <n v="1"/>
    <x v="1"/>
  </r>
  <r>
    <n v="11251184"/>
    <n v="1"/>
    <x v="1"/>
  </r>
  <r>
    <n v="11251768"/>
    <n v="2"/>
    <x v="0"/>
  </r>
  <r>
    <n v="11252687"/>
    <n v="4"/>
    <x v="0"/>
  </r>
  <r>
    <n v="11252690"/>
    <n v="3"/>
    <x v="3"/>
  </r>
  <r>
    <n v="11253747"/>
    <n v="3"/>
    <x v="2"/>
  </r>
  <r>
    <n v="11253886"/>
    <n v="1"/>
    <x v="1"/>
  </r>
  <r>
    <n v="11254198"/>
    <n v="1"/>
    <x v="1"/>
  </r>
  <r>
    <n v="11254200"/>
    <n v="1"/>
    <x v="1"/>
  </r>
  <r>
    <n v="11255513"/>
    <n v="1"/>
    <x v="1"/>
  </r>
  <r>
    <n v="11255561"/>
    <n v="2"/>
    <x v="0"/>
  </r>
  <r>
    <n v="11255573"/>
    <n v="2"/>
    <x v="1"/>
  </r>
  <r>
    <n v="11255616"/>
    <n v="1"/>
    <x v="1"/>
  </r>
  <r>
    <n v="11257208"/>
    <n v="4"/>
    <x v="0"/>
  </r>
  <r>
    <n v="11258084"/>
    <n v="2"/>
    <x v="0"/>
  </r>
  <r>
    <n v="11258090"/>
    <n v="1"/>
    <x v="1"/>
  </r>
  <r>
    <n v="11258099"/>
    <n v="2"/>
    <x v="0"/>
  </r>
  <r>
    <n v="11258134"/>
    <n v="2"/>
    <x v="0"/>
  </r>
  <r>
    <n v="11258137"/>
    <n v="2"/>
    <x v="0"/>
  </r>
  <r>
    <n v="11258492"/>
    <n v="3"/>
    <x v="2"/>
  </r>
  <r>
    <n v="11258581"/>
    <n v="2"/>
    <x v="0"/>
  </r>
  <r>
    <n v="11258582"/>
    <n v="2"/>
    <x v="0"/>
  </r>
  <r>
    <n v="11258584"/>
    <n v="3"/>
    <x v="3"/>
  </r>
  <r>
    <n v="11258596"/>
    <n v="1"/>
    <x v="1"/>
  </r>
  <r>
    <n v="11258597"/>
    <n v="2"/>
    <x v="1"/>
  </r>
  <r>
    <n v="11258598"/>
    <n v="1"/>
    <x v="1"/>
  </r>
  <r>
    <n v="11258599"/>
    <n v="1"/>
    <x v="1"/>
  </r>
  <r>
    <n v="11258600"/>
    <n v="2"/>
    <x v="1"/>
  </r>
  <r>
    <n v="11258604"/>
    <n v="1"/>
    <x v="1"/>
  </r>
  <r>
    <n v="11258606"/>
    <n v="1"/>
    <x v="1"/>
  </r>
  <r>
    <n v="11258616"/>
    <n v="2"/>
    <x v="0"/>
  </r>
  <r>
    <n v="11258670"/>
    <n v="4"/>
    <x v="0"/>
  </r>
  <r>
    <n v="11258681"/>
    <n v="1"/>
    <x v="1"/>
  </r>
  <r>
    <n v="11258713"/>
    <n v="1"/>
    <x v="1"/>
  </r>
  <r>
    <n v="11258729"/>
    <n v="1"/>
    <x v="1"/>
  </r>
  <r>
    <n v="11258731"/>
    <n v="3"/>
    <x v="3"/>
  </r>
  <r>
    <n v="11258735"/>
    <n v="1"/>
    <x v="1"/>
  </r>
  <r>
    <n v="11258764"/>
    <n v="1"/>
    <x v="1"/>
  </r>
  <r>
    <n v="11258846"/>
    <n v="2"/>
    <x v="0"/>
  </r>
  <r>
    <n v="11258847"/>
    <n v="2"/>
    <x v="0"/>
  </r>
  <r>
    <n v="11258862"/>
    <n v="1"/>
    <x v="1"/>
  </r>
  <r>
    <n v="11260761"/>
    <n v="1"/>
    <x v="1"/>
  </r>
  <r>
    <n v="11260802"/>
    <n v="2"/>
    <x v="1"/>
  </r>
  <r>
    <n v="11260804"/>
    <n v="3"/>
    <x v="3"/>
  </r>
  <r>
    <n v="11260813"/>
    <n v="1"/>
    <x v="1"/>
  </r>
  <r>
    <n v="11260814"/>
    <n v="2"/>
    <x v="0"/>
  </r>
  <r>
    <n v="11260824"/>
    <n v="3"/>
    <x v="3"/>
  </r>
  <r>
    <n v="11260838"/>
    <n v="2"/>
    <x v="0"/>
  </r>
  <r>
    <n v="11260861"/>
    <n v="2"/>
    <x v="1"/>
  </r>
  <r>
    <n v="11260862"/>
    <n v="1"/>
    <x v="1"/>
  </r>
  <r>
    <n v="11260863"/>
    <n v="1"/>
    <x v="1"/>
  </r>
  <r>
    <n v="11260889"/>
    <n v="1"/>
    <x v="1"/>
  </r>
  <r>
    <n v="11260895"/>
    <n v="2"/>
    <x v="0"/>
  </r>
  <r>
    <n v="11260906"/>
    <n v="1"/>
    <x v="1"/>
  </r>
  <r>
    <n v="11260907"/>
    <n v="1"/>
    <x v="1"/>
  </r>
  <r>
    <n v="11260919"/>
    <n v="2"/>
    <x v="0"/>
  </r>
  <r>
    <n v="11260932"/>
    <n v="1"/>
    <x v="1"/>
  </r>
  <r>
    <n v="11261050"/>
    <n v="2"/>
    <x v="0"/>
  </r>
  <r>
    <n v="11261065"/>
    <n v="2"/>
    <x v="0"/>
  </r>
  <r>
    <n v="11261066"/>
    <n v="1"/>
    <x v="1"/>
  </r>
  <r>
    <n v="11261080"/>
    <n v="3"/>
    <x v="3"/>
  </r>
  <r>
    <n v="11261122"/>
    <n v="1"/>
    <x v="1"/>
  </r>
  <r>
    <n v="11261242"/>
    <n v="2"/>
    <x v="1"/>
  </r>
  <r>
    <n v="11261244"/>
    <n v="1"/>
    <x v="1"/>
  </r>
  <r>
    <n v="11261245"/>
    <n v="1"/>
    <x v="1"/>
  </r>
  <r>
    <n v="11261314"/>
    <n v="1"/>
    <x v="1"/>
  </r>
  <r>
    <n v="11261381"/>
    <n v="3"/>
    <x v="3"/>
  </r>
  <r>
    <n v="11261460"/>
    <n v="1"/>
    <x v="1"/>
  </r>
  <r>
    <n v="11261480"/>
    <n v="2"/>
    <x v="1"/>
  </r>
  <r>
    <n v="11261901"/>
    <n v="3"/>
    <x v="3"/>
  </r>
  <r>
    <n v="11261909"/>
    <n v="1"/>
    <x v="1"/>
  </r>
  <r>
    <n v="11261910"/>
    <n v="2"/>
    <x v="1"/>
  </r>
  <r>
    <n v="11261911"/>
    <n v="2"/>
    <x v="0"/>
  </r>
  <r>
    <n v="11261993"/>
    <n v="2"/>
    <x v="1"/>
  </r>
  <r>
    <n v="11262170"/>
    <n v="2"/>
    <x v="1"/>
  </r>
  <r>
    <n v="11262172"/>
    <n v="3"/>
    <x v="3"/>
  </r>
  <r>
    <n v="11262764"/>
    <n v="1"/>
    <x v="1"/>
  </r>
  <r>
    <n v="11262777"/>
    <n v="1"/>
    <x v="1"/>
  </r>
  <r>
    <n v="11262798"/>
    <n v="2"/>
    <x v="1"/>
  </r>
  <r>
    <n v="11263055"/>
    <n v="3"/>
    <x v="2"/>
  </r>
  <r>
    <n v="11263561"/>
    <n v="3"/>
    <x v="2"/>
  </r>
  <r>
    <n v="11263620"/>
    <n v="2"/>
    <x v="0"/>
  </r>
  <r>
    <n v="11263621"/>
    <n v="2"/>
    <x v="0"/>
  </r>
  <r>
    <n v="11263622"/>
    <n v="2"/>
    <x v="0"/>
  </r>
  <r>
    <n v="11263686"/>
    <n v="1"/>
    <x v="1"/>
  </r>
  <r>
    <n v="11263688"/>
    <n v="1"/>
    <x v="1"/>
  </r>
  <r>
    <n v="11263689"/>
    <n v="1"/>
    <x v="1"/>
  </r>
  <r>
    <n v="11263690"/>
    <n v="1"/>
    <x v="1"/>
  </r>
  <r>
    <n v="11263694"/>
    <n v="2"/>
    <x v="0"/>
  </r>
  <r>
    <n v="11263713"/>
    <n v="2"/>
    <x v="0"/>
  </r>
  <r>
    <n v="11263714"/>
    <n v="1"/>
    <x v="1"/>
  </r>
  <r>
    <n v="11263716"/>
    <n v="1"/>
    <x v="1"/>
  </r>
  <r>
    <n v="11263718"/>
    <n v="1"/>
    <x v="1"/>
  </r>
  <r>
    <n v="11263727"/>
    <n v="1"/>
    <x v="1"/>
  </r>
  <r>
    <n v="11263730"/>
    <n v="1"/>
    <x v="1"/>
  </r>
  <r>
    <n v="11263833"/>
    <n v="1"/>
    <x v="1"/>
  </r>
  <r>
    <n v="11263834"/>
    <n v="1"/>
    <x v="1"/>
  </r>
  <r>
    <n v="11263858"/>
    <n v="2"/>
    <x v="0"/>
  </r>
  <r>
    <n v="11263866"/>
    <n v="2"/>
    <x v="0"/>
  </r>
  <r>
    <n v="11264109"/>
    <n v="4"/>
    <x v="0"/>
  </r>
  <r>
    <n v="11264171"/>
    <n v="2"/>
    <x v="0"/>
  </r>
  <r>
    <n v="11264172"/>
    <n v="1"/>
    <x v="1"/>
  </r>
  <r>
    <n v="11264175"/>
    <n v="1"/>
    <x v="1"/>
  </r>
  <r>
    <n v="11264176"/>
    <n v="1"/>
    <x v="1"/>
  </r>
  <r>
    <n v="11264190"/>
    <n v="2"/>
    <x v="0"/>
  </r>
  <r>
    <n v="11264217"/>
    <n v="1"/>
    <x v="1"/>
  </r>
  <r>
    <n v="11264274"/>
    <n v="2"/>
    <x v="1"/>
  </r>
  <r>
    <n v="11264276"/>
    <n v="1"/>
    <x v="1"/>
  </r>
  <r>
    <n v="11264278"/>
    <n v="3"/>
    <x v="3"/>
  </r>
  <r>
    <n v="11264385"/>
    <n v="2"/>
    <x v="1"/>
  </r>
  <r>
    <n v="11264387"/>
    <n v="3"/>
    <x v="3"/>
  </r>
  <r>
    <n v="11264548"/>
    <n v="2"/>
    <x v="0"/>
  </r>
  <r>
    <n v="11264612"/>
    <n v="3"/>
    <x v="3"/>
  </r>
  <r>
    <n v="11264619"/>
    <n v="2"/>
    <x v="0"/>
  </r>
  <r>
    <n v="11264679"/>
    <n v="2"/>
    <x v="0"/>
  </r>
  <r>
    <n v="11264680"/>
    <n v="1"/>
    <x v="1"/>
  </r>
  <r>
    <n v="11264910"/>
    <n v="2"/>
    <x v="0"/>
  </r>
  <r>
    <n v="11264958"/>
    <n v="4"/>
    <x v="0"/>
  </r>
  <r>
    <n v="11264994"/>
    <n v="3"/>
    <x v="3"/>
  </r>
  <r>
    <n v="11265025"/>
    <n v="2"/>
    <x v="0"/>
  </r>
  <r>
    <n v="11265027"/>
    <n v="4"/>
    <x v="0"/>
  </r>
  <r>
    <n v="11265054"/>
    <n v="2"/>
    <x v="0"/>
  </r>
  <r>
    <n v="11265205"/>
    <n v="2"/>
    <x v="0"/>
  </r>
  <r>
    <n v="11265206"/>
    <n v="3"/>
    <x v="3"/>
  </r>
  <r>
    <n v="11265227"/>
    <n v="4"/>
    <x v="0"/>
  </r>
  <r>
    <n v="11265487"/>
    <n v="2"/>
    <x v="1"/>
  </r>
  <r>
    <n v="11266016"/>
    <n v="2"/>
    <x v="0"/>
  </r>
  <r>
    <n v="11266020"/>
    <n v="1"/>
    <x v="1"/>
  </r>
  <r>
    <n v="11266022"/>
    <n v="1"/>
    <x v="1"/>
  </r>
  <r>
    <n v="11266046"/>
    <n v="3"/>
    <x v="3"/>
  </r>
  <r>
    <n v="11266047"/>
    <n v="1"/>
    <x v="1"/>
  </r>
  <r>
    <n v="11266048"/>
    <n v="3"/>
    <x v="2"/>
  </r>
  <r>
    <n v="11266065"/>
    <n v="2"/>
    <x v="0"/>
  </r>
  <r>
    <n v="11266170"/>
    <n v="3"/>
    <x v="3"/>
  </r>
  <r>
    <n v="11266249"/>
    <n v="1"/>
    <x v="1"/>
  </r>
  <r>
    <n v="11266254"/>
    <n v="2"/>
    <x v="0"/>
  </r>
  <r>
    <n v="11266268"/>
    <n v="2"/>
    <x v="1"/>
  </r>
  <r>
    <n v="11266272"/>
    <n v="1"/>
    <x v="1"/>
  </r>
  <r>
    <n v="11266403"/>
    <n v="3"/>
    <x v="3"/>
  </r>
  <r>
    <n v="11266404"/>
    <n v="2"/>
    <x v="0"/>
  </r>
  <r>
    <n v="11266406"/>
    <n v="4"/>
    <x v="0"/>
  </r>
  <r>
    <n v="11266551"/>
    <n v="2"/>
    <x v="0"/>
  </r>
  <r>
    <n v="11266552"/>
    <n v="2"/>
    <x v="0"/>
  </r>
  <r>
    <n v="11266553"/>
    <n v="1"/>
    <x v="1"/>
  </r>
  <r>
    <n v="11266561"/>
    <n v="3"/>
    <x v="3"/>
  </r>
  <r>
    <n v="11266566"/>
    <n v="1"/>
    <x v="1"/>
  </r>
  <r>
    <n v="11266628"/>
    <n v="4"/>
    <x v="0"/>
  </r>
  <r>
    <n v="11266629"/>
    <n v="5"/>
    <x v="4"/>
  </r>
  <r>
    <n v="11266630"/>
    <n v="2"/>
    <x v="0"/>
  </r>
  <r>
    <n v="11266673"/>
    <n v="2"/>
    <x v="0"/>
  </r>
  <r>
    <n v="11266755"/>
    <n v="1"/>
    <x v="1"/>
  </r>
  <r>
    <n v="11266824"/>
    <n v="3"/>
    <x v="3"/>
  </r>
  <r>
    <n v="11266840"/>
    <n v="3"/>
    <x v="3"/>
  </r>
  <r>
    <n v="11266842"/>
    <n v="2"/>
    <x v="0"/>
  </r>
  <r>
    <n v="11266846"/>
    <n v="2"/>
    <x v="0"/>
  </r>
  <r>
    <n v="11266905"/>
    <n v="1"/>
    <x v="1"/>
  </r>
  <r>
    <n v="11266906"/>
    <n v="2"/>
    <x v="0"/>
  </r>
  <r>
    <n v="11266907"/>
    <n v="1"/>
    <x v="1"/>
  </r>
  <r>
    <n v="11267020"/>
    <n v="4"/>
    <x v="0"/>
  </r>
  <r>
    <n v="11267029"/>
    <n v="1"/>
    <x v="1"/>
  </r>
  <r>
    <n v="11267030"/>
    <n v="1"/>
    <x v="1"/>
  </r>
  <r>
    <n v="11267119"/>
    <n v="2"/>
    <x v="0"/>
  </r>
  <r>
    <n v="11267133"/>
    <n v="3"/>
    <x v="3"/>
  </r>
  <r>
    <n v="11267381"/>
    <n v="1"/>
    <x v="1"/>
  </r>
  <r>
    <n v="11267532"/>
    <n v="3"/>
    <x v="3"/>
  </r>
  <r>
    <n v="11267533"/>
    <n v="1"/>
    <x v="1"/>
  </r>
  <r>
    <n v="11267733"/>
    <n v="1"/>
    <x v="1"/>
  </r>
  <r>
    <n v="11268069"/>
    <n v="1"/>
    <x v="1"/>
  </r>
  <r>
    <n v="11268430"/>
    <n v="4"/>
    <x v="0"/>
  </r>
  <r>
    <n v="11268431"/>
    <n v="2"/>
    <x v="0"/>
  </r>
  <r>
    <n v="11268669"/>
    <n v="3"/>
    <x v="2"/>
  </r>
  <r>
    <n v="11268876"/>
    <n v="1"/>
    <x v="1"/>
  </r>
  <r>
    <n v="11268881"/>
    <n v="1"/>
    <x v="1"/>
  </r>
  <r>
    <n v="11268884"/>
    <n v="2"/>
    <x v="1"/>
  </r>
  <r>
    <n v="11268889"/>
    <n v="3"/>
    <x v="3"/>
  </r>
  <r>
    <n v="11268937"/>
    <n v="3"/>
    <x v="2"/>
  </r>
  <r>
    <n v="11268945"/>
    <n v="3"/>
    <x v="3"/>
  </r>
  <r>
    <n v="11268947"/>
    <n v="2"/>
    <x v="1"/>
  </r>
  <r>
    <n v="11268996"/>
    <n v="2"/>
    <x v="0"/>
  </r>
  <r>
    <n v="11268997"/>
    <n v="3"/>
    <x v="3"/>
  </r>
  <r>
    <n v="11269233"/>
    <n v="2"/>
    <x v="1"/>
  </r>
  <r>
    <n v="11269240"/>
    <n v="3"/>
    <x v="3"/>
  </r>
  <r>
    <n v="11269241"/>
    <n v="3"/>
    <x v="3"/>
  </r>
  <r>
    <n v="11269242"/>
    <n v="1"/>
    <x v="1"/>
  </r>
  <r>
    <n v="11269632"/>
    <n v="2"/>
    <x v="0"/>
  </r>
  <r>
    <n v="11269765"/>
    <n v="3"/>
    <x v="3"/>
  </r>
  <r>
    <n v="11269885"/>
    <n v="1"/>
    <x v="1"/>
  </r>
  <r>
    <n v="11269920"/>
    <n v="1"/>
    <x v="1"/>
  </r>
  <r>
    <n v="11269921"/>
    <n v="1"/>
    <x v="1"/>
  </r>
  <r>
    <n v="11270099"/>
    <n v="2"/>
    <x v="1"/>
  </r>
  <r>
    <n v="11270129"/>
    <n v="2"/>
    <x v="1"/>
  </r>
  <r>
    <n v="11270668"/>
    <n v="3"/>
    <x v="3"/>
  </r>
  <r>
    <n v="11270669"/>
    <n v="2"/>
    <x v="0"/>
  </r>
  <r>
    <n v="11270671"/>
    <n v="3"/>
    <x v="3"/>
  </r>
  <r>
    <n v="11270673"/>
    <n v="2"/>
    <x v="0"/>
  </r>
  <r>
    <n v="11270675"/>
    <n v="2"/>
    <x v="0"/>
  </r>
  <r>
    <n v="11270676"/>
    <n v="2"/>
    <x v="0"/>
  </r>
  <r>
    <n v="11270684"/>
    <n v="4"/>
    <x v="0"/>
  </r>
  <r>
    <n v="11270686"/>
    <n v="2"/>
    <x v="0"/>
  </r>
  <r>
    <n v="11270688"/>
    <n v="1"/>
    <x v="1"/>
  </r>
  <r>
    <n v="11270690"/>
    <n v="2"/>
    <x v="1"/>
  </r>
  <r>
    <n v="11270730"/>
    <n v="3"/>
    <x v="3"/>
  </r>
  <r>
    <n v="11270731"/>
    <n v="2"/>
    <x v="1"/>
  </r>
  <r>
    <n v="11270735"/>
    <n v="2"/>
    <x v="0"/>
  </r>
  <r>
    <n v="11270741"/>
    <n v="2"/>
    <x v="1"/>
  </r>
  <r>
    <n v="11270742"/>
    <n v="1"/>
    <x v="1"/>
  </r>
  <r>
    <n v="11270743"/>
    <n v="1"/>
    <x v="1"/>
  </r>
  <r>
    <n v="11270744"/>
    <n v="2"/>
    <x v="0"/>
  </r>
  <r>
    <n v="11270755"/>
    <n v="2"/>
    <x v="0"/>
  </r>
  <r>
    <n v="11270756"/>
    <n v="2"/>
    <x v="0"/>
  </r>
  <r>
    <n v="11270757"/>
    <n v="2"/>
    <x v="0"/>
  </r>
  <r>
    <n v="11270762"/>
    <n v="2"/>
    <x v="0"/>
  </r>
  <r>
    <n v="11270764"/>
    <n v="1"/>
    <x v="1"/>
  </r>
  <r>
    <n v="11270770"/>
    <n v="1"/>
    <x v="1"/>
  </r>
  <r>
    <n v="11270772"/>
    <n v="2"/>
    <x v="0"/>
  </r>
  <r>
    <n v="11270774"/>
    <n v="2"/>
    <x v="0"/>
  </r>
  <r>
    <n v="11270777"/>
    <n v="2"/>
    <x v="1"/>
  </r>
  <r>
    <n v="11270779"/>
    <n v="2"/>
    <x v="0"/>
  </r>
  <r>
    <n v="11270797"/>
    <n v="3"/>
    <x v="3"/>
  </r>
  <r>
    <n v="11270830"/>
    <n v="1"/>
    <x v="1"/>
  </r>
  <r>
    <n v="11270870"/>
    <n v="3"/>
    <x v="2"/>
  </r>
  <r>
    <n v="11270934"/>
    <n v="2"/>
    <x v="0"/>
  </r>
  <r>
    <n v="11270976"/>
    <n v="2"/>
    <x v="0"/>
  </r>
  <r>
    <n v="11271347"/>
    <n v="2"/>
    <x v="1"/>
  </r>
  <r>
    <n v="11271349"/>
    <n v="1"/>
    <x v="1"/>
  </r>
  <r>
    <n v="11271350"/>
    <n v="1"/>
    <x v="1"/>
  </r>
  <r>
    <n v="11271354"/>
    <n v="1"/>
    <x v="1"/>
  </r>
  <r>
    <n v="11271359"/>
    <n v="1"/>
    <x v="1"/>
  </r>
  <r>
    <n v="11271362"/>
    <n v="1"/>
    <x v="1"/>
  </r>
  <r>
    <n v="11271366"/>
    <n v="1"/>
    <x v="1"/>
  </r>
  <r>
    <n v="11271367"/>
    <n v="2"/>
    <x v="0"/>
  </r>
  <r>
    <n v="11271370"/>
    <n v="2"/>
    <x v="1"/>
  </r>
  <r>
    <n v="11271389"/>
    <n v="1"/>
    <x v="1"/>
  </r>
  <r>
    <n v="11271421"/>
    <n v="1"/>
    <x v="1"/>
  </r>
  <r>
    <n v="11271993"/>
    <n v="2"/>
    <x v="0"/>
  </r>
  <r>
    <n v="11271996"/>
    <n v="2"/>
    <x v="0"/>
  </r>
  <r>
    <n v="11271997"/>
    <n v="2"/>
    <x v="0"/>
  </r>
  <r>
    <n v="11272001"/>
    <n v="2"/>
    <x v="0"/>
  </r>
  <r>
    <n v="11272003"/>
    <n v="2"/>
    <x v="0"/>
  </r>
  <r>
    <n v="11272005"/>
    <n v="2"/>
    <x v="0"/>
  </r>
  <r>
    <n v="11272143"/>
    <n v="2"/>
    <x v="0"/>
  </r>
  <r>
    <n v="11272226"/>
    <n v="1"/>
    <x v="1"/>
  </r>
  <r>
    <n v="11272266"/>
    <n v="1"/>
    <x v="1"/>
  </r>
  <r>
    <n v="11272412"/>
    <n v="1"/>
    <x v="1"/>
  </r>
  <r>
    <n v="11272426"/>
    <n v="2"/>
    <x v="0"/>
  </r>
  <r>
    <n v="11272427"/>
    <n v="2"/>
    <x v="0"/>
  </r>
  <r>
    <n v="11272431"/>
    <n v="2"/>
    <x v="0"/>
  </r>
  <r>
    <n v="11272894"/>
    <n v="2"/>
    <x v="0"/>
  </r>
  <r>
    <n v="11272957"/>
    <n v="2"/>
    <x v="0"/>
  </r>
  <r>
    <n v="11272988"/>
    <n v="3"/>
    <x v="3"/>
  </r>
  <r>
    <n v="11272989"/>
    <n v="3"/>
    <x v="3"/>
  </r>
  <r>
    <n v="11273015"/>
    <n v="3"/>
    <x v="2"/>
  </r>
  <r>
    <n v="11273017"/>
    <n v="2"/>
    <x v="0"/>
  </r>
  <r>
    <n v="11273069"/>
    <n v="1"/>
    <x v="1"/>
  </r>
  <r>
    <n v="11273136"/>
    <n v="4"/>
    <x v="0"/>
  </r>
  <r>
    <n v="11273238"/>
    <n v="2"/>
    <x v="0"/>
  </r>
  <r>
    <n v="11274563"/>
    <n v="2"/>
    <x v="0"/>
  </r>
  <r>
    <n v="11274569"/>
    <n v="3"/>
    <x v="3"/>
  </r>
  <r>
    <n v="11274600"/>
    <n v="1"/>
    <x v="1"/>
  </r>
  <r>
    <n v="11274645"/>
    <n v="4"/>
    <x v="0"/>
  </r>
  <r>
    <n v="11274646"/>
    <n v="2"/>
    <x v="0"/>
  </r>
  <r>
    <n v="11274753"/>
    <n v="2"/>
    <x v="0"/>
  </r>
  <r>
    <n v="11274756"/>
    <n v="2"/>
    <x v="0"/>
  </r>
  <r>
    <n v="11275045"/>
    <n v="2"/>
    <x v="0"/>
  </r>
  <r>
    <n v="11275063"/>
    <n v="3"/>
    <x v="3"/>
  </r>
  <r>
    <n v="11275078"/>
    <n v="2"/>
    <x v="0"/>
  </r>
  <r>
    <n v="11275079"/>
    <n v="2"/>
    <x v="0"/>
  </r>
  <r>
    <n v="11275090"/>
    <n v="1"/>
    <x v="1"/>
  </r>
  <r>
    <n v="11275091"/>
    <n v="1"/>
    <x v="1"/>
  </r>
  <r>
    <n v="11275094"/>
    <n v="1"/>
    <x v="1"/>
  </r>
  <r>
    <n v="11275113"/>
    <n v="1"/>
    <x v="1"/>
  </r>
  <r>
    <n v="11275143"/>
    <n v="1"/>
    <x v="1"/>
  </r>
  <r>
    <n v="11275147"/>
    <n v="1"/>
    <x v="1"/>
  </r>
  <r>
    <n v="11275156"/>
    <n v="1"/>
    <x v="1"/>
  </r>
  <r>
    <n v="11275161"/>
    <n v="1"/>
    <x v="1"/>
  </r>
  <r>
    <n v="11275219"/>
    <n v="1"/>
    <x v="1"/>
  </r>
  <r>
    <n v="11275900"/>
    <n v="2"/>
    <x v="0"/>
  </r>
  <r>
    <n v="11275902"/>
    <n v="3"/>
    <x v="3"/>
  </r>
  <r>
    <n v="11276016"/>
    <n v="2"/>
    <x v="0"/>
  </r>
  <r>
    <n v="11276427"/>
    <n v="3"/>
    <x v="3"/>
  </r>
  <r>
    <n v="11276428"/>
    <n v="2"/>
    <x v="0"/>
  </r>
  <r>
    <n v="11276443"/>
    <n v="2"/>
    <x v="0"/>
  </r>
  <r>
    <n v="11276444"/>
    <n v="2"/>
    <x v="0"/>
  </r>
  <r>
    <n v="11276502"/>
    <n v="2"/>
    <x v="0"/>
  </r>
  <r>
    <n v="11276516"/>
    <n v="2"/>
    <x v="0"/>
  </r>
  <r>
    <n v="11276639"/>
    <n v="2"/>
    <x v="0"/>
  </r>
  <r>
    <n v="11276643"/>
    <n v="2"/>
    <x v="1"/>
  </r>
  <r>
    <n v="11276724"/>
    <n v="1"/>
    <x v="1"/>
  </r>
  <r>
    <n v="11277183"/>
    <n v="2"/>
    <x v="0"/>
  </r>
  <r>
    <n v="11277184"/>
    <n v="3"/>
    <x v="3"/>
  </r>
  <r>
    <n v="11277189"/>
    <n v="2"/>
    <x v="0"/>
  </r>
  <r>
    <n v="11277208"/>
    <n v="2"/>
    <x v="1"/>
  </r>
  <r>
    <n v="11277220"/>
    <n v="1"/>
    <x v="1"/>
  </r>
  <r>
    <n v="11277222"/>
    <n v="3"/>
    <x v="3"/>
  </r>
  <r>
    <n v="11277256"/>
    <n v="2"/>
    <x v="1"/>
  </r>
  <r>
    <n v="11277269"/>
    <n v="1"/>
    <x v="1"/>
  </r>
  <r>
    <n v="11277281"/>
    <n v="2"/>
    <x v="0"/>
  </r>
  <r>
    <n v="11277287"/>
    <n v="2"/>
    <x v="1"/>
  </r>
  <r>
    <n v="11277315"/>
    <n v="1"/>
    <x v="1"/>
  </r>
  <r>
    <n v="11277317"/>
    <n v="1"/>
    <x v="1"/>
  </r>
  <r>
    <n v="11277326"/>
    <n v="1"/>
    <x v="1"/>
  </r>
  <r>
    <n v="11277328"/>
    <n v="3"/>
    <x v="3"/>
  </r>
  <r>
    <n v="11277375"/>
    <n v="1"/>
    <x v="1"/>
  </r>
  <r>
    <n v="11277385"/>
    <n v="2"/>
    <x v="0"/>
  </r>
  <r>
    <n v="11277386"/>
    <n v="2"/>
    <x v="0"/>
  </r>
  <r>
    <n v="11277387"/>
    <n v="2"/>
    <x v="0"/>
  </r>
  <r>
    <n v="11277389"/>
    <n v="2"/>
    <x v="1"/>
  </r>
  <r>
    <n v="11277409"/>
    <n v="1"/>
    <x v="1"/>
  </r>
  <r>
    <n v="11277447"/>
    <n v="2"/>
    <x v="1"/>
  </r>
  <r>
    <n v="11277449"/>
    <n v="2"/>
    <x v="1"/>
  </r>
  <r>
    <n v="11277487"/>
    <n v="3"/>
    <x v="2"/>
  </r>
  <r>
    <n v="11277632"/>
    <n v="1"/>
    <x v="1"/>
  </r>
  <r>
    <n v="11277698"/>
    <n v="3"/>
    <x v="3"/>
  </r>
  <r>
    <n v="11277705"/>
    <n v="1"/>
    <x v="1"/>
  </r>
  <r>
    <n v="11277706"/>
    <n v="3"/>
    <x v="3"/>
  </r>
  <r>
    <n v="11277707"/>
    <n v="1"/>
    <x v="1"/>
  </r>
  <r>
    <n v="11277823"/>
    <n v="2"/>
    <x v="1"/>
  </r>
  <r>
    <n v="11277863"/>
    <n v="3"/>
    <x v="3"/>
  </r>
  <r>
    <n v="11277864"/>
    <n v="3"/>
    <x v="3"/>
  </r>
  <r>
    <n v="11277865"/>
    <n v="1"/>
    <x v="1"/>
  </r>
  <r>
    <n v="11277866"/>
    <n v="1"/>
    <x v="1"/>
  </r>
  <r>
    <n v="11277882"/>
    <n v="2"/>
    <x v="0"/>
  </r>
  <r>
    <n v="11277883"/>
    <n v="1"/>
    <x v="1"/>
  </r>
  <r>
    <n v="11277884"/>
    <n v="3"/>
    <x v="3"/>
  </r>
  <r>
    <n v="11277891"/>
    <n v="1"/>
    <x v="1"/>
  </r>
  <r>
    <n v="11277893"/>
    <n v="1"/>
    <x v="1"/>
  </r>
  <r>
    <n v="11277917"/>
    <n v="3"/>
    <x v="3"/>
  </r>
  <r>
    <n v="11277918"/>
    <n v="2"/>
    <x v="0"/>
  </r>
  <r>
    <n v="11277919"/>
    <n v="2"/>
    <x v="0"/>
  </r>
  <r>
    <n v="11278018"/>
    <n v="2"/>
    <x v="0"/>
  </r>
  <r>
    <n v="11278019"/>
    <n v="1"/>
    <x v="1"/>
  </r>
  <r>
    <n v="11278103"/>
    <n v="1"/>
    <x v="1"/>
  </r>
  <r>
    <n v="11278104"/>
    <n v="3"/>
    <x v="3"/>
  </r>
  <r>
    <n v="11278122"/>
    <n v="2"/>
    <x v="0"/>
  </r>
  <r>
    <n v="11278123"/>
    <n v="4"/>
    <x v="0"/>
  </r>
  <r>
    <n v="11278128"/>
    <n v="1"/>
    <x v="1"/>
  </r>
  <r>
    <n v="11278136"/>
    <n v="1"/>
    <x v="1"/>
  </r>
  <r>
    <n v="11278200"/>
    <n v="2"/>
    <x v="1"/>
  </r>
  <r>
    <n v="11278207"/>
    <n v="2"/>
    <x v="0"/>
  </r>
  <r>
    <n v="11278209"/>
    <n v="2"/>
    <x v="0"/>
  </r>
  <r>
    <n v="11278263"/>
    <n v="2"/>
    <x v="0"/>
  </r>
  <r>
    <n v="11278308"/>
    <n v="1"/>
    <x v="1"/>
  </r>
  <r>
    <n v="11278437"/>
    <n v="1"/>
    <x v="1"/>
  </r>
  <r>
    <n v="11278486"/>
    <n v="1"/>
    <x v="1"/>
  </r>
  <r>
    <n v="11278886"/>
    <n v="3"/>
    <x v="3"/>
  </r>
  <r>
    <n v="11278929"/>
    <n v="1"/>
    <x v="1"/>
  </r>
  <r>
    <n v="11278935"/>
    <n v="3"/>
    <x v="3"/>
  </r>
  <r>
    <n v="11278993"/>
    <n v="2"/>
    <x v="0"/>
  </r>
  <r>
    <n v="11279237"/>
    <n v="3"/>
    <x v="3"/>
  </r>
  <r>
    <n v="11279300"/>
    <n v="4"/>
    <x v="0"/>
  </r>
  <r>
    <n v="11279480"/>
    <n v="1"/>
    <x v="1"/>
  </r>
  <r>
    <n v="11280222"/>
    <n v="2"/>
    <x v="1"/>
  </r>
  <r>
    <n v="11280223"/>
    <n v="1"/>
    <x v="1"/>
  </r>
  <r>
    <n v="11280227"/>
    <n v="3"/>
    <x v="3"/>
  </r>
  <r>
    <n v="11280236"/>
    <n v="1"/>
    <x v="1"/>
  </r>
  <r>
    <n v="11280237"/>
    <n v="1"/>
    <x v="1"/>
  </r>
  <r>
    <n v="11280240"/>
    <n v="3"/>
    <x v="3"/>
  </r>
  <r>
    <n v="11280243"/>
    <n v="2"/>
    <x v="0"/>
  </r>
  <r>
    <n v="11280244"/>
    <n v="2"/>
    <x v="0"/>
  </r>
  <r>
    <n v="11280269"/>
    <n v="1"/>
    <x v="1"/>
  </r>
  <r>
    <n v="11280270"/>
    <n v="2"/>
    <x v="1"/>
  </r>
  <r>
    <n v="11280271"/>
    <n v="1"/>
    <x v="1"/>
  </r>
  <r>
    <n v="11280274"/>
    <n v="3"/>
    <x v="3"/>
  </r>
  <r>
    <n v="11280276"/>
    <n v="1"/>
    <x v="1"/>
  </r>
  <r>
    <n v="11280280"/>
    <n v="1"/>
    <x v="1"/>
  </r>
  <r>
    <n v="11280284"/>
    <n v="1"/>
    <x v="1"/>
  </r>
  <r>
    <n v="11280287"/>
    <n v="1"/>
    <x v="1"/>
  </r>
  <r>
    <n v="11280292"/>
    <n v="1"/>
    <x v="1"/>
  </r>
  <r>
    <n v="11280294"/>
    <n v="1"/>
    <x v="1"/>
  </r>
  <r>
    <n v="11280299"/>
    <n v="1"/>
    <x v="1"/>
  </r>
  <r>
    <n v="11280307"/>
    <n v="1"/>
    <x v="1"/>
  </r>
  <r>
    <n v="11280310"/>
    <n v="1"/>
    <x v="1"/>
  </r>
  <r>
    <n v="11280315"/>
    <n v="1"/>
    <x v="1"/>
  </r>
  <r>
    <n v="11280321"/>
    <n v="1"/>
    <x v="1"/>
  </r>
  <r>
    <n v="11280322"/>
    <n v="1"/>
    <x v="1"/>
  </r>
  <r>
    <n v="11280814"/>
    <n v="1"/>
    <x v="1"/>
  </r>
  <r>
    <n v="11280815"/>
    <n v="1"/>
    <x v="1"/>
  </r>
  <r>
    <n v="11280816"/>
    <n v="1"/>
    <x v="1"/>
  </r>
  <r>
    <n v="11280944"/>
    <n v="2"/>
    <x v="1"/>
  </r>
  <r>
    <n v="11280947"/>
    <n v="1"/>
    <x v="1"/>
  </r>
  <r>
    <n v="11280950"/>
    <n v="2"/>
    <x v="1"/>
  </r>
  <r>
    <n v="11280952"/>
    <n v="3"/>
    <x v="3"/>
  </r>
  <r>
    <n v="11280953"/>
    <n v="2"/>
    <x v="1"/>
  </r>
  <r>
    <n v="11280955"/>
    <n v="1"/>
    <x v="1"/>
  </r>
  <r>
    <n v="11280963"/>
    <n v="4"/>
    <x v="0"/>
  </r>
  <r>
    <n v="11280964"/>
    <n v="2"/>
    <x v="0"/>
  </r>
  <r>
    <n v="11280965"/>
    <n v="3"/>
    <x v="3"/>
  </r>
  <r>
    <n v="11280973"/>
    <n v="1"/>
    <x v="1"/>
  </r>
  <r>
    <n v="11280974"/>
    <n v="2"/>
    <x v="0"/>
  </r>
  <r>
    <n v="11280975"/>
    <n v="1"/>
    <x v="1"/>
  </r>
  <r>
    <n v="11280977"/>
    <n v="3"/>
    <x v="3"/>
  </r>
  <r>
    <n v="11281020"/>
    <n v="2"/>
    <x v="0"/>
  </r>
  <r>
    <n v="11281021"/>
    <n v="2"/>
    <x v="0"/>
  </r>
  <r>
    <n v="11281030"/>
    <n v="1"/>
    <x v="1"/>
  </r>
  <r>
    <n v="11281032"/>
    <n v="3"/>
    <x v="3"/>
  </r>
  <r>
    <n v="11281959"/>
    <n v="2"/>
    <x v="0"/>
  </r>
  <r>
    <n v="11281968"/>
    <n v="1"/>
    <x v="1"/>
  </r>
  <r>
    <n v="11281972"/>
    <n v="2"/>
    <x v="0"/>
  </r>
  <r>
    <n v="11281977"/>
    <n v="5"/>
    <x v="4"/>
  </r>
  <r>
    <n v="11282298"/>
    <n v="1"/>
    <x v="1"/>
  </r>
  <r>
    <n v="11282935"/>
    <n v="2"/>
    <x v="0"/>
  </r>
  <r>
    <n v="11282938"/>
    <n v="1"/>
    <x v="1"/>
  </r>
  <r>
    <n v="11282943"/>
    <n v="2"/>
    <x v="0"/>
  </r>
  <r>
    <n v="11282944"/>
    <n v="1"/>
    <x v="1"/>
  </r>
  <r>
    <n v="11282947"/>
    <n v="1"/>
    <x v="1"/>
  </r>
  <r>
    <n v="11282949"/>
    <n v="1"/>
    <x v="1"/>
  </r>
  <r>
    <n v="11282950"/>
    <n v="3"/>
    <x v="3"/>
  </r>
  <r>
    <n v="11282952"/>
    <n v="1"/>
    <x v="1"/>
  </r>
  <r>
    <n v="11282956"/>
    <n v="1"/>
    <x v="1"/>
  </r>
  <r>
    <n v="11282958"/>
    <n v="2"/>
    <x v="0"/>
  </r>
  <r>
    <n v="11282959"/>
    <n v="2"/>
    <x v="0"/>
  </r>
  <r>
    <n v="11282963"/>
    <n v="1"/>
    <x v="1"/>
  </r>
  <r>
    <n v="11283597"/>
    <n v="1"/>
    <x v="1"/>
  </r>
  <r>
    <n v="11283598"/>
    <n v="2"/>
    <x v="0"/>
  </r>
  <r>
    <n v="11283603"/>
    <n v="2"/>
    <x v="0"/>
  </r>
  <r>
    <n v="11283605"/>
    <n v="4"/>
    <x v="0"/>
  </r>
  <r>
    <n v="11284319"/>
    <n v="2"/>
    <x v="1"/>
  </r>
  <r>
    <n v="11284322"/>
    <n v="1"/>
    <x v="1"/>
  </r>
  <r>
    <n v="616133607"/>
    <n v="1"/>
    <x v="1"/>
  </r>
  <r>
    <n v="616135120"/>
    <n v="1"/>
    <x v="1"/>
  </r>
  <r>
    <n v="616135288"/>
    <n v="1"/>
    <x v="1"/>
  </r>
  <r>
    <n v="616135404"/>
    <n v="2"/>
    <x v="0"/>
  </r>
  <r>
    <n v="616135591"/>
    <n v="1"/>
    <x v="1"/>
  </r>
  <r>
    <n v="616141065"/>
    <n v="1"/>
    <x v="1"/>
  </r>
  <r>
    <n v="616170497"/>
    <n v="1"/>
    <x v="1"/>
  </r>
  <r>
    <n v="616202641"/>
    <n v="1"/>
    <x v="1"/>
  </r>
  <r>
    <n v="616214484"/>
    <n v="1"/>
    <x v="1"/>
  </r>
  <r>
    <n v="616221417"/>
    <n v="2"/>
    <x v="0"/>
  </r>
  <r>
    <n v="616221422"/>
    <n v="1"/>
    <x v="1"/>
  </r>
  <r>
    <n v="616221473"/>
    <n v="1"/>
    <x v="1"/>
  </r>
  <r>
    <n v="616225996"/>
    <n v="2"/>
    <x v="1"/>
  </r>
  <r>
    <n v="616226531"/>
    <n v="1"/>
    <x v="1"/>
  </r>
  <r>
    <n v="616228096"/>
    <n v="2"/>
    <x v="0"/>
  </r>
  <r>
    <n v="616248832"/>
    <n v="1"/>
    <x v="1"/>
  </r>
  <r>
    <n v="616248836"/>
    <n v="2"/>
    <x v="0"/>
  </r>
  <r>
    <n v="616248837"/>
    <n v="3"/>
    <x v="2"/>
  </r>
  <r>
    <n v="616250119"/>
    <n v="1"/>
    <x v="1"/>
  </r>
  <r>
    <n v="616250124"/>
    <n v="2"/>
    <x v="0"/>
  </r>
  <r>
    <n v="616250622"/>
    <n v="1"/>
    <x v="1"/>
  </r>
  <r>
    <n v="616250625"/>
    <n v="1"/>
    <x v="1"/>
  </r>
  <r>
    <n v="616250632"/>
    <n v="1"/>
    <x v="1"/>
  </r>
  <r>
    <n v="616250636"/>
    <n v="2"/>
    <x v="1"/>
  </r>
  <r>
    <n v="616253197"/>
    <n v="1"/>
    <x v="1"/>
  </r>
  <r>
    <n v="616253201"/>
    <n v="2"/>
    <x v="1"/>
  </r>
  <r>
    <n v="616253205"/>
    <n v="2"/>
    <x v="1"/>
  </r>
  <r>
    <n v="616253208"/>
    <n v="1"/>
    <x v="1"/>
  </r>
  <r>
    <n v="616260365"/>
    <n v="2"/>
    <x v="1"/>
  </r>
  <r>
    <n v="616262550"/>
    <n v="1"/>
    <x v="1"/>
  </r>
  <r>
    <n v="616262555"/>
    <n v="1"/>
    <x v="1"/>
  </r>
  <r>
    <n v="616262558"/>
    <n v="1"/>
    <x v="1"/>
  </r>
  <r>
    <n v="616262562"/>
    <n v="1"/>
    <x v="1"/>
  </r>
  <r>
    <n v="616262998"/>
    <n v="2"/>
    <x v="0"/>
  </r>
  <r>
    <n v="616263000"/>
    <n v="3"/>
    <x v="3"/>
  </r>
  <r>
    <n v="616263007"/>
    <n v="3"/>
    <x v="3"/>
  </r>
  <r>
    <n v="616263012"/>
    <n v="4"/>
    <x v="0"/>
  </r>
  <r>
    <n v="616307699"/>
    <n v="1"/>
    <x v="1"/>
  </r>
  <r>
    <n v="617267309"/>
    <n v="1"/>
    <x v="1"/>
  </r>
  <r>
    <n v="617267316"/>
    <n v="1"/>
    <x v="1"/>
  </r>
  <r>
    <n v="617267587"/>
    <n v="1"/>
    <x v="1"/>
  </r>
  <r>
    <n v="617267599"/>
    <n v="2"/>
    <x v="0"/>
  </r>
  <r>
    <n v="617267600"/>
    <n v="2"/>
    <x v="0"/>
  </r>
  <r>
    <n v="617268152"/>
    <n v="1"/>
    <x v="1"/>
  </r>
  <r>
    <n v="617268207"/>
    <n v="1"/>
    <x v="1"/>
  </r>
  <r>
    <n v="617268212"/>
    <n v="2"/>
    <x v="0"/>
  </r>
  <r>
    <n v="617268213"/>
    <n v="1"/>
    <x v="1"/>
  </r>
  <r>
    <n v="617269772"/>
    <n v="1"/>
    <x v="1"/>
  </r>
  <r>
    <n v="617269826"/>
    <n v="2"/>
    <x v="1"/>
  </r>
  <r>
    <n v="617269831"/>
    <n v="1"/>
    <x v="1"/>
  </r>
  <r>
    <n v="617269834"/>
    <n v="1"/>
    <x v="1"/>
  </r>
  <r>
    <n v="617269838"/>
    <n v="1"/>
    <x v="1"/>
  </r>
  <r>
    <n v="617271566"/>
    <n v="1"/>
    <x v="1"/>
  </r>
  <r>
    <n v="617285568"/>
    <n v="2"/>
    <x v="0"/>
  </r>
  <r>
    <n v="617285576"/>
    <n v="2"/>
    <x v="1"/>
  </r>
  <r>
    <n v="617307746"/>
    <n v="1"/>
    <x v="1"/>
  </r>
  <r>
    <n v="617323754"/>
    <n v="1"/>
    <x v="1"/>
  </r>
  <r>
    <n v="617323759"/>
    <n v="1"/>
    <x v="1"/>
  </r>
  <r>
    <n v="617323766"/>
    <n v="1"/>
    <x v="1"/>
  </r>
  <r>
    <n v="617374490"/>
    <n v="1"/>
    <x v="1"/>
  </r>
  <r>
    <n v="617374496"/>
    <n v="2"/>
    <x v="1"/>
  </r>
  <r>
    <n v="617374498"/>
    <n v="1"/>
    <x v="1"/>
  </r>
  <r>
    <n v="617374503"/>
    <n v="2"/>
    <x v="1"/>
  </r>
  <r>
    <n v="617387653"/>
    <n v="1"/>
    <x v="1"/>
  </r>
  <r>
    <n v="617387659"/>
    <n v="1"/>
    <x v="1"/>
  </r>
  <r>
    <n v="617400305"/>
    <n v="1"/>
    <x v="1"/>
  </r>
  <r>
    <n v="617400308"/>
    <n v="1"/>
    <x v="1"/>
  </r>
  <r>
    <n v="617400312"/>
    <n v="1"/>
    <x v="1"/>
  </r>
  <r>
    <n v="618407324"/>
    <n v="2"/>
    <x v="0"/>
  </r>
  <r>
    <n v="619051602"/>
    <n v="1"/>
    <x v="1"/>
  </r>
  <r>
    <n v="619077981"/>
    <n v="1"/>
    <x v="1"/>
  </r>
  <r>
    <n v="619077985"/>
    <n v="1"/>
    <x v="1"/>
  </r>
  <r>
    <n v="619077986"/>
    <n v="1"/>
    <x v="1"/>
  </r>
  <r>
    <n v="619477319"/>
    <n v="1"/>
    <x v="1"/>
  </r>
  <r>
    <n v="619789016"/>
    <n v="3"/>
    <x v="3"/>
  </r>
  <r>
    <n v="619789021"/>
    <n v="2"/>
    <x v="1"/>
  </r>
  <r>
    <n v="619789027"/>
    <n v="1"/>
    <x v="1"/>
  </r>
  <r>
    <n v="619808018"/>
    <n v="1"/>
    <x v="1"/>
  </r>
  <r>
    <n v="619808019"/>
    <n v="1"/>
    <x v="1"/>
  </r>
  <r>
    <n v="619808026"/>
    <n v="1"/>
    <x v="1"/>
  </r>
  <r>
    <n v="619808029"/>
    <n v="1"/>
    <x v="1"/>
  </r>
  <r>
    <n v="619858571"/>
    <n v="2"/>
    <x v="0"/>
  </r>
  <r>
    <n v="619858575"/>
    <n v="2"/>
    <x v="0"/>
  </r>
  <r>
    <n v="619858580"/>
    <n v="2"/>
    <x v="0"/>
  </r>
  <r>
    <n v="619859246"/>
    <n v="2"/>
    <x v="0"/>
  </r>
  <r>
    <n v="620073954"/>
    <n v="1"/>
    <x v="1"/>
  </r>
  <r>
    <n v="620073962"/>
    <n v="1"/>
    <x v="1"/>
  </r>
  <r>
    <n v="620073966"/>
    <n v="1"/>
    <x v="1"/>
  </r>
  <r>
    <n v="620165032"/>
    <n v="2"/>
    <x v="0"/>
  </r>
  <r>
    <n v="620165042"/>
    <n v="2"/>
    <x v="1"/>
  </r>
  <r>
    <n v="620165826"/>
    <n v="3"/>
    <x v="3"/>
  </r>
  <r>
    <n v="620165934"/>
    <n v="3"/>
    <x v="3"/>
  </r>
  <r>
    <n v="620256188"/>
    <n v="1"/>
    <x v="1"/>
  </r>
  <r>
    <n v="620257467"/>
    <n v="2"/>
    <x v="1"/>
  </r>
  <r>
    <n v="620259512"/>
    <n v="1"/>
    <x v="1"/>
  </r>
  <r>
    <n v="620259626"/>
    <n v="2"/>
    <x v="0"/>
  </r>
  <r>
    <n v="620259787"/>
    <n v="1"/>
    <x v="1"/>
  </r>
  <r>
    <n v="620261893"/>
    <n v="2"/>
    <x v="0"/>
  </r>
  <r>
    <n v="620288844"/>
    <n v="1"/>
    <x v="1"/>
  </r>
  <r>
    <n v="620335793"/>
    <n v="1"/>
    <x v="1"/>
  </r>
  <r>
    <n v="620338248"/>
    <n v="1"/>
    <x v="1"/>
  </r>
  <r>
    <n v="620341329"/>
    <n v="1"/>
    <x v="1"/>
  </r>
  <r>
    <n v="620343467"/>
    <n v="2"/>
    <x v="1"/>
  </r>
  <r>
    <n v="620350213"/>
    <n v="1"/>
    <x v="1"/>
  </r>
  <r>
    <n v="620350467"/>
    <n v="2"/>
    <x v="0"/>
  </r>
  <r>
    <n v="620352485"/>
    <n v="1"/>
    <x v="1"/>
  </r>
  <r>
    <n v="620353088"/>
    <n v="1"/>
    <x v="1"/>
  </r>
  <r>
    <n v="620438281"/>
    <n v="1"/>
    <x v="1"/>
  </r>
  <r>
    <n v="620446013"/>
    <n v="4"/>
    <x v="0"/>
  </r>
  <r>
    <n v="620446243"/>
    <n v="2"/>
    <x v="1"/>
  </r>
  <r>
    <n v="620447357"/>
    <n v="1"/>
    <x v="1"/>
  </r>
  <r>
    <n v="620447373"/>
    <n v="3"/>
    <x v="3"/>
  </r>
  <r>
    <n v="620447520"/>
    <n v="1"/>
    <x v="1"/>
  </r>
  <r>
    <n v="620447853"/>
    <n v="1"/>
    <x v="1"/>
  </r>
  <r>
    <n v="620449048"/>
    <n v="1"/>
    <x v="1"/>
  </r>
  <r>
    <n v="620465895"/>
    <n v="1"/>
    <x v="1"/>
  </r>
  <r>
    <n v="620512022"/>
    <n v="1"/>
    <x v="1"/>
  </r>
  <r>
    <n v="620520494"/>
    <n v="2"/>
    <x v="0"/>
  </r>
  <r>
    <n v="620525991"/>
    <n v="1"/>
    <x v="1"/>
  </r>
  <r>
    <n v="620527699"/>
    <n v="1"/>
    <x v="1"/>
  </r>
  <r>
    <n v="620529177"/>
    <n v="1"/>
    <x v="1"/>
  </r>
  <r>
    <n v="620534642"/>
    <n v="3"/>
    <x v="3"/>
  </r>
  <r>
    <n v="620535430"/>
    <n v="1"/>
    <x v="1"/>
  </r>
  <r>
    <n v="620536564"/>
    <n v="3"/>
    <x v="3"/>
  </r>
  <r>
    <n v="620537829"/>
    <n v="1"/>
    <x v="1"/>
  </r>
  <r>
    <n v="620602151"/>
    <n v="2"/>
    <x v="1"/>
  </r>
  <r>
    <n v="620602160"/>
    <n v="2"/>
    <x v="0"/>
  </r>
  <r>
    <n v="620603145"/>
    <n v="2"/>
    <x v="0"/>
  </r>
  <r>
    <n v="620606425"/>
    <n v="1"/>
    <x v="1"/>
  </r>
  <r>
    <n v="620609305"/>
    <n v="1"/>
    <x v="1"/>
  </r>
  <r>
    <n v="620609312"/>
    <n v="1"/>
    <x v="1"/>
  </r>
  <r>
    <n v="620609538"/>
    <n v="1"/>
    <x v="1"/>
  </r>
  <r>
    <n v="620609812"/>
    <n v="1"/>
    <x v="1"/>
  </r>
  <r>
    <n v="620618046"/>
    <n v="2"/>
    <x v="0"/>
  </r>
  <r>
    <n v="620633043"/>
    <n v="1"/>
    <x v="1"/>
  </r>
  <r>
    <n v="620664035"/>
    <n v="1"/>
    <x v="1"/>
  </r>
  <r>
    <n v="620664043"/>
    <n v="2"/>
    <x v="0"/>
  </r>
  <r>
    <n v="620668051"/>
    <n v="4"/>
    <x v="0"/>
  </r>
  <r>
    <n v="620669442"/>
    <n v="1"/>
    <x v="1"/>
  </r>
  <r>
    <n v="620677070"/>
    <n v="1"/>
    <x v="1"/>
  </r>
  <r>
    <n v="620679913"/>
    <n v="1"/>
    <x v="1"/>
  </r>
  <r>
    <n v="620680375"/>
    <n v="1"/>
    <x v="1"/>
  </r>
  <r>
    <n v="620680391"/>
    <n v="1"/>
    <x v="1"/>
  </r>
  <r>
    <n v="620680481"/>
    <n v="2"/>
    <x v="0"/>
  </r>
  <r>
    <n v="620719078"/>
    <n v="1"/>
    <x v="1"/>
  </r>
  <r>
    <n v="620720387"/>
    <n v="2"/>
    <x v="1"/>
  </r>
  <r>
    <n v="620723224"/>
    <n v="1"/>
    <x v="1"/>
  </r>
  <r>
    <n v="620723336"/>
    <n v="1"/>
    <x v="1"/>
  </r>
  <r>
    <n v="620723352"/>
    <n v="1"/>
    <x v="1"/>
  </r>
  <r>
    <n v="620723417"/>
    <n v="2"/>
    <x v="0"/>
  </r>
  <r>
    <n v="620756686"/>
    <n v="2"/>
    <x v="1"/>
  </r>
  <r>
    <n v="620757438"/>
    <n v="2"/>
    <x v="0"/>
  </r>
  <r>
    <n v="620766404"/>
    <n v="2"/>
    <x v="0"/>
  </r>
  <r>
    <n v="620778122"/>
    <n v="2"/>
    <x v="0"/>
  </r>
  <r>
    <n v="620782130"/>
    <n v="2"/>
    <x v="0"/>
  </r>
  <r>
    <n v="620783666"/>
    <n v="1"/>
    <x v="1"/>
  </r>
  <r>
    <m/>
    <m/>
    <x v="5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count="128">
  <r>
    <n v="620259626"/>
    <n v="48"/>
    <x v="0"/>
    <x v="0"/>
    <x v="0"/>
    <n v="4"/>
    <x v="0"/>
  </r>
  <r>
    <n v="620447373"/>
    <n v="28"/>
    <x v="0"/>
    <x v="1"/>
    <x v="0"/>
    <n v="4"/>
    <x v="1"/>
  </r>
  <r>
    <n v="11218773"/>
    <n v="33"/>
    <x v="1"/>
    <x v="0"/>
    <x v="0"/>
    <n v="4"/>
    <x v="0"/>
  </r>
  <r>
    <n v="11224319"/>
    <n v="41"/>
    <x v="1"/>
    <x v="2"/>
    <x v="0"/>
    <n v="4"/>
    <x v="2"/>
  </r>
  <r>
    <n v="11228949"/>
    <n v="52"/>
    <x v="1"/>
    <x v="1"/>
    <x v="0"/>
    <n v="4"/>
    <x v="2"/>
  </r>
  <r>
    <n v="11233850"/>
    <n v="51"/>
    <x v="1"/>
    <x v="1"/>
    <x v="1"/>
    <n v="4"/>
    <x v="2"/>
  </r>
  <r>
    <n v="11234121"/>
    <n v="25"/>
    <x v="1"/>
    <x v="2"/>
    <x v="0"/>
    <n v="4"/>
    <x v="2"/>
  </r>
  <r>
    <n v="11242573"/>
    <n v="59"/>
    <x v="1"/>
    <x v="1"/>
    <x v="2"/>
    <n v="4"/>
    <x v="0"/>
  </r>
  <r>
    <n v="11258582"/>
    <n v="71"/>
    <x v="1"/>
    <x v="3"/>
    <x v="3"/>
    <n v="-99"/>
    <x v="0"/>
  </r>
  <r>
    <n v="11257208"/>
    <n v="59"/>
    <x v="0"/>
    <x v="0"/>
    <x v="0"/>
    <n v="4"/>
    <x v="0"/>
  </r>
  <r>
    <n v="11260804"/>
    <n v="31"/>
    <x v="1"/>
    <x v="1"/>
    <x v="2"/>
    <n v="4"/>
    <x v="1"/>
  </r>
  <r>
    <n v="11261065"/>
    <n v="13"/>
    <x v="0"/>
    <x v="2"/>
    <x v="0"/>
    <n v="4"/>
    <x v="0"/>
  </r>
  <r>
    <n v="11261065"/>
    <n v="28"/>
    <x v="0"/>
    <x v="4"/>
    <x v="2"/>
    <n v="4"/>
    <x v="0"/>
  </r>
  <r>
    <n v="11262170"/>
    <n v="48"/>
    <x v="0"/>
    <x v="3"/>
    <x v="3"/>
    <n v="-99"/>
    <x v="3"/>
  </r>
  <r>
    <n v="11266846"/>
    <n v="16"/>
    <x v="0"/>
    <x v="2"/>
    <x v="2"/>
    <n v="4"/>
    <x v="0"/>
  </r>
  <r>
    <n v="11266846"/>
    <n v="52"/>
    <x v="0"/>
    <x v="2"/>
    <x v="0"/>
    <n v="4"/>
    <x v="0"/>
  </r>
  <r>
    <n v="11268669"/>
    <n v="73"/>
    <x v="1"/>
    <x v="1"/>
    <x v="1"/>
    <n v="4"/>
    <x v="2"/>
  </r>
  <r>
    <n v="11210329"/>
    <n v="55"/>
    <x v="0"/>
    <x v="5"/>
    <x v="4"/>
    <n v="4"/>
    <x v="3"/>
  </r>
  <r>
    <n v="11249307"/>
    <n v="30"/>
    <x v="1"/>
    <x v="4"/>
    <x v="5"/>
    <n v="4"/>
    <x v="3"/>
  </r>
  <r>
    <n v="11266755"/>
    <n v="31"/>
    <x v="0"/>
    <x v="0"/>
    <x v="5"/>
    <n v="4"/>
    <x v="3"/>
  </r>
  <r>
    <n v="11270730"/>
    <n v="67"/>
    <x v="0"/>
    <x v="3"/>
    <x v="3"/>
    <n v="-99"/>
    <x v="1"/>
  </r>
  <r>
    <n v="11270730"/>
    <n v="73"/>
    <x v="1"/>
    <x v="3"/>
    <x v="3"/>
    <n v="-99"/>
    <x v="1"/>
  </r>
  <r>
    <n v="11264548"/>
    <n v="24"/>
    <x v="1"/>
    <x v="3"/>
    <x v="3"/>
    <n v="-99"/>
    <x v="0"/>
  </r>
  <r>
    <n v="620256188"/>
    <n v="36"/>
    <x v="1"/>
    <x v="4"/>
    <x v="6"/>
    <n v="4"/>
    <x v="3"/>
  </r>
  <r>
    <n v="11206335"/>
    <n v="65"/>
    <x v="1"/>
    <x v="3"/>
    <x v="3"/>
    <n v="-99"/>
    <x v="3"/>
  </r>
  <r>
    <n v="11258681"/>
    <n v="7"/>
    <x v="1"/>
    <x v="6"/>
    <x v="7"/>
    <n v="4"/>
    <x v="3"/>
  </r>
  <r>
    <n v="11258731"/>
    <n v="7"/>
    <x v="1"/>
    <x v="3"/>
    <x v="3"/>
    <n v="-99"/>
    <x v="1"/>
  </r>
  <r>
    <n v="11260907"/>
    <n v="59"/>
    <x v="0"/>
    <x v="4"/>
    <x v="7"/>
    <n v="4"/>
    <x v="3"/>
  </r>
  <r>
    <n v="11263714"/>
    <n v="84"/>
    <x v="1"/>
    <x v="3"/>
    <x v="3"/>
    <n v="-99"/>
    <x v="3"/>
  </r>
  <r>
    <n v="616263000"/>
    <n v="72"/>
    <x v="1"/>
    <x v="1"/>
    <x v="8"/>
    <n v="4"/>
    <x v="1"/>
  </r>
  <r>
    <n v="620350467"/>
    <n v="10"/>
    <x v="1"/>
    <x v="1"/>
    <x v="8"/>
    <n v="4"/>
    <x v="0"/>
  </r>
  <r>
    <n v="11260824"/>
    <n v="5"/>
    <x v="0"/>
    <x v="3"/>
    <x v="3"/>
    <n v="-99"/>
    <x v="1"/>
  </r>
  <r>
    <n v="11261050"/>
    <n v="104"/>
    <x v="1"/>
    <x v="1"/>
    <x v="8"/>
    <n v="4"/>
    <x v="0"/>
  </r>
  <r>
    <n v="11271349"/>
    <n v="4"/>
    <x v="1"/>
    <x v="6"/>
    <x v="7"/>
    <n v="4"/>
    <x v="3"/>
  </r>
  <r>
    <n v="11270756"/>
    <n v="85"/>
    <x v="1"/>
    <x v="7"/>
    <x v="8"/>
    <n v="4"/>
    <x v="0"/>
  </r>
  <r>
    <n v="11272412"/>
    <n v="12"/>
    <x v="0"/>
    <x v="6"/>
    <x v="7"/>
    <n v="4"/>
    <x v="3"/>
  </r>
  <r>
    <n v="11275094"/>
    <n v="52"/>
    <x v="0"/>
    <x v="4"/>
    <x v="7"/>
    <n v="4"/>
    <x v="3"/>
  </r>
  <r>
    <n v="11272003"/>
    <n v="3"/>
    <x v="0"/>
    <x v="1"/>
    <x v="0"/>
    <n v="4"/>
    <x v="0"/>
  </r>
  <r>
    <n v="11274756"/>
    <n v="31"/>
    <x v="0"/>
    <x v="8"/>
    <x v="0"/>
    <n v="4"/>
    <x v="0"/>
  </r>
  <r>
    <n v="616135573"/>
    <n v="34"/>
    <x v="1"/>
    <x v="3"/>
    <x v="3"/>
    <n v="-99"/>
    <x v="4"/>
  </r>
  <r>
    <n v="620609538"/>
    <n v="7"/>
    <x v="1"/>
    <x v="3"/>
    <x v="3"/>
    <n v="-99"/>
    <x v="3"/>
  </r>
  <r>
    <n v="11242678"/>
    <n v="82"/>
    <x v="0"/>
    <x v="3"/>
    <x v="3"/>
    <n v="-99"/>
    <x v="3"/>
  </r>
  <r>
    <n v="620778122"/>
    <n v="23"/>
    <x v="0"/>
    <x v="2"/>
    <x v="9"/>
    <n v="4"/>
    <x v="0"/>
  </r>
  <r>
    <n v="11270673"/>
    <n v="83"/>
    <x v="0"/>
    <x v="2"/>
    <x v="2"/>
    <n v="4"/>
    <x v="0"/>
  </r>
  <r>
    <n v="11279480"/>
    <n v="30"/>
    <x v="0"/>
    <x v="3"/>
    <x v="3"/>
    <n v="-99"/>
    <x v="3"/>
  </r>
  <r>
    <n v="11280243"/>
    <n v="38"/>
    <x v="0"/>
    <x v="3"/>
    <x v="3"/>
    <n v="-99"/>
    <x v="0"/>
  </r>
  <r>
    <n v="11277882"/>
    <n v="29"/>
    <x v="1"/>
    <x v="8"/>
    <x v="0"/>
    <n v="4"/>
    <x v="0"/>
  </r>
  <r>
    <n v="11277882"/>
    <n v="85"/>
    <x v="1"/>
    <x v="8"/>
    <x v="8"/>
    <n v="4"/>
    <x v="0"/>
  </r>
  <r>
    <n v="11277917"/>
    <n v="34"/>
    <x v="1"/>
    <x v="1"/>
    <x v="8"/>
    <n v="4"/>
    <x v="1"/>
  </r>
  <r>
    <n v="11278209"/>
    <n v="6"/>
    <x v="1"/>
    <x v="1"/>
    <x v="0"/>
    <n v="4"/>
    <x v="0"/>
  </r>
  <r>
    <n v="620680375"/>
    <n v="4"/>
    <x v="1"/>
    <x v="3"/>
    <x v="3"/>
    <n v="-99"/>
    <x v="3"/>
  </r>
  <r>
    <n v="11249816"/>
    <n v="59"/>
    <x v="1"/>
    <x v="3"/>
    <x v="3"/>
    <n v="-99"/>
    <x v="1"/>
  </r>
  <r>
    <n v="11252687"/>
    <n v="60"/>
    <x v="1"/>
    <x v="3"/>
    <x v="3"/>
    <n v="-99"/>
    <x v="0"/>
  </r>
  <r>
    <n v="11252687"/>
    <n v="81"/>
    <x v="1"/>
    <x v="3"/>
    <x v="3"/>
    <n v="-99"/>
    <x v="0"/>
  </r>
  <r>
    <n v="619789021"/>
    <n v="41"/>
    <x v="1"/>
    <x v="3"/>
    <x v="3"/>
    <n v="-99"/>
    <x v="3"/>
  </r>
  <r>
    <n v="620723224"/>
    <n v="38"/>
    <x v="1"/>
    <x v="8"/>
    <x v="4"/>
    <n v="4"/>
    <x v="3"/>
  </r>
  <r>
    <n v="11277387"/>
    <n v="88"/>
    <x v="0"/>
    <x v="3"/>
    <x v="3"/>
    <n v="-99"/>
    <x v="0"/>
  </r>
  <r>
    <n v="11270675"/>
    <n v="34"/>
    <x v="0"/>
    <x v="2"/>
    <x v="2"/>
    <n v="4"/>
    <x v="0"/>
  </r>
  <r>
    <n v="11283598"/>
    <n v="76"/>
    <x v="1"/>
    <x v="2"/>
    <x v="2"/>
    <n v="4"/>
    <x v="0"/>
  </r>
  <r>
    <n v="11238661"/>
    <n v="24"/>
    <x v="1"/>
    <x v="7"/>
    <x v="10"/>
    <n v="4"/>
    <x v="3"/>
  </r>
  <r>
    <n v="11238661"/>
    <n v="70"/>
    <x v="1"/>
    <x v="4"/>
    <x v="10"/>
    <n v="4"/>
    <x v="3"/>
  </r>
  <r>
    <n v="11270671"/>
    <n v="26"/>
    <x v="1"/>
    <x v="3"/>
    <x v="3"/>
    <n v="-99"/>
    <x v="1"/>
  </r>
  <r>
    <n v="11277389"/>
    <n v="67"/>
    <x v="0"/>
    <x v="6"/>
    <x v="5"/>
    <n v="4"/>
    <x v="3"/>
  </r>
  <r>
    <n v="11280321"/>
    <n v="40"/>
    <x v="0"/>
    <x v="8"/>
    <x v="5"/>
    <n v="4"/>
    <x v="3"/>
  </r>
  <r>
    <n v="617269826"/>
    <n v="51"/>
    <x v="1"/>
    <x v="8"/>
    <x v="1"/>
    <n v="4"/>
    <x v="3"/>
  </r>
  <r>
    <n v="617269838"/>
    <n v="66"/>
    <x v="1"/>
    <x v="5"/>
    <x v="1"/>
    <n v="4"/>
    <x v="3"/>
  </r>
  <r>
    <n v="11222843"/>
    <n v="18"/>
    <x v="0"/>
    <x v="3"/>
    <x v="3"/>
    <n v="-99"/>
    <x v="3"/>
  </r>
  <r>
    <n v="616253201"/>
    <n v="22"/>
    <x v="1"/>
    <x v="9"/>
    <x v="11"/>
    <n v="4"/>
    <x v="3"/>
  </r>
  <r>
    <n v="11273136"/>
    <n v="27"/>
    <x v="0"/>
    <x v="3"/>
    <x v="3"/>
    <n v="-99"/>
    <x v="0"/>
  </r>
  <r>
    <n v="11106345"/>
    <n v="25"/>
    <x v="1"/>
    <x v="10"/>
    <x v="12"/>
    <m/>
    <x v="0"/>
  </r>
  <r>
    <n v="10765450"/>
    <n v="72"/>
    <x v="1"/>
    <x v="10"/>
    <x v="12"/>
    <m/>
    <x v="0"/>
  </r>
  <r>
    <n v="10765450"/>
    <n v="73"/>
    <x v="1"/>
    <x v="10"/>
    <x v="12"/>
    <m/>
    <x v="0"/>
  </r>
  <r>
    <n v="11108382"/>
    <n v="68"/>
    <x v="1"/>
    <x v="10"/>
    <x v="12"/>
    <m/>
    <x v="0"/>
  </r>
  <r>
    <n v="11109153"/>
    <n v="39"/>
    <x v="0"/>
    <x v="10"/>
    <x v="12"/>
    <m/>
    <x v="3"/>
  </r>
  <r>
    <n v="11180791"/>
    <n v="36"/>
    <x v="1"/>
    <x v="10"/>
    <x v="12"/>
    <m/>
    <x v="3"/>
  </r>
  <r>
    <n v="11211148"/>
    <n v="43"/>
    <x v="1"/>
    <x v="10"/>
    <x v="12"/>
    <m/>
    <x v="0"/>
  </r>
  <r>
    <n v="11180665"/>
    <n v="64"/>
    <x v="1"/>
    <x v="10"/>
    <x v="12"/>
    <m/>
    <x v="0"/>
  </r>
  <r>
    <n v="11211125"/>
    <n v="87"/>
    <x v="1"/>
    <x v="10"/>
    <x v="12"/>
    <m/>
    <x v="3"/>
  </r>
  <r>
    <n v="11109070"/>
    <n v="1"/>
    <x v="1"/>
    <x v="10"/>
    <x v="12"/>
    <m/>
    <x v="3"/>
  </r>
  <r>
    <n v="11226388"/>
    <n v="81"/>
    <x v="0"/>
    <x v="10"/>
    <x v="12"/>
    <m/>
    <x v="3"/>
  </r>
  <r>
    <n v="11218156"/>
    <n v="34"/>
    <x v="1"/>
    <x v="10"/>
    <x v="12"/>
    <m/>
    <x v="3"/>
  </r>
  <r>
    <n v="11218459"/>
    <n v="81"/>
    <x v="1"/>
    <x v="10"/>
    <x v="12"/>
    <m/>
    <x v="3"/>
  </r>
  <r>
    <n v="11210946"/>
    <n v="30"/>
    <x v="1"/>
    <x v="10"/>
    <x v="12"/>
    <m/>
    <x v="3"/>
  </r>
  <r>
    <n v="11211392"/>
    <n v="64"/>
    <x v="0"/>
    <x v="10"/>
    <x v="12"/>
    <m/>
    <x v="3"/>
  </r>
  <r>
    <n v="11211485"/>
    <n v="24"/>
    <x v="1"/>
    <x v="10"/>
    <x v="12"/>
    <m/>
    <x v="3"/>
  </r>
  <r>
    <n v="11211159"/>
    <n v="37"/>
    <x v="0"/>
    <x v="10"/>
    <x v="12"/>
    <m/>
    <x v="3"/>
  </r>
  <r>
    <n v="11217964"/>
    <n v="41"/>
    <x v="1"/>
    <x v="10"/>
    <x v="12"/>
    <m/>
    <x v="0"/>
  </r>
  <r>
    <n v="616221417"/>
    <n v="38"/>
    <x v="0"/>
    <x v="8"/>
    <x v="2"/>
    <n v="4"/>
    <x v="0"/>
  </r>
  <r>
    <n v="620520494"/>
    <n v="48"/>
    <x v="0"/>
    <x v="11"/>
    <x v="2"/>
    <n v="4"/>
    <x v="0"/>
  </r>
  <r>
    <n v="620520494"/>
    <n v="67"/>
    <x v="0"/>
    <x v="12"/>
    <x v="2"/>
    <n v="4"/>
    <x v="0"/>
  </r>
  <r>
    <n v="11265206"/>
    <n v="4"/>
    <x v="1"/>
    <x v="2"/>
    <x v="2"/>
    <n v="4"/>
    <x v="1"/>
  </r>
  <r>
    <n v="11264612"/>
    <n v="39"/>
    <x v="0"/>
    <x v="2"/>
    <x v="2"/>
    <n v="4"/>
    <x v="1"/>
  </r>
  <r>
    <n v="11264190"/>
    <n v="34"/>
    <x v="0"/>
    <x v="2"/>
    <x v="2"/>
    <n v="4"/>
    <x v="0"/>
  </r>
  <r>
    <n v="11267133"/>
    <n v="30"/>
    <x v="0"/>
    <x v="2"/>
    <x v="2"/>
    <n v="4"/>
    <x v="1"/>
  </r>
  <r>
    <n v="11268430"/>
    <n v="11"/>
    <x v="1"/>
    <x v="3"/>
    <x v="3"/>
    <n v="-99"/>
    <x v="0"/>
  </r>
  <r>
    <n v="11266016"/>
    <n v="9"/>
    <x v="0"/>
    <x v="2"/>
    <x v="2"/>
    <n v="4"/>
    <x v="0"/>
  </r>
  <r>
    <n v="11268997"/>
    <n v="62"/>
    <x v="1"/>
    <x v="11"/>
    <x v="2"/>
    <n v="4"/>
    <x v="1"/>
  </r>
  <r>
    <n v="11269765"/>
    <n v="2"/>
    <x v="0"/>
    <x v="2"/>
    <x v="2"/>
    <n v="4"/>
    <x v="1"/>
  </r>
  <r>
    <n v="11270735"/>
    <n v="11"/>
    <x v="0"/>
    <x v="2"/>
    <x v="2"/>
    <n v="4"/>
    <x v="0"/>
  </r>
  <r>
    <n v="11269241"/>
    <n v="23"/>
    <x v="1"/>
    <x v="2"/>
    <x v="2"/>
    <n v="4"/>
    <x v="1"/>
  </r>
  <r>
    <n v="11279300"/>
    <n v="34"/>
    <x v="0"/>
    <x v="2"/>
    <x v="2"/>
    <n v="4"/>
    <x v="0"/>
  </r>
  <r>
    <n v="11279300"/>
    <n v="41"/>
    <x v="1"/>
    <x v="3"/>
    <x v="9"/>
    <n v="4"/>
    <x v="0"/>
  </r>
  <r>
    <n v="11281977"/>
    <n v="32"/>
    <x v="1"/>
    <x v="3"/>
    <x v="3"/>
    <n v="-99"/>
    <x v="5"/>
  </r>
  <r>
    <n v="11270676"/>
    <n v="37"/>
    <x v="1"/>
    <x v="11"/>
    <x v="2"/>
    <n v="4"/>
    <x v="0"/>
  </r>
  <r>
    <n v="11282935"/>
    <n v="51"/>
    <x v="0"/>
    <x v="2"/>
    <x v="2"/>
    <n v="4"/>
    <x v="0"/>
  </r>
  <r>
    <n v="616220194"/>
    <n v="54"/>
    <x v="1"/>
    <x v="3"/>
    <x v="3"/>
    <n v="-99"/>
    <x v="4"/>
  </r>
  <r>
    <n v="11276724"/>
    <n v="43"/>
    <x v="0"/>
    <x v="3"/>
    <x v="3"/>
    <n v="-99"/>
    <x v="3"/>
  </r>
  <r>
    <n v="11277256"/>
    <n v="44"/>
    <x v="0"/>
    <x v="3"/>
    <x v="3"/>
    <n v="-99"/>
    <x v="3"/>
  </r>
  <r>
    <n v="11279237"/>
    <n v="79"/>
    <x v="0"/>
    <x v="3"/>
    <x v="3"/>
    <n v="-99"/>
    <x v="1"/>
  </r>
  <r>
    <n v="11277208"/>
    <n v="80"/>
    <x v="1"/>
    <x v="3"/>
    <x v="3"/>
    <n v="-99"/>
    <x v="3"/>
  </r>
  <r>
    <n v="11277208"/>
    <n v="83"/>
    <x v="1"/>
    <x v="2"/>
    <x v="10"/>
    <n v="4"/>
    <x v="3"/>
  </r>
  <r>
    <n v="11277220"/>
    <n v="78"/>
    <x v="0"/>
    <x v="4"/>
    <x v="10"/>
    <n v="4"/>
    <x v="3"/>
  </r>
  <r>
    <n v="11282952"/>
    <n v="33"/>
    <x v="1"/>
    <x v="4"/>
    <x v="10"/>
    <n v="4"/>
    <x v="3"/>
  </r>
  <r>
    <n v="11266048"/>
    <n v="40"/>
    <x v="1"/>
    <x v="3"/>
    <x v="3"/>
    <n v="-99"/>
    <x v="2"/>
  </r>
  <r>
    <n v="11278486"/>
    <n v="88"/>
    <x v="0"/>
    <x v="3"/>
    <x v="3"/>
    <n v="-99"/>
    <x v="3"/>
  </r>
  <r>
    <n v="620782130"/>
    <n v="40"/>
    <x v="0"/>
    <x v="3"/>
    <x v="3"/>
    <n v="-99"/>
    <x v="0"/>
  </r>
  <r>
    <n v="620782130"/>
    <n v="58"/>
    <x v="0"/>
    <x v="3"/>
    <x v="3"/>
    <n v="-99"/>
    <x v="0"/>
  </r>
  <r>
    <n v="616307699"/>
    <n v="68"/>
    <x v="0"/>
    <x v="13"/>
    <x v="9"/>
    <n v="4"/>
    <x v="3"/>
  </r>
  <r>
    <m/>
    <m/>
    <x v="2"/>
    <x v="10"/>
    <x v="12"/>
    <m/>
    <x v="4"/>
  </r>
  <r>
    <m/>
    <m/>
    <x v="2"/>
    <x v="10"/>
    <x v="12"/>
    <m/>
    <x v="4"/>
  </r>
  <r>
    <m/>
    <m/>
    <x v="2"/>
    <x v="10"/>
    <x v="12"/>
    <m/>
    <x v="4"/>
  </r>
  <r>
    <m/>
    <m/>
    <x v="2"/>
    <x v="10"/>
    <x v="12"/>
    <m/>
    <x v="4"/>
  </r>
  <r>
    <m/>
    <m/>
    <x v="2"/>
    <x v="10"/>
    <x v="12"/>
    <m/>
    <x v="4"/>
  </r>
  <r>
    <m/>
    <m/>
    <x v="2"/>
    <x v="10"/>
    <x v="12"/>
    <m/>
    <x v="4"/>
  </r>
  <r>
    <m/>
    <m/>
    <x v="2"/>
    <x v="10"/>
    <x v="12"/>
    <m/>
    <x v="4"/>
  </r>
  <r>
    <m/>
    <m/>
    <x v="2"/>
    <x v="10"/>
    <x v="12"/>
    <m/>
    <x v="4"/>
  </r>
  <r>
    <m/>
    <m/>
    <x v="2"/>
    <x v="10"/>
    <x v="12"/>
    <m/>
    <x v="4"/>
  </r>
  <r>
    <m/>
    <m/>
    <x v="2"/>
    <x v="10"/>
    <x v="12"/>
    <m/>
    <x v="4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count="1096">
  <r>
    <n v="10765450"/>
    <n v="2"/>
    <x v="0"/>
  </r>
  <r>
    <n v="10765472"/>
    <n v="1"/>
    <x v="1"/>
  </r>
  <r>
    <n v="10765933"/>
    <n v="1"/>
    <x v="1"/>
  </r>
  <r>
    <n v="10765935"/>
    <n v="2"/>
    <x v="0"/>
  </r>
  <r>
    <n v="10910050"/>
    <n v="2"/>
    <x v="0"/>
  </r>
  <r>
    <n v="10910051"/>
    <n v="1"/>
    <x v="1"/>
  </r>
  <r>
    <n v="10910071"/>
    <n v="1"/>
    <x v="1"/>
  </r>
  <r>
    <n v="10910072"/>
    <n v="1"/>
    <x v="1"/>
  </r>
  <r>
    <n v="10910076"/>
    <n v="1"/>
    <x v="1"/>
  </r>
  <r>
    <n v="10910084"/>
    <n v="2"/>
    <x v="0"/>
  </r>
  <r>
    <n v="10910085"/>
    <n v="1"/>
    <x v="1"/>
  </r>
  <r>
    <n v="10910108"/>
    <n v="2"/>
    <x v="0"/>
  </r>
  <r>
    <n v="10910109"/>
    <n v="1"/>
    <x v="1"/>
  </r>
  <r>
    <n v="10960458"/>
    <n v="1"/>
    <x v="1"/>
  </r>
  <r>
    <n v="10980307"/>
    <n v="1"/>
    <x v="1"/>
  </r>
  <r>
    <n v="10980340"/>
    <n v="2"/>
    <x v="0"/>
  </r>
  <r>
    <n v="10980582"/>
    <n v="1"/>
    <x v="1"/>
  </r>
  <r>
    <n v="10980721"/>
    <n v="1"/>
    <x v="1"/>
  </r>
  <r>
    <n v="10980723"/>
    <n v="3"/>
    <x v="2"/>
  </r>
  <r>
    <n v="10980965"/>
    <n v="2"/>
    <x v="0"/>
  </r>
  <r>
    <n v="10981041"/>
    <n v="2"/>
    <x v="0"/>
  </r>
  <r>
    <n v="10984395"/>
    <n v="2"/>
    <x v="0"/>
  </r>
  <r>
    <n v="10989482"/>
    <n v="2"/>
    <x v="0"/>
  </r>
  <r>
    <n v="11016099"/>
    <n v="1"/>
    <x v="1"/>
  </r>
  <r>
    <n v="11099860"/>
    <n v="1"/>
    <x v="1"/>
  </r>
  <r>
    <n v="11101596"/>
    <n v="3"/>
    <x v="2"/>
  </r>
  <r>
    <n v="11102675"/>
    <n v="2"/>
    <x v="0"/>
  </r>
  <r>
    <n v="11102690"/>
    <n v="1"/>
    <x v="1"/>
  </r>
  <r>
    <n v="11102806"/>
    <n v="2"/>
    <x v="0"/>
  </r>
  <r>
    <n v="11102939"/>
    <n v="1"/>
    <x v="1"/>
  </r>
  <r>
    <n v="11102966"/>
    <n v="2"/>
    <x v="0"/>
  </r>
  <r>
    <n v="11103691"/>
    <n v="3"/>
    <x v="2"/>
  </r>
  <r>
    <n v="11104235"/>
    <n v="1"/>
    <x v="1"/>
  </r>
  <r>
    <n v="11104522"/>
    <n v="1"/>
    <x v="1"/>
  </r>
  <r>
    <n v="11104647"/>
    <n v="1"/>
    <x v="1"/>
  </r>
  <r>
    <n v="11105364"/>
    <n v="1"/>
    <x v="1"/>
  </r>
  <r>
    <n v="11105395"/>
    <n v="2"/>
    <x v="0"/>
  </r>
  <r>
    <n v="11105468"/>
    <n v="2"/>
    <x v="0"/>
  </r>
  <r>
    <n v="11105852"/>
    <n v="1"/>
    <x v="1"/>
  </r>
  <r>
    <n v="11105903"/>
    <n v="3"/>
    <x v="2"/>
  </r>
  <r>
    <n v="11106043"/>
    <n v="2"/>
    <x v="0"/>
  </r>
  <r>
    <n v="11106108"/>
    <n v="1"/>
    <x v="1"/>
  </r>
  <r>
    <n v="11106345"/>
    <n v="3"/>
    <x v="2"/>
  </r>
  <r>
    <n v="11106408"/>
    <n v="1"/>
    <x v="1"/>
  </r>
  <r>
    <n v="11107330"/>
    <n v="1"/>
    <x v="1"/>
  </r>
  <r>
    <n v="11107513"/>
    <n v="1"/>
    <x v="1"/>
  </r>
  <r>
    <n v="11108124"/>
    <n v="2"/>
    <x v="0"/>
  </r>
  <r>
    <n v="11108133"/>
    <n v="2"/>
    <x v="0"/>
  </r>
  <r>
    <n v="11108334"/>
    <n v="1"/>
    <x v="1"/>
  </r>
  <r>
    <n v="11108361"/>
    <n v="1"/>
    <x v="1"/>
  </r>
  <r>
    <n v="11108382"/>
    <n v="2"/>
    <x v="0"/>
  </r>
  <r>
    <n v="11108723"/>
    <n v="2"/>
    <x v="0"/>
  </r>
  <r>
    <n v="11108828"/>
    <n v="1"/>
    <x v="1"/>
  </r>
  <r>
    <n v="11109089"/>
    <n v="2"/>
    <x v="0"/>
  </r>
  <r>
    <n v="11109153"/>
    <n v="3"/>
    <x v="2"/>
  </r>
  <r>
    <n v="11109173"/>
    <n v="1"/>
    <x v="1"/>
  </r>
  <r>
    <n v="11109179"/>
    <n v="1"/>
    <x v="1"/>
  </r>
  <r>
    <n v="11109249"/>
    <n v="1"/>
    <x v="1"/>
  </r>
  <r>
    <n v="11133090"/>
    <n v="1"/>
    <x v="1"/>
  </r>
  <r>
    <n v="11140301"/>
    <n v="1"/>
    <x v="1"/>
  </r>
  <r>
    <n v="11155852"/>
    <n v="1"/>
    <x v="1"/>
  </r>
  <r>
    <n v="11156429"/>
    <n v="2"/>
    <x v="0"/>
  </r>
  <r>
    <n v="11156431"/>
    <n v="2"/>
    <x v="1"/>
  </r>
  <r>
    <n v="11156446"/>
    <n v="4"/>
    <x v="0"/>
  </r>
  <r>
    <n v="11156448"/>
    <n v="4"/>
    <x v="0"/>
  </r>
  <r>
    <n v="11163538"/>
    <n v="1"/>
    <x v="1"/>
  </r>
  <r>
    <n v="11163669"/>
    <n v="1"/>
    <x v="1"/>
  </r>
  <r>
    <n v="11164248"/>
    <n v="1"/>
    <x v="1"/>
  </r>
  <r>
    <n v="11180598"/>
    <n v="2"/>
    <x v="0"/>
  </r>
  <r>
    <n v="11180665"/>
    <n v="3"/>
    <x v="2"/>
  </r>
  <r>
    <n v="11180769"/>
    <n v="1"/>
    <x v="1"/>
  </r>
  <r>
    <n v="11180791"/>
    <n v="1"/>
    <x v="1"/>
  </r>
  <r>
    <n v="11182379"/>
    <n v="1"/>
    <x v="1"/>
  </r>
  <r>
    <n v="11182468"/>
    <n v="2"/>
    <x v="0"/>
  </r>
  <r>
    <n v="11183291"/>
    <n v="1"/>
    <x v="1"/>
  </r>
  <r>
    <n v="11187519"/>
    <n v="4"/>
    <x v="0"/>
  </r>
  <r>
    <n v="11187521"/>
    <n v="2"/>
    <x v="0"/>
  </r>
  <r>
    <n v="11187527"/>
    <n v="3"/>
    <x v="3"/>
  </r>
  <r>
    <n v="11188013"/>
    <n v="2"/>
    <x v="0"/>
  </r>
  <r>
    <n v="11189017"/>
    <n v="1"/>
    <x v="1"/>
  </r>
  <r>
    <n v="11189491"/>
    <n v="2"/>
    <x v="0"/>
  </r>
  <r>
    <n v="11189693"/>
    <n v="2"/>
    <x v="0"/>
  </r>
  <r>
    <n v="11190086"/>
    <n v="2"/>
    <x v="0"/>
  </r>
  <r>
    <n v="11190163"/>
    <n v="1"/>
    <x v="1"/>
  </r>
  <r>
    <n v="11191673"/>
    <n v="1"/>
    <x v="1"/>
  </r>
  <r>
    <n v="11191678"/>
    <n v="1"/>
    <x v="1"/>
  </r>
  <r>
    <n v="11191680"/>
    <n v="1"/>
    <x v="1"/>
  </r>
  <r>
    <n v="11191683"/>
    <n v="1"/>
    <x v="1"/>
  </r>
  <r>
    <n v="11191926"/>
    <n v="3"/>
    <x v="2"/>
  </r>
  <r>
    <n v="11192150"/>
    <n v="1"/>
    <x v="1"/>
  </r>
  <r>
    <n v="11192168"/>
    <n v="1"/>
    <x v="1"/>
  </r>
  <r>
    <n v="11192172"/>
    <n v="2"/>
    <x v="0"/>
  </r>
  <r>
    <n v="11192173"/>
    <n v="2"/>
    <x v="0"/>
  </r>
  <r>
    <n v="11192246"/>
    <n v="1"/>
    <x v="1"/>
  </r>
  <r>
    <n v="11192428"/>
    <n v="2"/>
    <x v="0"/>
  </r>
  <r>
    <n v="11192446"/>
    <n v="1"/>
    <x v="1"/>
  </r>
  <r>
    <n v="11192647"/>
    <n v="1"/>
    <x v="1"/>
  </r>
  <r>
    <n v="11194020"/>
    <n v="2"/>
    <x v="0"/>
  </r>
  <r>
    <n v="11194708"/>
    <n v="1"/>
    <x v="1"/>
  </r>
  <r>
    <n v="11194862"/>
    <n v="1"/>
    <x v="1"/>
  </r>
  <r>
    <n v="11195011"/>
    <n v="2"/>
    <x v="0"/>
  </r>
  <r>
    <n v="11195208"/>
    <n v="3"/>
    <x v="2"/>
  </r>
  <r>
    <n v="11195225"/>
    <n v="1"/>
    <x v="1"/>
  </r>
  <r>
    <n v="11195432"/>
    <n v="1"/>
    <x v="1"/>
  </r>
  <r>
    <n v="11195997"/>
    <n v="1"/>
    <x v="1"/>
  </r>
  <r>
    <n v="11196001"/>
    <n v="2"/>
    <x v="0"/>
  </r>
  <r>
    <n v="11196149"/>
    <n v="1"/>
    <x v="1"/>
  </r>
  <r>
    <n v="11196855"/>
    <n v="1"/>
    <x v="1"/>
  </r>
  <r>
    <n v="11196860"/>
    <n v="1"/>
    <x v="1"/>
  </r>
  <r>
    <n v="11197468"/>
    <n v="3"/>
    <x v="2"/>
  </r>
  <r>
    <n v="11198052"/>
    <n v="2"/>
    <x v="0"/>
  </r>
  <r>
    <n v="11198107"/>
    <n v="2"/>
    <x v="0"/>
  </r>
  <r>
    <n v="11198197"/>
    <n v="1"/>
    <x v="1"/>
  </r>
  <r>
    <n v="11198607"/>
    <n v="1"/>
    <x v="1"/>
  </r>
  <r>
    <n v="11199007"/>
    <n v="1"/>
    <x v="1"/>
  </r>
  <r>
    <n v="11199232"/>
    <n v="1"/>
    <x v="1"/>
  </r>
  <r>
    <n v="11199319"/>
    <n v="2"/>
    <x v="0"/>
  </r>
  <r>
    <n v="11199336"/>
    <n v="1"/>
    <x v="1"/>
  </r>
  <r>
    <n v="11199347"/>
    <n v="2"/>
    <x v="0"/>
  </r>
  <r>
    <n v="11199351"/>
    <n v="1"/>
    <x v="1"/>
  </r>
  <r>
    <n v="11199636"/>
    <n v="1"/>
    <x v="1"/>
  </r>
  <r>
    <n v="11199822"/>
    <n v="2"/>
    <x v="0"/>
  </r>
  <r>
    <n v="11200541"/>
    <n v="1"/>
    <x v="1"/>
  </r>
  <r>
    <n v="11200580"/>
    <n v="1"/>
    <x v="1"/>
  </r>
  <r>
    <n v="11200817"/>
    <n v="1"/>
    <x v="1"/>
  </r>
  <r>
    <n v="11200867"/>
    <n v="3"/>
    <x v="2"/>
  </r>
  <r>
    <n v="11200876"/>
    <n v="1"/>
    <x v="1"/>
  </r>
  <r>
    <n v="11200898"/>
    <n v="2"/>
    <x v="1"/>
  </r>
  <r>
    <n v="11201473"/>
    <n v="1"/>
    <x v="1"/>
  </r>
  <r>
    <n v="11202072"/>
    <n v="2"/>
    <x v="0"/>
  </r>
  <r>
    <n v="11202290"/>
    <n v="2"/>
    <x v="1"/>
  </r>
  <r>
    <n v="11202369"/>
    <n v="1"/>
    <x v="1"/>
  </r>
  <r>
    <n v="11202753"/>
    <n v="2"/>
    <x v="0"/>
  </r>
  <r>
    <n v="11202833"/>
    <n v="1"/>
    <x v="1"/>
  </r>
  <r>
    <n v="11203521"/>
    <n v="2"/>
    <x v="1"/>
  </r>
  <r>
    <n v="11203593"/>
    <n v="3"/>
    <x v="3"/>
  </r>
  <r>
    <n v="11203595"/>
    <n v="2"/>
    <x v="0"/>
  </r>
  <r>
    <n v="11203683"/>
    <n v="1"/>
    <x v="1"/>
  </r>
  <r>
    <n v="11204021"/>
    <n v="1"/>
    <x v="1"/>
  </r>
  <r>
    <n v="11204116"/>
    <n v="1"/>
    <x v="1"/>
  </r>
  <r>
    <n v="11204471"/>
    <n v="1"/>
    <x v="1"/>
  </r>
  <r>
    <n v="11205087"/>
    <n v="2"/>
    <x v="0"/>
  </r>
  <r>
    <n v="11205088"/>
    <n v="2"/>
    <x v="0"/>
  </r>
  <r>
    <n v="11205090"/>
    <n v="3"/>
    <x v="2"/>
  </r>
  <r>
    <n v="11205289"/>
    <n v="2"/>
    <x v="0"/>
  </r>
  <r>
    <n v="11206335"/>
    <n v="4"/>
    <x v="0"/>
  </r>
  <r>
    <n v="11206784"/>
    <n v="7"/>
    <x v="4"/>
  </r>
  <r>
    <n v="11208049"/>
    <n v="1"/>
    <x v="1"/>
  </r>
  <r>
    <n v="11208508"/>
    <n v="2"/>
    <x v="1"/>
  </r>
  <r>
    <n v="11208882"/>
    <n v="2"/>
    <x v="0"/>
  </r>
  <r>
    <n v="11209250"/>
    <n v="1"/>
    <x v="1"/>
  </r>
  <r>
    <n v="11209507"/>
    <n v="2"/>
    <x v="0"/>
  </r>
  <r>
    <n v="11209538"/>
    <n v="1"/>
    <x v="1"/>
  </r>
  <r>
    <n v="11209554"/>
    <n v="3"/>
    <x v="2"/>
  </r>
  <r>
    <n v="11209583"/>
    <n v="2"/>
    <x v="0"/>
  </r>
  <r>
    <n v="11209662"/>
    <n v="2"/>
    <x v="0"/>
  </r>
  <r>
    <n v="11209673"/>
    <n v="2"/>
    <x v="0"/>
  </r>
  <r>
    <n v="11209738"/>
    <n v="1"/>
    <x v="1"/>
  </r>
  <r>
    <n v="11209874"/>
    <n v="1"/>
    <x v="1"/>
  </r>
  <r>
    <n v="11210068"/>
    <n v="1"/>
    <x v="1"/>
  </r>
  <r>
    <n v="11210262"/>
    <n v="1"/>
    <x v="1"/>
  </r>
  <r>
    <n v="11210287"/>
    <n v="2"/>
    <x v="0"/>
  </r>
  <r>
    <n v="11210300"/>
    <n v="1"/>
    <x v="1"/>
  </r>
  <r>
    <n v="11210308"/>
    <n v="1"/>
    <x v="1"/>
  </r>
  <r>
    <n v="11210329"/>
    <n v="2"/>
    <x v="1"/>
  </r>
  <r>
    <n v="11210366"/>
    <n v="1"/>
    <x v="1"/>
  </r>
  <r>
    <n v="11210396"/>
    <n v="1"/>
    <x v="1"/>
  </r>
  <r>
    <n v="11210430"/>
    <n v="2"/>
    <x v="0"/>
  </r>
  <r>
    <n v="11210663"/>
    <n v="1"/>
    <x v="1"/>
  </r>
  <r>
    <n v="11210665"/>
    <n v="2"/>
    <x v="0"/>
  </r>
  <r>
    <n v="11210673"/>
    <n v="2"/>
    <x v="0"/>
  </r>
  <r>
    <n v="11210677"/>
    <n v="1"/>
    <x v="1"/>
  </r>
  <r>
    <n v="11210678"/>
    <n v="1"/>
    <x v="1"/>
  </r>
  <r>
    <n v="11210681"/>
    <n v="3"/>
    <x v="2"/>
  </r>
  <r>
    <n v="11210682"/>
    <n v="3"/>
    <x v="2"/>
  </r>
  <r>
    <n v="11210683"/>
    <n v="1"/>
    <x v="1"/>
  </r>
  <r>
    <n v="11210706"/>
    <n v="1"/>
    <x v="1"/>
  </r>
  <r>
    <n v="11210743"/>
    <n v="1"/>
    <x v="1"/>
  </r>
  <r>
    <n v="11210777"/>
    <n v="3"/>
    <x v="2"/>
  </r>
  <r>
    <n v="11210790"/>
    <n v="2"/>
    <x v="0"/>
  </r>
  <r>
    <n v="11210791"/>
    <n v="1"/>
    <x v="1"/>
  </r>
  <r>
    <n v="11210793"/>
    <n v="1"/>
    <x v="1"/>
  </r>
  <r>
    <n v="11210849"/>
    <n v="1"/>
    <x v="1"/>
  </r>
  <r>
    <n v="11210902"/>
    <n v="1"/>
    <x v="1"/>
  </r>
  <r>
    <n v="11210944"/>
    <n v="3"/>
    <x v="2"/>
  </r>
  <r>
    <n v="11211123"/>
    <n v="1"/>
    <x v="1"/>
  </r>
  <r>
    <n v="11211125"/>
    <n v="3"/>
    <x v="2"/>
  </r>
  <r>
    <n v="11211126"/>
    <n v="1"/>
    <x v="1"/>
  </r>
  <r>
    <n v="11211148"/>
    <n v="2"/>
    <x v="0"/>
  </r>
  <r>
    <n v="11211159"/>
    <n v="1"/>
    <x v="1"/>
  </r>
  <r>
    <n v="11211175"/>
    <n v="4"/>
    <x v="5"/>
  </r>
  <r>
    <n v="11211191"/>
    <n v="1"/>
    <x v="1"/>
  </r>
  <r>
    <n v="11211272"/>
    <n v="2"/>
    <x v="0"/>
  </r>
  <r>
    <n v="11211296"/>
    <n v="3"/>
    <x v="2"/>
  </r>
  <r>
    <n v="11211334"/>
    <n v="1"/>
    <x v="1"/>
  </r>
  <r>
    <n v="11211347"/>
    <n v="2"/>
    <x v="0"/>
  </r>
  <r>
    <n v="11211392"/>
    <n v="2"/>
    <x v="0"/>
  </r>
  <r>
    <n v="11211485"/>
    <n v="1"/>
    <x v="1"/>
  </r>
  <r>
    <n v="11211553"/>
    <n v="1"/>
    <x v="1"/>
  </r>
  <r>
    <n v="11211578"/>
    <n v="1"/>
    <x v="1"/>
  </r>
  <r>
    <n v="11211764"/>
    <n v="2"/>
    <x v="0"/>
  </r>
  <r>
    <n v="11212405"/>
    <n v="2"/>
    <x v="0"/>
  </r>
  <r>
    <n v="11212658"/>
    <n v="1"/>
    <x v="1"/>
  </r>
  <r>
    <n v="11212763"/>
    <n v="1"/>
    <x v="1"/>
  </r>
  <r>
    <n v="11212788"/>
    <n v="4"/>
    <x v="0"/>
  </r>
  <r>
    <n v="11212933"/>
    <n v="2"/>
    <x v="0"/>
  </r>
  <r>
    <n v="11212961"/>
    <n v="1"/>
    <x v="1"/>
  </r>
  <r>
    <n v="11213077"/>
    <n v="2"/>
    <x v="0"/>
  </r>
  <r>
    <n v="11213133"/>
    <n v="1"/>
    <x v="1"/>
  </r>
  <r>
    <n v="11213347"/>
    <n v="2"/>
    <x v="0"/>
  </r>
  <r>
    <n v="11213499"/>
    <n v="2"/>
    <x v="0"/>
  </r>
  <r>
    <n v="11213562"/>
    <n v="2"/>
    <x v="0"/>
  </r>
  <r>
    <n v="11213863"/>
    <n v="2"/>
    <x v="0"/>
  </r>
  <r>
    <n v="11214178"/>
    <n v="3"/>
    <x v="3"/>
  </r>
  <r>
    <n v="11214218"/>
    <n v="2"/>
    <x v="0"/>
  </r>
  <r>
    <n v="11214256"/>
    <n v="2"/>
    <x v="0"/>
  </r>
  <r>
    <n v="11214607"/>
    <n v="1"/>
    <x v="1"/>
  </r>
  <r>
    <n v="11214703"/>
    <n v="2"/>
    <x v="1"/>
  </r>
  <r>
    <n v="11214749"/>
    <n v="2"/>
    <x v="0"/>
  </r>
  <r>
    <n v="11214754"/>
    <n v="1"/>
    <x v="1"/>
  </r>
  <r>
    <n v="11214870"/>
    <n v="2"/>
    <x v="0"/>
  </r>
  <r>
    <n v="11214879"/>
    <n v="1"/>
    <x v="1"/>
  </r>
  <r>
    <n v="11215007"/>
    <n v="2"/>
    <x v="1"/>
  </r>
  <r>
    <n v="11215060"/>
    <n v="1"/>
    <x v="1"/>
  </r>
  <r>
    <n v="11215172"/>
    <n v="1"/>
    <x v="1"/>
  </r>
  <r>
    <n v="11215237"/>
    <n v="2"/>
    <x v="1"/>
  </r>
  <r>
    <n v="11215246"/>
    <n v="3"/>
    <x v="3"/>
  </r>
  <r>
    <n v="11215648"/>
    <n v="6"/>
    <x v="6"/>
  </r>
  <r>
    <n v="11216173"/>
    <n v="2"/>
    <x v="0"/>
  </r>
  <r>
    <n v="11216302"/>
    <n v="2"/>
    <x v="0"/>
  </r>
  <r>
    <n v="11216459"/>
    <n v="1"/>
    <x v="1"/>
  </r>
  <r>
    <n v="11216462"/>
    <n v="2"/>
    <x v="0"/>
  </r>
  <r>
    <n v="11216471"/>
    <n v="1"/>
    <x v="1"/>
  </r>
  <r>
    <n v="11216556"/>
    <n v="1"/>
    <x v="1"/>
  </r>
  <r>
    <n v="11217091"/>
    <n v="2"/>
    <x v="0"/>
  </r>
  <r>
    <n v="11217093"/>
    <n v="1"/>
    <x v="1"/>
  </r>
  <r>
    <n v="11217102"/>
    <n v="1"/>
    <x v="1"/>
  </r>
  <r>
    <n v="11217103"/>
    <n v="2"/>
    <x v="0"/>
  </r>
  <r>
    <n v="11217105"/>
    <n v="3"/>
    <x v="2"/>
  </r>
  <r>
    <n v="11217257"/>
    <n v="1"/>
    <x v="1"/>
  </r>
  <r>
    <n v="11217538"/>
    <n v="1"/>
    <x v="1"/>
  </r>
  <r>
    <n v="11217736"/>
    <n v="1"/>
    <x v="1"/>
  </r>
  <r>
    <n v="11217900"/>
    <n v="2"/>
    <x v="0"/>
  </r>
  <r>
    <n v="11217964"/>
    <n v="4"/>
    <x v="5"/>
  </r>
  <r>
    <n v="11217974"/>
    <n v="1"/>
    <x v="1"/>
  </r>
  <r>
    <n v="11218057"/>
    <n v="3"/>
    <x v="3"/>
  </r>
  <r>
    <n v="11218156"/>
    <n v="1"/>
    <x v="1"/>
  </r>
  <r>
    <n v="11218267"/>
    <n v="2"/>
    <x v="1"/>
  </r>
  <r>
    <n v="11218268"/>
    <n v="3"/>
    <x v="3"/>
  </r>
  <r>
    <n v="11218271"/>
    <n v="2"/>
    <x v="1"/>
  </r>
  <r>
    <n v="11218360"/>
    <n v="1"/>
    <x v="1"/>
  </r>
  <r>
    <n v="11218454"/>
    <n v="1"/>
    <x v="1"/>
  </r>
  <r>
    <n v="11218459"/>
    <n v="1"/>
    <x v="1"/>
  </r>
  <r>
    <n v="11218535"/>
    <n v="1"/>
    <x v="1"/>
  </r>
  <r>
    <n v="11218773"/>
    <n v="3"/>
    <x v="2"/>
  </r>
  <r>
    <n v="11218963"/>
    <n v="2"/>
    <x v="0"/>
  </r>
  <r>
    <n v="11219076"/>
    <n v="4"/>
    <x v="5"/>
  </r>
  <r>
    <n v="11219478"/>
    <n v="2"/>
    <x v="0"/>
  </r>
  <r>
    <n v="11219509"/>
    <n v="1"/>
    <x v="1"/>
  </r>
  <r>
    <n v="11219758"/>
    <n v="1"/>
    <x v="1"/>
  </r>
  <r>
    <n v="11219810"/>
    <n v="2"/>
    <x v="0"/>
  </r>
  <r>
    <n v="11220074"/>
    <n v="1"/>
    <x v="1"/>
  </r>
  <r>
    <n v="11220124"/>
    <n v="1"/>
    <x v="1"/>
  </r>
  <r>
    <n v="11220883"/>
    <n v="2"/>
    <x v="0"/>
  </r>
  <r>
    <n v="11220918"/>
    <n v="1"/>
    <x v="1"/>
  </r>
  <r>
    <n v="11221450"/>
    <n v="1"/>
    <x v="1"/>
  </r>
  <r>
    <n v="11221504"/>
    <n v="1"/>
    <x v="1"/>
  </r>
  <r>
    <n v="11222367"/>
    <n v="1"/>
    <x v="1"/>
  </r>
  <r>
    <n v="11222838"/>
    <n v="1"/>
    <x v="1"/>
  </r>
  <r>
    <n v="11222842"/>
    <n v="1"/>
    <x v="1"/>
  </r>
  <r>
    <n v="11222843"/>
    <n v="2"/>
    <x v="0"/>
  </r>
  <r>
    <n v="11222848"/>
    <n v="2"/>
    <x v="0"/>
  </r>
  <r>
    <n v="11222850"/>
    <n v="2"/>
    <x v="0"/>
  </r>
  <r>
    <n v="11223236"/>
    <n v="1"/>
    <x v="1"/>
  </r>
  <r>
    <n v="11223696"/>
    <n v="4"/>
    <x v="5"/>
  </r>
  <r>
    <n v="11223834"/>
    <n v="2"/>
    <x v="0"/>
  </r>
  <r>
    <n v="11223840"/>
    <n v="2"/>
    <x v="0"/>
  </r>
  <r>
    <n v="11224319"/>
    <n v="4"/>
    <x v="5"/>
  </r>
  <r>
    <n v="11224454"/>
    <n v="2"/>
    <x v="0"/>
  </r>
  <r>
    <n v="11224458"/>
    <n v="3"/>
    <x v="2"/>
  </r>
  <r>
    <n v="11224684"/>
    <n v="2"/>
    <x v="0"/>
  </r>
  <r>
    <n v="11224952"/>
    <n v="1"/>
    <x v="1"/>
  </r>
  <r>
    <n v="11225043"/>
    <n v="2"/>
    <x v="0"/>
  </r>
  <r>
    <n v="11225765"/>
    <n v="2"/>
    <x v="0"/>
  </r>
  <r>
    <n v="11225960"/>
    <n v="1"/>
    <x v="1"/>
  </r>
  <r>
    <n v="11226320"/>
    <n v="1"/>
    <x v="1"/>
  </r>
  <r>
    <n v="11226377"/>
    <n v="1"/>
    <x v="1"/>
  </r>
  <r>
    <n v="11226388"/>
    <n v="2"/>
    <x v="0"/>
  </r>
  <r>
    <n v="11227217"/>
    <n v="1"/>
    <x v="1"/>
  </r>
  <r>
    <n v="11227223"/>
    <n v="1"/>
    <x v="1"/>
  </r>
  <r>
    <n v="11227682"/>
    <n v="2"/>
    <x v="0"/>
  </r>
  <r>
    <n v="11227840"/>
    <n v="1"/>
    <x v="1"/>
  </r>
  <r>
    <n v="11228472"/>
    <n v="3"/>
    <x v="2"/>
  </r>
  <r>
    <n v="11228592"/>
    <n v="1"/>
    <x v="1"/>
  </r>
  <r>
    <n v="11228949"/>
    <n v="4"/>
    <x v="5"/>
  </r>
  <r>
    <n v="11229027"/>
    <n v="1"/>
    <x v="1"/>
  </r>
  <r>
    <n v="11229270"/>
    <n v="1"/>
    <x v="1"/>
  </r>
  <r>
    <n v="11229716"/>
    <n v="5"/>
    <x v="7"/>
  </r>
  <r>
    <n v="11231114"/>
    <n v="2"/>
    <x v="0"/>
  </r>
  <r>
    <n v="11231184"/>
    <n v="1"/>
    <x v="1"/>
  </r>
  <r>
    <n v="11232170"/>
    <n v="1"/>
    <x v="1"/>
  </r>
  <r>
    <n v="11232308"/>
    <n v="1"/>
    <x v="1"/>
  </r>
  <r>
    <n v="11232452"/>
    <n v="3"/>
    <x v="2"/>
  </r>
  <r>
    <n v="11233576"/>
    <n v="1"/>
    <x v="1"/>
  </r>
  <r>
    <n v="11233850"/>
    <n v="4"/>
    <x v="5"/>
  </r>
  <r>
    <n v="11234121"/>
    <n v="5"/>
    <x v="7"/>
  </r>
  <r>
    <n v="11234137"/>
    <n v="1"/>
    <x v="1"/>
  </r>
  <r>
    <n v="11235755"/>
    <n v="2"/>
    <x v="0"/>
  </r>
  <r>
    <n v="11235946"/>
    <n v="1"/>
    <x v="1"/>
  </r>
  <r>
    <n v="11235950"/>
    <n v="1"/>
    <x v="1"/>
  </r>
  <r>
    <n v="11235954"/>
    <n v="1"/>
    <x v="1"/>
  </r>
  <r>
    <n v="11237391"/>
    <n v="1"/>
    <x v="1"/>
  </r>
  <r>
    <n v="11238085"/>
    <n v="1"/>
    <x v="1"/>
  </r>
  <r>
    <n v="11238089"/>
    <n v="2"/>
    <x v="1"/>
  </r>
  <r>
    <n v="11238222"/>
    <n v="2"/>
    <x v="0"/>
  </r>
  <r>
    <n v="11238649"/>
    <n v="1"/>
    <x v="1"/>
  </r>
  <r>
    <n v="11238650"/>
    <n v="2"/>
    <x v="1"/>
  </r>
  <r>
    <n v="11238661"/>
    <n v="1"/>
    <x v="1"/>
  </r>
  <r>
    <n v="11238820"/>
    <n v="1"/>
    <x v="1"/>
  </r>
  <r>
    <n v="11239620"/>
    <n v="6"/>
    <x v="2"/>
  </r>
  <r>
    <n v="11241440"/>
    <n v="2"/>
    <x v="0"/>
  </r>
  <r>
    <n v="11241740"/>
    <n v="2"/>
    <x v="0"/>
  </r>
  <r>
    <n v="11241931"/>
    <n v="1"/>
    <x v="1"/>
  </r>
  <r>
    <n v="11241934"/>
    <n v="1"/>
    <x v="1"/>
  </r>
  <r>
    <n v="11242573"/>
    <n v="6"/>
    <x v="2"/>
  </r>
  <r>
    <n v="11242678"/>
    <n v="3"/>
    <x v="2"/>
  </r>
  <r>
    <n v="11242726"/>
    <n v="1"/>
    <x v="1"/>
  </r>
  <r>
    <n v="11242874"/>
    <n v="1"/>
    <x v="1"/>
  </r>
  <r>
    <n v="11243806"/>
    <n v="2"/>
    <x v="0"/>
  </r>
  <r>
    <n v="11244733"/>
    <n v="2"/>
    <x v="1"/>
  </r>
  <r>
    <n v="11245045"/>
    <n v="2"/>
    <x v="0"/>
  </r>
  <r>
    <n v="11245074"/>
    <n v="5"/>
    <x v="7"/>
  </r>
  <r>
    <n v="11245468"/>
    <n v="1"/>
    <x v="1"/>
  </r>
  <r>
    <n v="11245767"/>
    <n v="2"/>
    <x v="1"/>
  </r>
  <r>
    <n v="11246272"/>
    <n v="1"/>
    <x v="1"/>
  </r>
  <r>
    <n v="11246668"/>
    <n v="1"/>
    <x v="1"/>
  </r>
  <r>
    <n v="11246671"/>
    <n v="1"/>
    <x v="1"/>
  </r>
  <r>
    <n v="11246676"/>
    <n v="1"/>
    <x v="1"/>
  </r>
  <r>
    <n v="11248112"/>
    <n v="1"/>
    <x v="1"/>
  </r>
  <r>
    <n v="11248122"/>
    <n v="3"/>
    <x v="2"/>
  </r>
  <r>
    <n v="11248272"/>
    <n v="1"/>
    <x v="1"/>
  </r>
  <r>
    <n v="11248273"/>
    <n v="1"/>
    <x v="1"/>
  </r>
  <r>
    <n v="11248800"/>
    <n v="2"/>
    <x v="0"/>
  </r>
  <r>
    <n v="11249001"/>
    <n v="1"/>
    <x v="1"/>
  </r>
  <r>
    <n v="11249307"/>
    <n v="1"/>
    <x v="1"/>
  </r>
  <r>
    <n v="11249342"/>
    <n v="8"/>
    <x v="5"/>
  </r>
  <r>
    <n v="11249810"/>
    <n v="2"/>
    <x v="0"/>
  </r>
  <r>
    <n v="11249813"/>
    <n v="2"/>
    <x v="0"/>
  </r>
  <r>
    <n v="11249815"/>
    <n v="2"/>
    <x v="0"/>
  </r>
  <r>
    <n v="11249816"/>
    <n v="3"/>
    <x v="2"/>
  </r>
  <r>
    <n v="11249818"/>
    <n v="1"/>
    <x v="1"/>
  </r>
  <r>
    <n v="11249992"/>
    <n v="4"/>
    <x v="5"/>
  </r>
  <r>
    <n v="11250063"/>
    <n v="2"/>
    <x v="0"/>
  </r>
  <r>
    <n v="11250649"/>
    <n v="1"/>
    <x v="1"/>
  </r>
  <r>
    <n v="11251176"/>
    <n v="3"/>
    <x v="2"/>
  </r>
  <r>
    <n v="11251179"/>
    <n v="1"/>
    <x v="1"/>
  </r>
  <r>
    <n v="11251184"/>
    <n v="1"/>
    <x v="1"/>
  </r>
  <r>
    <n v="11251768"/>
    <n v="3"/>
    <x v="2"/>
  </r>
  <r>
    <n v="11252687"/>
    <n v="4"/>
    <x v="5"/>
  </r>
  <r>
    <n v="11252690"/>
    <n v="1"/>
    <x v="1"/>
  </r>
  <r>
    <n v="11253709"/>
    <n v="1"/>
    <x v="1"/>
  </r>
  <r>
    <n v="11253747"/>
    <n v="4"/>
    <x v="5"/>
  </r>
  <r>
    <n v="11253886"/>
    <n v="3"/>
    <x v="2"/>
  </r>
  <r>
    <n v="11254198"/>
    <n v="2"/>
    <x v="0"/>
  </r>
  <r>
    <n v="11254200"/>
    <n v="1"/>
    <x v="1"/>
  </r>
  <r>
    <n v="11255504"/>
    <n v="1"/>
    <x v="1"/>
  </r>
  <r>
    <n v="11255513"/>
    <n v="3"/>
    <x v="3"/>
  </r>
  <r>
    <n v="11255557"/>
    <n v="1"/>
    <x v="1"/>
  </r>
  <r>
    <n v="11255561"/>
    <n v="3"/>
    <x v="2"/>
  </r>
  <r>
    <n v="11255573"/>
    <n v="3"/>
    <x v="3"/>
  </r>
  <r>
    <n v="11255616"/>
    <n v="2"/>
    <x v="0"/>
  </r>
  <r>
    <n v="11255628"/>
    <n v="2"/>
    <x v="1"/>
  </r>
  <r>
    <n v="11257208"/>
    <n v="5"/>
    <x v="7"/>
  </r>
  <r>
    <n v="11257543"/>
    <n v="1"/>
    <x v="1"/>
  </r>
  <r>
    <n v="11258084"/>
    <n v="4"/>
    <x v="5"/>
  </r>
  <r>
    <n v="11258090"/>
    <n v="3"/>
    <x v="3"/>
  </r>
  <r>
    <n v="11258099"/>
    <n v="5"/>
    <x v="7"/>
  </r>
  <r>
    <n v="11258134"/>
    <n v="8"/>
    <x v="5"/>
  </r>
  <r>
    <n v="11258137"/>
    <n v="2"/>
    <x v="0"/>
  </r>
  <r>
    <n v="11258492"/>
    <n v="4"/>
    <x v="5"/>
  </r>
  <r>
    <n v="11258581"/>
    <n v="4"/>
    <x v="0"/>
  </r>
  <r>
    <n v="11258582"/>
    <n v="8"/>
    <x v="5"/>
  </r>
  <r>
    <n v="11258584"/>
    <n v="4"/>
    <x v="0"/>
  </r>
  <r>
    <n v="11258596"/>
    <n v="1"/>
    <x v="1"/>
  </r>
  <r>
    <n v="11258597"/>
    <n v="2"/>
    <x v="1"/>
  </r>
  <r>
    <n v="11258598"/>
    <n v="2"/>
    <x v="0"/>
  </r>
  <r>
    <n v="11258599"/>
    <n v="1"/>
    <x v="1"/>
  </r>
  <r>
    <n v="11258600"/>
    <n v="2"/>
    <x v="0"/>
  </r>
  <r>
    <n v="11258604"/>
    <n v="2"/>
    <x v="0"/>
  </r>
  <r>
    <n v="11258606"/>
    <n v="2"/>
    <x v="1"/>
  </r>
  <r>
    <n v="11258616"/>
    <n v="2"/>
    <x v="0"/>
  </r>
  <r>
    <n v="11258621"/>
    <n v="1"/>
    <x v="1"/>
  </r>
  <r>
    <n v="11258670"/>
    <n v="5"/>
    <x v="7"/>
  </r>
  <r>
    <n v="11258681"/>
    <n v="2"/>
    <x v="1"/>
  </r>
  <r>
    <n v="11258713"/>
    <n v="1"/>
    <x v="1"/>
  </r>
  <r>
    <n v="11258731"/>
    <n v="4"/>
    <x v="0"/>
  </r>
  <r>
    <n v="11258741"/>
    <n v="1"/>
    <x v="1"/>
  </r>
  <r>
    <n v="11258764"/>
    <n v="1"/>
    <x v="1"/>
  </r>
  <r>
    <n v="11258773"/>
    <n v="1"/>
    <x v="1"/>
  </r>
  <r>
    <n v="11258846"/>
    <n v="2"/>
    <x v="0"/>
  </r>
  <r>
    <n v="11258847"/>
    <n v="2"/>
    <x v="0"/>
  </r>
  <r>
    <n v="11258862"/>
    <n v="1"/>
    <x v="1"/>
  </r>
  <r>
    <n v="11260761"/>
    <n v="3"/>
    <x v="3"/>
  </r>
  <r>
    <n v="11260767"/>
    <n v="3"/>
    <x v="3"/>
  </r>
  <r>
    <n v="11260802"/>
    <n v="2"/>
    <x v="1"/>
  </r>
  <r>
    <n v="11260804"/>
    <n v="5"/>
    <x v="7"/>
  </r>
  <r>
    <n v="11260813"/>
    <n v="2"/>
    <x v="0"/>
  </r>
  <r>
    <n v="11260814"/>
    <n v="4"/>
    <x v="5"/>
  </r>
  <r>
    <n v="11260824"/>
    <n v="3"/>
    <x v="3"/>
  </r>
  <r>
    <n v="11260838"/>
    <n v="2"/>
    <x v="0"/>
  </r>
  <r>
    <n v="11260861"/>
    <n v="2"/>
    <x v="1"/>
  </r>
  <r>
    <n v="11260862"/>
    <n v="1"/>
    <x v="1"/>
  </r>
  <r>
    <n v="11260863"/>
    <n v="2"/>
    <x v="1"/>
  </r>
  <r>
    <n v="11260881"/>
    <n v="1"/>
    <x v="1"/>
  </r>
  <r>
    <n v="11260889"/>
    <n v="1"/>
    <x v="1"/>
  </r>
  <r>
    <n v="11260895"/>
    <n v="3"/>
    <x v="3"/>
  </r>
  <r>
    <n v="11260906"/>
    <n v="4"/>
    <x v="0"/>
  </r>
  <r>
    <n v="11260907"/>
    <n v="3"/>
    <x v="3"/>
  </r>
  <r>
    <n v="11260919"/>
    <n v="2"/>
    <x v="0"/>
  </r>
  <r>
    <n v="11260920"/>
    <n v="3"/>
    <x v="3"/>
  </r>
  <r>
    <n v="11260932"/>
    <n v="1"/>
    <x v="1"/>
  </r>
  <r>
    <n v="11261050"/>
    <n v="2"/>
    <x v="0"/>
  </r>
  <r>
    <n v="11261065"/>
    <n v="4"/>
    <x v="5"/>
  </r>
  <r>
    <n v="11261066"/>
    <n v="2"/>
    <x v="0"/>
  </r>
  <r>
    <n v="11261080"/>
    <n v="2"/>
    <x v="0"/>
  </r>
  <r>
    <n v="11261242"/>
    <n v="2"/>
    <x v="1"/>
  </r>
  <r>
    <n v="11261244"/>
    <n v="1"/>
    <x v="1"/>
  </r>
  <r>
    <n v="11261245"/>
    <n v="2"/>
    <x v="1"/>
  </r>
  <r>
    <n v="11261314"/>
    <n v="1"/>
    <x v="1"/>
  </r>
  <r>
    <n v="11261381"/>
    <n v="3"/>
    <x v="3"/>
  </r>
  <r>
    <n v="11261460"/>
    <n v="3"/>
    <x v="3"/>
  </r>
  <r>
    <n v="11261480"/>
    <n v="4"/>
    <x v="0"/>
  </r>
  <r>
    <n v="11261901"/>
    <n v="4"/>
    <x v="0"/>
  </r>
  <r>
    <n v="11261909"/>
    <n v="1"/>
    <x v="1"/>
  </r>
  <r>
    <n v="11261910"/>
    <n v="2"/>
    <x v="1"/>
  </r>
  <r>
    <n v="11261911"/>
    <n v="3"/>
    <x v="3"/>
  </r>
  <r>
    <n v="11261993"/>
    <n v="2"/>
    <x v="1"/>
  </r>
  <r>
    <n v="11262170"/>
    <n v="3"/>
    <x v="3"/>
  </r>
  <r>
    <n v="11262172"/>
    <n v="5"/>
    <x v="7"/>
  </r>
  <r>
    <n v="11262764"/>
    <n v="2"/>
    <x v="0"/>
  </r>
  <r>
    <n v="11262777"/>
    <n v="2"/>
    <x v="0"/>
  </r>
  <r>
    <n v="11262798"/>
    <n v="3"/>
    <x v="3"/>
  </r>
  <r>
    <n v="11263055"/>
    <n v="5"/>
    <x v="7"/>
  </r>
  <r>
    <n v="11263561"/>
    <n v="5"/>
    <x v="7"/>
  </r>
  <r>
    <n v="11263620"/>
    <n v="3"/>
    <x v="3"/>
  </r>
  <r>
    <n v="11263621"/>
    <n v="3"/>
    <x v="3"/>
  </r>
  <r>
    <n v="11263622"/>
    <n v="2"/>
    <x v="0"/>
  </r>
  <r>
    <n v="11263627"/>
    <n v="1"/>
    <x v="1"/>
  </r>
  <r>
    <n v="11263686"/>
    <n v="2"/>
    <x v="1"/>
  </r>
  <r>
    <n v="11263687"/>
    <n v="1"/>
    <x v="1"/>
  </r>
  <r>
    <n v="11263688"/>
    <n v="1"/>
    <x v="1"/>
  </r>
  <r>
    <n v="11263689"/>
    <n v="1"/>
    <x v="1"/>
  </r>
  <r>
    <n v="11263690"/>
    <n v="2"/>
    <x v="1"/>
  </r>
  <r>
    <n v="11263694"/>
    <n v="2"/>
    <x v="0"/>
  </r>
  <r>
    <n v="11263711"/>
    <n v="1"/>
    <x v="1"/>
  </r>
  <r>
    <n v="11263713"/>
    <n v="2"/>
    <x v="0"/>
  </r>
  <r>
    <n v="11263714"/>
    <n v="1"/>
    <x v="1"/>
  </r>
  <r>
    <n v="11263716"/>
    <n v="1"/>
    <x v="1"/>
  </r>
  <r>
    <n v="11263718"/>
    <n v="2"/>
    <x v="1"/>
  </r>
  <r>
    <n v="11263727"/>
    <n v="2"/>
    <x v="1"/>
  </r>
  <r>
    <n v="11263730"/>
    <n v="2"/>
    <x v="1"/>
  </r>
  <r>
    <n v="11263833"/>
    <n v="2"/>
    <x v="1"/>
  </r>
  <r>
    <n v="11263834"/>
    <n v="1"/>
    <x v="1"/>
  </r>
  <r>
    <n v="11263848"/>
    <n v="1"/>
    <x v="1"/>
  </r>
  <r>
    <n v="11263858"/>
    <n v="2"/>
    <x v="0"/>
  </r>
  <r>
    <n v="11263866"/>
    <n v="2"/>
    <x v="0"/>
  </r>
  <r>
    <n v="11264109"/>
    <n v="6"/>
    <x v="2"/>
  </r>
  <r>
    <n v="11264171"/>
    <n v="3"/>
    <x v="3"/>
  </r>
  <r>
    <n v="11264172"/>
    <n v="2"/>
    <x v="1"/>
  </r>
  <r>
    <n v="11264175"/>
    <n v="2"/>
    <x v="1"/>
  </r>
  <r>
    <n v="11264176"/>
    <n v="1"/>
    <x v="1"/>
  </r>
  <r>
    <n v="11264190"/>
    <n v="5"/>
    <x v="7"/>
  </r>
  <r>
    <n v="11264217"/>
    <n v="3"/>
    <x v="3"/>
  </r>
  <r>
    <n v="11264274"/>
    <n v="2"/>
    <x v="1"/>
  </r>
  <r>
    <n v="11264276"/>
    <n v="1"/>
    <x v="1"/>
  </r>
  <r>
    <n v="11264278"/>
    <n v="3"/>
    <x v="3"/>
  </r>
  <r>
    <n v="11264385"/>
    <n v="3"/>
    <x v="3"/>
  </r>
  <r>
    <n v="11264387"/>
    <n v="5"/>
    <x v="7"/>
  </r>
  <r>
    <n v="11264548"/>
    <n v="2"/>
    <x v="0"/>
  </r>
  <r>
    <n v="11264612"/>
    <n v="3"/>
    <x v="3"/>
  </r>
  <r>
    <n v="11264617"/>
    <n v="3"/>
    <x v="2"/>
  </r>
  <r>
    <n v="11264619"/>
    <n v="6"/>
    <x v="2"/>
  </r>
  <r>
    <n v="11264621"/>
    <n v="4"/>
    <x v="0"/>
  </r>
  <r>
    <n v="11264622"/>
    <n v="4"/>
    <x v="0"/>
  </r>
  <r>
    <n v="11264679"/>
    <n v="7"/>
    <x v="4"/>
  </r>
  <r>
    <n v="11264680"/>
    <n v="5"/>
    <x v="7"/>
  </r>
  <r>
    <n v="11264910"/>
    <n v="2"/>
    <x v="0"/>
  </r>
  <r>
    <n v="11264958"/>
    <n v="6"/>
    <x v="2"/>
  </r>
  <r>
    <n v="11264994"/>
    <n v="3"/>
    <x v="3"/>
  </r>
  <r>
    <n v="11265025"/>
    <n v="2"/>
    <x v="0"/>
  </r>
  <r>
    <n v="11265027"/>
    <n v="4"/>
    <x v="0"/>
  </r>
  <r>
    <n v="11265053"/>
    <n v="3"/>
    <x v="2"/>
  </r>
  <r>
    <n v="11265054"/>
    <n v="4"/>
    <x v="0"/>
  </r>
  <r>
    <n v="11265205"/>
    <n v="2"/>
    <x v="0"/>
  </r>
  <r>
    <n v="11265206"/>
    <n v="4"/>
    <x v="0"/>
  </r>
  <r>
    <n v="11265209"/>
    <n v="3"/>
    <x v="2"/>
  </r>
  <r>
    <n v="11265227"/>
    <n v="4"/>
    <x v="0"/>
  </r>
  <r>
    <n v="11265487"/>
    <n v="1"/>
    <x v="1"/>
  </r>
  <r>
    <n v="11266016"/>
    <n v="3"/>
    <x v="3"/>
  </r>
  <r>
    <n v="11266020"/>
    <n v="3"/>
    <x v="3"/>
  </r>
  <r>
    <n v="11266022"/>
    <n v="4"/>
    <x v="0"/>
  </r>
  <r>
    <n v="11266046"/>
    <n v="2"/>
    <x v="1"/>
  </r>
  <r>
    <n v="11266047"/>
    <n v="1"/>
    <x v="1"/>
  </r>
  <r>
    <n v="11266048"/>
    <n v="9"/>
    <x v="8"/>
  </r>
  <r>
    <n v="11266065"/>
    <n v="2"/>
    <x v="0"/>
  </r>
  <r>
    <n v="11266165"/>
    <n v="4"/>
    <x v="0"/>
  </r>
  <r>
    <n v="11266166"/>
    <n v="3"/>
    <x v="2"/>
  </r>
  <r>
    <n v="11266167"/>
    <n v="3"/>
    <x v="2"/>
  </r>
  <r>
    <n v="11266170"/>
    <n v="3"/>
    <x v="3"/>
  </r>
  <r>
    <n v="11266249"/>
    <n v="1"/>
    <x v="1"/>
  </r>
  <r>
    <n v="11266254"/>
    <n v="2"/>
    <x v="0"/>
  </r>
  <r>
    <n v="11266268"/>
    <n v="1"/>
    <x v="1"/>
  </r>
  <r>
    <n v="11266272"/>
    <n v="1"/>
    <x v="1"/>
  </r>
  <r>
    <n v="11266403"/>
    <n v="3"/>
    <x v="3"/>
  </r>
  <r>
    <n v="11266404"/>
    <n v="2"/>
    <x v="0"/>
  </r>
  <r>
    <n v="11266406"/>
    <n v="4"/>
    <x v="0"/>
  </r>
  <r>
    <n v="11266551"/>
    <n v="2"/>
    <x v="0"/>
  </r>
  <r>
    <n v="11266552"/>
    <n v="3"/>
    <x v="3"/>
  </r>
  <r>
    <n v="11266553"/>
    <n v="1"/>
    <x v="1"/>
  </r>
  <r>
    <n v="11266561"/>
    <n v="2"/>
    <x v="0"/>
  </r>
  <r>
    <n v="11266571"/>
    <n v="1"/>
    <x v="1"/>
  </r>
  <r>
    <n v="11266628"/>
    <n v="6"/>
    <x v="2"/>
  </r>
  <r>
    <n v="11266629"/>
    <n v="6"/>
    <x v="2"/>
  </r>
  <r>
    <n v="11266630"/>
    <n v="4"/>
    <x v="0"/>
  </r>
  <r>
    <n v="11266673"/>
    <n v="2"/>
    <x v="0"/>
  </r>
  <r>
    <n v="11266741"/>
    <n v="3"/>
    <x v="3"/>
  </r>
  <r>
    <n v="11266755"/>
    <n v="3"/>
    <x v="3"/>
  </r>
  <r>
    <n v="11266824"/>
    <n v="4"/>
    <x v="0"/>
  </r>
  <r>
    <n v="11266840"/>
    <n v="4"/>
    <x v="0"/>
  </r>
  <r>
    <n v="11266842"/>
    <n v="2"/>
    <x v="0"/>
  </r>
  <r>
    <n v="11266845"/>
    <n v="1"/>
    <x v="1"/>
  </r>
  <r>
    <n v="11266846"/>
    <n v="4"/>
    <x v="5"/>
  </r>
  <r>
    <n v="11266905"/>
    <n v="2"/>
    <x v="1"/>
  </r>
  <r>
    <n v="11266906"/>
    <n v="3"/>
    <x v="3"/>
  </r>
  <r>
    <n v="11266907"/>
    <n v="1"/>
    <x v="1"/>
  </r>
  <r>
    <n v="11267020"/>
    <n v="3"/>
    <x v="3"/>
  </r>
  <r>
    <n v="11267029"/>
    <n v="3"/>
    <x v="3"/>
  </r>
  <r>
    <n v="11267030"/>
    <n v="4"/>
    <x v="0"/>
  </r>
  <r>
    <n v="11267119"/>
    <n v="5"/>
    <x v="7"/>
  </r>
  <r>
    <n v="11267133"/>
    <n v="2"/>
    <x v="0"/>
  </r>
  <r>
    <n v="11267381"/>
    <n v="2"/>
    <x v="1"/>
  </r>
  <r>
    <n v="11267532"/>
    <n v="2"/>
    <x v="1"/>
  </r>
  <r>
    <n v="11267533"/>
    <n v="1"/>
    <x v="1"/>
  </r>
  <r>
    <n v="11267733"/>
    <n v="4"/>
    <x v="0"/>
  </r>
  <r>
    <n v="11268063"/>
    <n v="4"/>
    <x v="0"/>
  </r>
  <r>
    <n v="11268064"/>
    <n v="1"/>
    <x v="1"/>
  </r>
  <r>
    <n v="11268069"/>
    <n v="5"/>
    <x v="7"/>
  </r>
  <r>
    <n v="11268430"/>
    <n v="4"/>
    <x v="0"/>
  </r>
  <r>
    <n v="11268431"/>
    <n v="5"/>
    <x v="7"/>
  </r>
  <r>
    <n v="11268669"/>
    <n v="6"/>
    <x v="2"/>
  </r>
  <r>
    <n v="11268876"/>
    <n v="5"/>
    <x v="7"/>
  </r>
  <r>
    <n v="11268881"/>
    <n v="5"/>
    <x v="7"/>
  </r>
  <r>
    <n v="11268884"/>
    <n v="2"/>
    <x v="1"/>
  </r>
  <r>
    <n v="11268889"/>
    <n v="4"/>
    <x v="0"/>
  </r>
  <r>
    <n v="11268937"/>
    <n v="9"/>
    <x v="8"/>
  </r>
  <r>
    <n v="11268938"/>
    <n v="3"/>
    <x v="2"/>
  </r>
  <r>
    <n v="11268945"/>
    <n v="4"/>
    <x v="0"/>
  </r>
  <r>
    <n v="11268947"/>
    <n v="3"/>
    <x v="3"/>
  </r>
  <r>
    <n v="11268996"/>
    <n v="3"/>
    <x v="3"/>
  </r>
  <r>
    <n v="11268997"/>
    <n v="4"/>
    <x v="0"/>
  </r>
  <r>
    <n v="11269015"/>
    <n v="3"/>
    <x v="2"/>
  </r>
  <r>
    <n v="11269233"/>
    <n v="1"/>
    <x v="1"/>
  </r>
  <r>
    <n v="11269240"/>
    <n v="6"/>
    <x v="2"/>
  </r>
  <r>
    <n v="11269241"/>
    <n v="3"/>
    <x v="3"/>
  </r>
  <r>
    <n v="11269242"/>
    <n v="1"/>
    <x v="1"/>
  </r>
  <r>
    <n v="11269632"/>
    <n v="7"/>
    <x v="4"/>
  </r>
  <r>
    <n v="11269633"/>
    <n v="4"/>
    <x v="0"/>
  </r>
  <r>
    <n v="11269765"/>
    <n v="2"/>
    <x v="0"/>
  </r>
  <r>
    <n v="11269805"/>
    <n v="3"/>
    <x v="2"/>
  </r>
  <r>
    <n v="11269806"/>
    <n v="4"/>
    <x v="0"/>
  </r>
  <r>
    <n v="11269807"/>
    <n v="4"/>
    <x v="0"/>
  </r>
  <r>
    <n v="11269885"/>
    <n v="1"/>
    <x v="1"/>
  </r>
  <r>
    <n v="11269920"/>
    <n v="3"/>
    <x v="3"/>
  </r>
  <r>
    <n v="11269921"/>
    <n v="2"/>
    <x v="1"/>
  </r>
  <r>
    <n v="11270099"/>
    <n v="2"/>
    <x v="1"/>
  </r>
  <r>
    <n v="11270129"/>
    <n v="1"/>
    <x v="1"/>
  </r>
  <r>
    <n v="11270668"/>
    <n v="5"/>
    <x v="7"/>
  </r>
  <r>
    <n v="11270669"/>
    <n v="2"/>
    <x v="0"/>
  </r>
  <r>
    <n v="11270670"/>
    <n v="1"/>
    <x v="1"/>
  </r>
  <r>
    <n v="11270671"/>
    <n v="3"/>
    <x v="3"/>
  </r>
  <r>
    <n v="11270672"/>
    <n v="1"/>
    <x v="1"/>
  </r>
  <r>
    <n v="11270673"/>
    <n v="4"/>
    <x v="5"/>
  </r>
  <r>
    <n v="11270675"/>
    <n v="3"/>
    <x v="2"/>
  </r>
  <r>
    <n v="11270676"/>
    <n v="3"/>
    <x v="3"/>
  </r>
  <r>
    <n v="11270683"/>
    <n v="1"/>
    <x v="1"/>
  </r>
  <r>
    <n v="11270684"/>
    <n v="7"/>
    <x v="4"/>
  </r>
  <r>
    <n v="11270686"/>
    <n v="2"/>
    <x v="1"/>
  </r>
  <r>
    <n v="11270688"/>
    <n v="1"/>
    <x v="1"/>
  </r>
  <r>
    <n v="11270690"/>
    <n v="3"/>
    <x v="3"/>
  </r>
  <r>
    <n v="11270730"/>
    <n v="4"/>
    <x v="0"/>
  </r>
  <r>
    <n v="11270731"/>
    <n v="3"/>
    <x v="3"/>
  </r>
  <r>
    <n v="11270735"/>
    <n v="2"/>
    <x v="0"/>
  </r>
  <r>
    <n v="11270741"/>
    <n v="2"/>
    <x v="1"/>
  </r>
  <r>
    <n v="11270742"/>
    <n v="3"/>
    <x v="3"/>
  </r>
  <r>
    <n v="11270743"/>
    <n v="1"/>
    <x v="1"/>
  </r>
  <r>
    <n v="11270744"/>
    <n v="2"/>
    <x v="0"/>
  </r>
  <r>
    <n v="11270755"/>
    <n v="3"/>
    <x v="3"/>
  </r>
  <r>
    <n v="11270756"/>
    <n v="2"/>
    <x v="0"/>
  </r>
  <r>
    <n v="11270757"/>
    <n v="2"/>
    <x v="0"/>
  </r>
  <r>
    <n v="11270760"/>
    <n v="3"/>
    <x v="2"/>
  </r>
  <r>
    <n v="11270762"/>
    <n v="2"/>
    <x v="0"/>
  </r>
  <r>
    <n v="11270764"/>
    <n v="1"/>
    <x v="1"/>
  </r>
  <r>
    <n v="11270770"/>
    <n v="2"/>
    <x v="0"/>
  </r>
  <r>
    <n v="11270772"/>
    <n v="2"/>
    <x v="0"/>
  </r>
  <r>
    <n v="11270774"/>
    <n v="2"/>
    <x v="0"/>
  </r>
  <r>
    <n v="11270777"/>
    <n v="3"/>
    <x v="3"/>
  </r>
  <r>
    <n v="11270779"/>
    <n v="2"/>
    <x v="0"/>
  </r>
  <r>
    <n v="11270797"/>
    <n v="2"/>
    <x v="0"/>
  </r>
  <r>
    <n v="11270818"/>
    <n v="1"/>
    <x v="1"/>
  </r>
  <r>
    <n v="11270830"/>
    <n v="4"/>
    <x v="0"/>
  </r>
  <r>
    <n v="11270870"/>
    <n v="6"/>
    <x v="2"/>
  </r>
  <r>
    <n v="11270934"/>
    <n v="3"/>
    <x v="3"/>
  </r>
  <r>
    <n v="11270976"/>
    <n v="3"/>
    <x v="3"/>
  </r>
  <r>
    <n v="11271347"/>
    <n v="1"/>
    <x v="1"/>
  </r>
  <r>
    <n v="11271349"/>
    <n v="1"/>
    <x v="1"/>
  </r>
  <r>
    <n v="11271350"/>
    <n v="1"/>
    <x v="1"/>
  </r>
  <r>
    <n v="11271361"/>
    <n v="1"/>
    <x v="1"/>
  </r>
  <r>
    <n v="11271362"/>
    <n v="1"/>
    <x v="1"/>
  </r>
  <r>
    <n v="11271366"/>
    <n v="1"/>
    <x v="1"/>
  </r>
  <r>
    <n v="11271367"/>
    <n v="3"/>
    <x v="3"/>
  </r>
  <r>
    <n v="11271370"/>
    <n v="1"/>
    <x v="1"/>
  </r>
  <r>
    <n v="11271421"/>
    <n v="2"/>
    <x v="1"/>
  </r>
  <r>
    <n v="11271993"/>
    <n v="3"/>
    <x v="3"/>
  </r>
  <r>
    <n v="11271996"/>
    <n v="2"/>
    <x v="0"/>
  </r>
  <r>
    <n v="11271997"/>
    <n v="2"/>
    <x v="0"/>
  </r>
  <r>
    <n v="11272001"/>
    <n v="2"/>
    <x v="0"/>
  </r>
  <r>
    <n v="11272003"/>
    <n v="2"/>
    <x v="0"/>
  </r>
  <r>
    <n v="11272005"/>
    <n v="2"/>
    <x v="0"/>
  </r>
  <r>
    <n v="11272143"/>
    <n v="6"/>
    <x v="2"/>
  </r>
  <r>
    <n v="11272226"/>
    <n v="1"/>
    <x v="1"/>
  </r>
  <r>
    <n v="11272266"/>
    <n v="1"/>
    <x v="1"/>
  </r>
  <r>
    <n v="11272412"/>
    <n v="2"/>
    <x v="1"/>
  </r>
  <r>
    <n v="11272426"/>
    <n v="2"/>
    <x v="0"/>
  </r>
  <r>
    <n v="11272427"/>
    <n v="3"/>
    <x v="3"/>
  </r>
  <r>
    <n v="11272431"/>
    <n v="2"/>
    <x v="0"/>
  </r>
  <r>
    <n v="11272890"/>
    <n v="5"/>
    <x v="7"/>
  </r>
  <r>
    <n v="11272892"/>
    <n v="3"/>
    <x v="3"/>
  </r>
  <r>
    <n v="11272894"/>
    <n v="4"/>
    <x v="0"/>
  </r>
  <r>
    <n v="11272951"/>
    <n v="2"/>
    <x v="1"/>
  </r>
  <r>
    <n v="11272957"/>
    <n v="3"/>
    <x v="3"/>
  </r>
  <r>
    <n v="11272988"/>
    <n v="6"/>
    <x v="2"/>
  </r>
  <r>
    <n v="11272989"/>
    <n v="3"/>
    <x v="3"/>
  </r>
  <r>
    <n v="11272996"/>
    <n v="1"/>
    <x v="1"/>
  </r>
  <r>
    <n v="11273015"/>
    <n v="7"/>
    <x v="4"/>
  </r>
  <r>
    <n v="11273016"/>
    <n v="1"/>
    <x v="1"/>
  </r>
  <r>
    <n v="11273017"/>
    <n v="2"/>
    <x v="1"/>
  </r>
  <r>
    <n v="11273069"/>
    <n v="4"/>
    <x v="0"/>
  </r>
  <r>
    <n v="11273136"/>
    <n v="3"/>
    <x v="3"/>
  </r>
  <r>
    <n v="11273238"/>
    <n v="5"/>
    <x v="7"/>
  </r>
  <r>
    <n v="11273460"/>
    <n v="2"/>
    <x v="0"/>
  </r>
  <r>
    <n v="11273495"/>
    <n v="2"/>
    <x v="0"/>
  </r>
  <r>
    <n v="11273496"/>
    <n v="3"/>
    <x v="3"/>
  </r>
  <r>
    <n v="11273497"/>
    <n v="3"/>
    <x v="3"/>
  </r>
  <r>
    <n v="11274205"/>
    <n v="2"/>
    <x v="0"/>
  </r>
  <r>
    <n v="11274563"/>
    <n v="2"/>
    <x v="0"/>
  </r>
  <r>
    <n v="11274569"/>
    <n v="2"/>
    <x v="0"/>
  </r>
  <r>
    <n v="11274645"/>
    <n v="6"/>
    <x v="2"/>
  </r>
  <r>
    <n v="11274646"/>
    <n v="3"/>
    <x v="3"/>
  </r>
  <r>
    <n v="11274753"/>
    <n v="3"/>
    <x v="3"/>
  </r>
  <r>
    <n v="11274755"/>
    <n v="1"/>
    <x v="1"/>
  </r>
  <r>
    <n v="11274756"/>
    <n v="2"/>
    <x v="0"/>
  </r>
  <r>
    <n v="11275045"/>
    <n v="3"/>
    <x v="3"/>
  </r>
  <r>
    <n v="11275063"/>
    <n v="2"/>
    <x v="1"/>
  </r>
  <r>
    <n v="11275078"/>
    <n v="2"/>
    <x v="0"/>
  </r>
  <r>
    <n v="11275079"/>
    <n v="3"/>
    <x v="3"/>
  </r>
  <r>
    <n v="11275090"/>
    <n v="1"/>
    <x v="1"/>
  </r>
  <r>
    <n v="11275091"/>
    <n v="2"/>
    <x v="1"/>
  </r>
  <r>
    <n v="11275094"/>
    <n v="1"/>
    <x v="1"/>
  </r>
  <r>
    <n v="11275113"/>
    <n v="1"/>
    <x v="1"/>
  </r>
  <r>
    <n v="11275143"/>
    <n v="1"/>
    <x v="1"/>
  </r>
  <r>
    <n v="11275144"/>
    <n v="1"/>
    <x v="1"/>
  </r>
  <r>
    <n v="11275147"/>
    <n v="1"/>
    <x v="1"/>
  </r>
  <r>
    <n v="11275156"/>
    <n v="1"/>
    <x v="1"/>
  </r>
  <r>
    <n v="11275161"/>
    <n v="1"/>
    <x v="1"/>
  </r>
  <r>
    <n v="11275219"/>
    <n v="4"/>
    <x v="0"/>
  </r>
  <r>
    <n v="11275442"/>
    <n v="1"/>
    <x v="1"/>
  </r>
  <r>
    <n v="11275900"/>
    <n v="3"/>
    <x v="3"/>
  </r>
  <r>
    <n v="11275902"/>
    <n v="5"/>
    <x v="7"/>
  </r>
  <r>
    <n v="11276015"/>
    <n v="1"/>
    <x v="1"/>
  </r>
  <r>
    <n v="11276016"/>
    <n v="4"/>
    <x v="5"/>
  </r>
  <r>
    <n v="11276427"/>
    <n v="3"/>
    <x v="3"/>
  </r>
  <r>
    <n v="11276428"/>
    <n v="2"/>
    <x v="0"/>
  </r>
  <r>
    <n v="11276443"/>
    <n v="2"/>
    <x v="0"/>
  </r>
  <r>
    <n v="11276444"/>
    <n v="3"/>
    <x v="3"/>
  </r>
  <r>
    <n v="11276454"/>
    <n v="3"/>
    <x v="3"/>
  </r>
  <r>
    <n v="11276478"/>
    <n v="1"/>
    <x v="1"/>
  </r>
  <r>
    <n v="11276502"/>
    <n v="5"/>
    <x v="7"/>
  </r>
  <r>
    <n v="11276516"/>
    <n v="2"/>
    <x v="0"/>
  </r>
  <r>
    <n v="11276595"/>
    <n v="2"/>
    <x v="0"/>
  </r>
  <r>
    <n v="11276597"/>
    <n v="3"/>
    <x v="3"/>
  </r>
  <r>
    <n v="11276598"/>
    <n v="3"/>
    <x v="3"/>
  </r>
  <r>
    <n v="11276639"/>
    <n v="2"/>
    <x v="0"/>
  </r>
  <r>
    <n v="11276642"/>
    <n v="3"/>
    <x v="3"/>
  </r>
  <r>
    <n v="11276643"/>
    <n v="2"/>
    <x v="0"/>
  </r>
  <r>
    <n v="11276724"/>
    <n v="2"/>
    <x v="1"/>
  </r>
  <r>
    <n v="11277183"/>
    <n v="5"/>
    <x v="7"/>
  </r>
  <r>
    <n v="11277184"/>
    <n v="5"/>
    <x v="7"/>
  </r>
  <r>
    <n v="11277189"/>
    <n v="3"/>
    <x v="3"/>
  </r>
  <r>
    <n v="11277208"/>
    <n v="4"/>
    <x v="0"/>
  </r>
  <r>
    <n v="11277220"/>
    <n v="3"/>
    <x v="3"/>
  </r>
  <r>
    <n v="11277222"/>
    <n v="4"/>
    <x v="0"/>
  </r>
  <r>
    <n v="11277249"/>
    <n v="4"/>
    <x v="0"/>
  </r>
  <r>
    <n v="11277256"/>
    <n v="2"/>
    <x v="1"/>
  </r>
  <r>
    <n v="11277261"/>
    <n v="2"/>
    <x v="0"/>
  </r>
  <r>
    <n v="11277262"/>
    <n v="3"/>
    <x v="3"/>
  </r>
  <r>
    <n v="11277269"/>
    <n v="2"/>
    <x v="1"/>
  </r>
  <r>
    <n v="11277271"/>
    <n v="3"/>
    <x v="3"/>
  </r>
  <r>
    <n v="11277281"/>
    <n v="5"/>
    <x v="7"/>
  </r>
  <r>
    <n v="11277287"/>
    <n v="4"/>
    <x v="0"/>
  </r>
  <r>
    <n v="11277305"/>
    <n v="2"/>
    <x v="0"/>
  </r>
  <r>
    <n v="11277306"/>
    <n v="4"/>
    <x v="0"/>
  </r>
  <r>
    <n v="11277315"/>
    <n v="2"/>
    <x v="1"/>
  </r>
  <r>
    <n v="11277317"/>
    <n v="4"/>
    <x v="0"/>
  </r>
  <r>
    <n v="11277326"/>
    <n v="1"/>
    <x v="1"/>
  </r>
  <r>
    <n v="11277328"/>
    <n v="2"/>
    <x v="1"/>
  </r>
  <r>
    <n v="11277375"/>
    <n v="4"/>
    <x v="0"/>
  </r>
  <r>
    <n v="11277385"/>
    <n v="3"/>
    <x v="3"/>
  </r>
  <r>
    <n v="11277386"/>
    <n v="3"/>
    <x v="3"/>
  </r>
  <r>
    <n v="11277387"/>
    <n v="2"/>
    <x v="0"/>
  </r>
  <r>
    <n v="11277389"/>
    <n v="3"/>
    <x v="3"/>
  </r>
  <r>
    <n v="11277409"/>
    <n v="2"/>
    <x v="1"/>
  </r>
  <r>
    <n v="11277447"/>
    <n v="2"/>
    <x v="1"/>
  </r>
  <r>
    <n v="11277449"/>
    <n v="5"/>
    <x v="7"/>
  </r>
  <r>
    <n v="11277470"/>
    <n v="1"/>
    <x v="1"/>
  </r>
  <r>
    <n v="11277487"/>
    <n v="8"/>
    <x v="5"/>
  </r>
  <r>
    <n v="11277632"/>
    <n v="1"/>
    <x v="1"/>
  </r>
  <r>
    <n v="11277698"/>
    <n v="3"/>
    <x v="3"/>
  </r>
  <r>
    <n v="11277705"/>
    <n v="1"/>
    <x v="1"/>
  </r>
  <r>
    <n v="11277706"/>
    <n v="3"/>
    <x v="3"/>
  </r>
  <r>
    <n v="11277707"/>
    <n v="2"/>
    <x v="1"/>
  </r>
  <r>
    <n v="11277823"/>
    <n v="2"/>
    <x v="1"/>
  </r>
  <r>
    <n v="11277863"/>
    <n v="5"/>
    <x v="7"/>
  </r>
  <r>
    <n v="11277864"/>
    <n v="5"/>
    <x v="7"/>
  </r>
  <r>
    <n v="11277865"/>
    <n v="2"/>
    <x v="1"/>
  </r>
  <r>
    <n v="11277866"/>
    <n v="2"/>
    <x v="1"/>
  </r>
  <r>
    <n v="11277882"/>
    <n v="2"/>
    <x v="0"/>
  </r>
  <r>
    <n v="11277883"/>
    <n v="2"/>
    <x v="1"/>
  </r>
  <r>
    <n v="11277884"/>
    <n v="8"/>
    <x v="5"/>
  </r>
  <r>
    <n v="11277891"/>
    <n v="1"/>
    <x v="1"/>
  </r>
  <r>
    <n v="11277893"/>
    <n v="1"/>
    <x v="1"/>
  </r>
  <r>
    <n v="11277917"/>
    <n v="6"/>
    <x v="2"/>
  </r>
  <r>
    <n v="11277918"/>
    <n v="4"/>
    <x v="0"/>
  </r>
  <r>
    <n v="11277919"/>
    <n v="3"/>
    <x v="3"/>
  </r>
  <r>
    <n v="11278018"/>
    <n v="2"/>
    <x v="0"/>
  </r>
  <r>
    <n v="11278019"/>
    <n v="1"/>
    <x v="1"/>
  </r>
  <r>
    <n v="11278103"/>
    <n v="2"/>
    <x v="1"/>
  </r>
  <r>
    <n v="11278104"/>
    <n v="5"/>
    <x v="7"/>
  </r>
  <r>
    <n v="11278122"/>
    <n v="3"/>
    <x v="3"/>
  </r>
  <r>
    <n v="11278123"/>
    <n v="6"/>
    <x v="2"/>
  </r>
  <r>
    <n v="11278127"/>
    <n v="1"/>
    <x v="1"/>
  </r>
  <r>
    <n v="11278128"/>
    <n v="4"/>
    <x v="5"/>
  </r>
  <r>
    <n v="11278136"/>
    <n v="2"/>
    <x v="1"/>
  </r>
  <r>
    <n v="11278160"/>
    <n v="1"/>
    <x v="1"/>
  </r>
  <r>
    <n v="11278200"/>
    <n v="5"/>
    <x v="7"/>
  </r>
  <r>
    <n v="11278207"/>
    <n v="2"/>
    <x v="0"/>
  </r>
  <r>
    <n v="11278209"/>
    <n v="2"/>
    <x v="0"/>
  </r>
  <r>
    <n v="11278263"/>
    <n v="3"/>
    <x v="3"/>
  </r>
  <r>
    <n v="11278308"/>
    <n v="2"/>
    <x v="0"/>
  </r>
  <r>
    <n v="11278486"/>
    <n v="3"/>
    <x v="3"/>
  </r>
  <r>
    <n v="11278886"/>
    <n v="5"/>
    <x v="7"/>
  </r>
  <r>
    <n v="11278928"/>
    <n v="2"/>
    <x v="0"/>
  </r>
  <r>
    <n v="11278929"/>
    <n v="1"/>
    <x v="1"/>
  </r>
  <r>
    <n v="11278935"/>
    <n v="3"/>
    <x v="3"/>
  </r>
  <r>
    <n v="11278993"/>
    <n v="4"/>
    <x v="5"/>
  </r>
  <r>
    <n v="11278994"/>
    <n v="1"/>
    <x v="1"/>
  </r>
  <r>
    <n v="11279237"/>
    <n v="3"/>
    <x v="3"/>
  </r>
  <r>
    <n v="11279300"/>
    <n v="5"/>
    <x v="7"/>
  </r>
  <r>
    <n v="11279480"/>
    <n v="1"/>
    <x v="1"/>
  </r>
  <r>
    <n v="11279484"/>
    <n v="2"/>
    <x v="0"/>
  </r>
  <r>
    <n v="11279657"/>
    <n v="1"/>
    <x v="1"/>
  </r>
  <r>
    <n v="11280222"/>
    <n v="3"/>
    <x v="3"/>
  </r>
  <r>
    <n v="11280223"/>
    <n v="2"/>
    <x v="0"/>
  </r>
  <r>
    <n v="11280227"/>
    <n v="4"/>
    <x v="0"/>
  </r>
  <r>
    <n v="11280236"/>
    <n v="1"/>
    <x v="1"/>
  </r>
  <r>
    <n v="11280237"/>
    <n v="1"/>
    <x v="1"/>
  </r>
  <r>
    <n v="11280240"/>
    <n v="4"/>
    <x v="0"/>
  </r>
  <r>
    <n v="11280243"/>
    <n v="2"/>
    <x v="0"/>
  </r>
  <r>
    <n v="11280244"/>
    <n v="2"/>
    <x v="0"/>
  </r>
  <r>
    <n v="11280269"/>
    <n v="2"/>
    <x v="1"/>
  </r>
  <r>
    <n v="11280270"/>
    <n v="5"/>
    <x v="7"/>
  </r>
  <r>
    <n v="11280271"/>
    <n v="1"/>
    <x v="1"/>
  </r>
  <r>
    <n v="11280274"/>
    <n v="3"/>
    <x v="3"/>
  </r>
  <r>
    <n v="11280276"/>
    <n v="3"/>
    <x v="3"/>
  </r>
  <r>
    <n v="11280280"/>
    <n v="2"/>
    <x v="0"/>
  </r>
  <r>
    <n v="11280284"/>
    <n v="2"/>
    <x v="0"/>
  </r>
  <r>
    <n v="11280287"/>
    <n v="2"/>
    <x v="0"/>
  </r>
  <r>
    <n v="11280292"/>
    <n v="2"/>
    <x v="0"/>
  </r>
  <r>
    <n v="11280294"/>
    <n v="2"/>
    <x v="0"/>
  </r>
  <r>
    <n v="11280299"/>
    <n v="2"/>
    <x v="0"/>
  </r>
  <r>
    <n v="11280307"/>
    <n v="2"/>
    <x v="0"/>
  </r>
  <r>
    <n v="11280310"/>
    <n v="2"/>
    <x v="0"/>
  </r>
  <r>
    <n v="11280315"/>
    <n v="2"/>
    <x v="0"/>
  </r>
  <r>
    <n v="11280321"/>
    <n v="2"/>
    <x v="0"/>
  </r>
  <r>
    <n v="11280322"/>
    <n v="2"/>
    <x v="0"/>
  </r>
  <r>
    <n v="11280814"/>
    <n v="4"/>
    <x v="0"/>
  </r>
  <r>
    <n v="11280815"/>
    <n v="2"/>
    <x v="1"/>
  </r>
  <r>
    <n v="11280816"/>
    <n v="2"/>
    <x v="1"/>
  </r>
  <r>
    <n v="11280944"/>
    <n v="5"/>
    <x v="7"/>
  </r>
  <r>
    <n v="11280947"/>
    <n v="2"/>
    <x v="1"/>
  </r>
  <r>
    <n v="11280948"/>
    <n v="1"/>
    <x v="1"/>
  </r>
  <r>
    <n v="11280950"/>
    <n v="2"/>
    <x v="1"/>
  </r>
  <r>
    <n v="11280952"/>
    <n v="3"/>
    <x v="3"/>
  </r>
  <r>
    <n v="11280953"/>
    <n v="3"/>
    <x v="3"/>
  </r>
  <r>
    <n v="11280955"/>
    <n v="1"/>
    <x v="1"/>
  </r>
  <r>
    <n v="11280963"/>
    <n v="4"/>
    <x v="0"/>
  </r>
  <r>
    <n v="11280964"/>
    <n v="2"/>
    <x v="0"/>
  </r>
  <r>
    <n v="11280965"/>
    <n v="4"/>
    <x v="0"/>
  </r>
  <r>
    <n v="11280973"/>
    <n v="4"/>
    <x v="0"/>
  </r>
  <r>
    <n v="11280974"/>
    <n v="3"/>
    <x v="3"/>
  </r>
  <r>
    <n v="11280975"/>
    <n v="2"/>
    <x v="1"/>
  </r>
  <r>
    <n v="11280977"/>
    <n v="3"/>
    <x v="3"/>
  </r>
  <r>
    <n v="11281020"/>
    <n v="3"/>
    <x v="3"/>
  </r>
  <r>
    <n v="11281021"/>
    <n v="2"/>
    <x v="0"/>
  </r>
  <r>
    <n v="11281030"/>
    <n v="2"/>
    <x v="1"/>
  </r>
  <r>
    <n v="11281032"/>
    <n v="4"/>
    <x v="0"/>
  </r>
  <r>
    <n v="11281959"/>
    <n v="4"/>
    <x v="0"/>
  </r>
  <r>
    <n v="11281962"/>
    <n v="5"/>
    <x v="7"/>
  </r>
  <r>
    <n v="11281964"/>
    <n v="3"/>
    <x v="3"/>
  </r>
  <r>
    <n v="11281965"/>
    <n v="3"/>
    <x v="3"/>
  </r>
  <r>
    <n v="11281968"/>
    <n v="3"/>
    <x v="3"/>
  </r>
  <r>
    <n v="11281972"/>
    <n v="3"/>
    <x v="3"/>
  </r>
  <r>
    <n v="11281974"/>
    <n v="2"/>
    <x v="0"/>
  </r>
  <r>
    <n v="11281977"/>
    <n v="8"/>
    <x v="5"/>
  </r>
  <r>
    <n v="11282298"/>
    <n v="4"/>
    <x v="0"/>
  </r>
  <r>
    <n v="11282935"/>
    <n v="5"/>
    <x v="7"/>
  </r>
  <r>
    <n v="11282938"/>
    <n v="4"/>
    <x v="0"/>
  </r>
  <r>
    <n v="11282943"/>
    <n v="3"/>
    <x v="3"/>
  </r>
  <r>
    <n v="11282944"/>
    <n v="2"/>
    <x v="1"/>
  </r>
  <r>
    <n v="11282947"/>
    <n v="2"/>
    <x v="1"/>
  </r>
  <r>
    <n v="11282949"/>
    <n v="2"/>
    <x v="1"/>
  </r>
  <r>
    <n v="11282950"/>
    <n v="4"/>
    <x v="0"/>
  </r>
  <r>
    <n v="11282952"/>
    <n v="2"/>
    <x v="1"/>
  </r>
  <r>
    <n v="11282956"/>
    <n v="2"/>
    <x v="1"/>
  </r>
  <r>
    <n v="11282958"/>
    <n v="3"/>
    <x v="3"/>
  </r>
  <r>
    <n v="11282959"/>
    <n v="5"/>
    <x v="7"/>
  </r>
  <r>
    <n v="11282963"/>
    <n v="2"/>
    <x v="1"/>
  </r>
  <r>
    <n v="11283597"/>
    <n v="2"/>
    <x v="1"/>
  </r>
  <r>
    <n v="11283598"/>
    <n v="3"/>
    <x v="2"/>
  </r>
  <r>
    <n v="11283603"/>
    <n v="4"/>
    <x v="0"/>
  </r>
  <r>
    <n v="11283605"/>
    <n v="5"/>
    <x v="7"/>
  </r>
  <r>
    <n v="11284319"/>
    <n v="5"/>
    <x v="7"/>
  </r>
  <r>
    <n v="11284322"/>
    <n v="2"/>
    <x v="1"/>
  </r>
  <r>
    <n v="616131427"/>
    <n v="4"/>
    <x v="0"/>
  </r>
  <r>
    <n v="616133607"/>
    <n v="2"/>
    <x v="0"/>
  </r>
  <r>
    <n v="616135120"/>
    <n v="2"/>
    <x v="0"/>
  </r>
  <r>
    <n v="616135288"/>
    <n v="2"/>
    <x v="0"/>
  </r>
  <r>
    <n v="616135387"/>
    <n v="1"/>
    <x v="1"/>
  </r>
  <r>
    <n v="616135404"/>
    <n v="3"/>
    <x v="2"/>
  </r>
  <r>
    <n v="616135591"/>
    <n v="1"/>
    <x v="1"/>
  </r>
  <r>
    <n v="616141065"/>
    <n v="2"/>
    <x v="1"/>
  </r>
  <r>
    <n v="616142290"/>
    <n v="2"/>
    <x v="1"/>
  </r>
  <r>
    <n v="616161296"/>
    <n v="1"/>
    <x v="1"/>
  </r>
  <r>
    <n v="616170497"/>
    <n v="1"/>
    <x v="1"/>
  </r>
  <r>
    <n v="616202641"/>
    <n v="2"/>
    <x v="0"/>
  </r>
  <r>
    <n v="616214484"/>
    <n v="2"/>
    <x v="0"/>
  </r>
  <r>
    <n v="616221417"/>
    <n v="1"/>
    <x v="1"/>
  </r>
  <r>
    <n v="616221473"/>
    <n v="1"/>
    <x v="1"/>
  </r>
  <r>
    <n v="616225996"/>
    <n v="2"/>
    <x v="1"/>
  </r>
  <r>
    <n v="616226531"/>
    <n v="4"/>
    <x v="0"/>
  </r>
  <r>
    <n v="616228096"/>
    <n v="3"/>
    <x v="2"/>
  </r>
  <r>
    <n v="616248832"/>
    <n v="1"/>
    <x v="1"/>
  </r>
  <r>
    <n v="616248836"/>
    <n v="3"/>
    <x v="2"/>
  </r>
  <r>
    <n v="616248837"/>
    <n v="3"/>
    <x v="2"/>
  </r>
  <r>
    <n v="616248844"/>
    <n v="1"/>
    <x v="1"/>
  </r>
  <r>
    <n v="616250119"/>
    <n v="1"/>
    <x v="1"/>
  </r>
  <r>
    <n v="616250124"/>
    <n v="4"/>
    <x v="5"/>
  </r>
  <r>
    <n v="616250622"/>
    <n v="1"/>
    <x v="1"/>
  </r>
  <r>
    <n v="616250625"/>
    <n v="1"/>
    <x v="1"/>
  </r>
  <r>
    <n v="616250636"/>
    <n v="1"/>
    <x v="1"/>
  </r>
  <r>
    <n v="616253205"/>
    <n v="2"/>
    <x v="1"/>
  </r>
  <r>
    <n v="616253208"/>
    <n v="2"/>
    <x v="0"/>
  </r>
  <r>
    <n v="616254887"/>
    <n v="1"/>
    <x v="1"/>
  </r>
  <r>
    <n v="616260365"/>
    <n v="4"/>
    <x v="0"/>
  </r>
  <r>
    <n v="616260369"/>
    <n v="2"/>
    <x v="0"/>
  </r>
  <r>
    <n v="616260373"/>
    <n v="1"/>
    <x v="1"/>
  </r>
  <r>
    <n v="616260377"/>
    <n v="2"/>
    <x v="1"/>
  </r>
  <r>
    <n v="616262550"/>
    <n v="1"/>
    <x v="1"/>
  </r>
  <r>
    <n v="616262555"/>
    <n v="2"/>
    <x v="0"/>
  </r>
  <r>
    <n v="616262558"/>
    <n v="3"/>
    <x v="3"/>
  </r>
  <r>
    <n v="616262562"/>
    <n v="3"/>
    <x v="3"/>
  </r>
  <r>
    <n v="616262998"/>
    <n v="2"/>
    <x v="0"/>
  </r>
  <r>
    <n v="616263000"/>
    <n v="3"/>
    <x v="3"/>
  </r>
  <r>
    <n v="616263007"/>
    <n v="3"/>
    <x v="3"/>
  </r>
  <r>
    <n v="616263012"/>
    <n v="5"/>
    <x v="7"/>
  </r>
  <r>
    <n v="616307688"/>
    <n v="1"/>
    <x v="1"/>
  </r>
  <r>
    <n v="616307690"/>
    <n v="1"/>
    <x v="1"/>
  </r>
  <r>
    <n v="616307696"/>
    <n v="1"/>
    <x v="1"/>
  </r>
  <r>
    <n v="616307699"/>
    <n v="1"/>
    <x v="1"/>
  </r>
  <r>
    <n v="617267308"/>
    <n v="1"/>
    <x v="1"/>
  </r>
  <r>
    <n v="617267309"/>
    <n v="2"/>
    <x v="0"/>
  </r>
  <r>
    <n v="617267316"/>
    <n v="3"/>
    <x v="3"/>
  </r>
  <r>
    <n v="617267319"/>
    <n v="1"/>
    <x v="1"/>
  </r>
  <r>
    <n v="617267586"/>
    <n v="1"/>
    <x v="1"/>
  </r>
  <r>
    <n v="617267587"/>
    <n v="5"/>
    <x v="7"/>
  </r>
  <r>
    <n v="617267592"/>
    <n v="3"/>
    <x v="3"/>
  </r>
  <r>
    <n v="617267593"/>
    <n v="1"/>
    <x v="1"/>
  </r>
  <r>
    <n v="617267594"/>
    <n v="1"/>
    <x v="1"/>
  </r>
  <r>
    <n v="617267599"/>
    <n v="4"/>
    <x v="0"/>
  </r>
  <r>
    <n v="617267600"/>
    <n v="3"/>
    <x v="3"/>
  </r>
  <r>
    <n v="617268152"/>
    <n v="3"/>
    <x v="2"/>
  </r>
  <r>
    <n v="617268203"/>
    <n v="3"/>
    <x v="2"/>
  </r>
  <r>
    <n v="617268207"/>
    <n v="4"/>
    <x v="5"/>
  </r>
  <r>
    <n v="617268212"/>
    <n v="4"/>
    <x v="0"/>
  </r>
  <r>
    <n v="617268213"/>
    <n v="3"/>
    <x v="2"/>
  </r>
  <r>
    <n v="617268659"/>
    <n v="2"/>
    <x v="0"/>
  </r>
  <r>
    <n v="617269611"/>
    <n v="1"/>
    <x v="1"/>
  </r>
  <r>
    <n v="617269614"/>
    <n v="1"/>
    <x v="1"/>
  </r>
  <r>
    <n v="617269772"/>
    <n v="1"/>
    <x v="1"/>
  </r>
  <r>
    <n v="617269776"/>
    <n v="1"/>
    <x v="1"/>
  </r>
  <r>
    <n v="617269826"/>
    <n v="2"/>
    <x v="1"/>
  </r>
  <r>
    <n v="617269831"/>
    <n v="2"/>
    <x v="1"/>
  </r>
  <r>
    <n v="617269834"/>
    <n v="1"/>
    <x v="1"/>
  </r>
  <r>
    <n v="617271566"/>
    <n v="2"/>
    <x v="0"/>
  </r>
  <r>
    <n v="617285564"/>
    <n v="1"/>
    <x v="1"/>
  </r>
  <r>
    <n v="617285568"/>
    <n v="2"/>
    <x v="0"/>
  </r>
  <r>
    <n v="617285576"/>
    <n v="2"/>
    <x v="1"/>
  </r>
  <r>
    <n v="617307740"/>
    <n v="1"/>
    <x v="1"/>
  </r>
  <r>
    <n v="617307744"/>
    <n v="1"/>
    <x v="1"/>
  </r>
  <r>
    <n v="617307746"/>
    <n v="3"/>
    <x v="3"/>
  </r>
  <r>
    <n v="617307751"/>
    <n v="2"/>
    <x v="1"/>
  </r>
  <r>
    <n v="617323754"/>
    <n v="2"/>
    <x v="1"/>
  </r>
  <r>
    <n v="617323759"/>
    <n v="3"/>
    <x v="3"/>
  </r>
  <r>
    <n v="617323763"/>
    <n v="2"/>
    <x v="0"/>
  </r>
  <r>
    <n v="617323766"/>
    <n v="2"/>
    <x v="0"/>
  </r>
  <r>
    <n v="617374490"/>
    <n v="2"/>
    <x v="0"/>
  </r>
  <r>
    <n v="617374496"/>
    <n v="4"/>
    <x v="0"/>
  </r>
  <r>
    <n v="617374498"/>
    <n v="2"/>
    <x v="0"/>
  </r>
  <r>
    <n v="617374503"/>
    <n v="3"/>
    <x v="3"/>
  </r>
  <r>
    <n v="617387650"/>
    <n v="2"/>
    <x v="0"/>
  </r>
  <r>
    <n v="617387653"/>
    <n v="5"/>
    <x v="7"/>
  </r>
  <r>
    <n v="617387659"/>
    <n v="4"/>
    <x v="0"/>
  </r>
  <r>
    <n v="617387664"/>
    <n v="2"/>
    <x v="1"/>
  </r>
  <r>
    <n v="617400305"/>
    <n v="4"/>
    <x v="0"/>
  </r>
  <r>
    <n v="617400308"/>
    <n v="4"/>
    <x v="0"/>
  </r>
  <r>
    <n v="617400312"/>
    <n v="2"/>
    <x v="1"/>
  </r>
  <r>
    <n v="617400316"/>
    <n v="1"/>
    <x v="1"/>
  </r>
  <r>
    <n v="618380493"/>
    <n v="1"/>
    <x v="1"/>
  </r>
  <r>
    <n v="618380496"/>
    <n v="1"/>
    <x v="1"/>
  </r>
  <r>
    <n v="618407311"/>
    <n v="1"/>
    <x v="1"/>
  </r>
  <r>
    <n v="618407316"/>
    <n v="1"/>
    <x v="1"/>
  </r>
  <r>
    <n v="618407324"/>
    <n v="3"/>
    <x v="2"/>
  </r>
  <r>
    <n v="619051602"/>
    <n v="3"/>
    <x v="3"/>
  </r>
  <r>
    <n v="619051605"/>
    <n v="2"/>
    <x v="1"/>
  </r>
  <r>
    <n v="619051611"/>
    <n v="2"/>
    <x v="1"/>
  </r>
  <r>
    <n v="619051615"/>
    <n v="1"/>
    <x v="1"/>
  </r>
  <r>
    <n v="619077981"/>
    <n v="1"/>
    <x v="1"/>
  </r>
  <r>
    <n v="619077985"/>
    <n v="3"/>
    <x v="2"/>
  </r>
  <r>
    <n v="619077986"/>
    <n v="2"/>
    <x v="0"/>
  </r>
  <r>
    <n v="619432237"/>
    <n v="1"/>
    <x v="1"/>
  </r>
  <r>
    <n v="619432240"/>
    <n v="1"/>
    <x v="1"/>
  </r>
  <r>
    <n v="619432248"/>
    <n v="1"/>
    <x v="1"/>
  </r>
  <r>
    <n v="619477319"/>
    <n v="4"/>
    <x v="0"/>
  </r>
  <r>
    <n v="619477325"/>
    <n v="2"/>
    <x v="0"/>
  </r>
  <r>
    <n v="619613228"/>
    <n v="5"/>
    <x v="7"/>
  </r>
  <r>
    <n v="619613231"/>
    <n v="4"/>
    <x v="0"/>
  </r>
  <r>
    <n v="619613237"/>
    <n v="4"/>
    <x v="0"/>
  </r>
  <r>
    <n v="619613242"/>
    <n v="2"/>
    <x v="0"/>
  </r>
  <r>
    <n v="619789016"/>
    <n v="3"/>
    <x v="3"/>
  </r>
  <r>
    <n v="619789021"/>
    <n v="2"/>
    <x v="0"/>
  </r>
  <r>
    <n v="619789025"/>
    <n v="2"/>
    <x v="1"/>
  </r>
  <r>
    <n v="619789027"/>
    <n v="2"/>
    <x v="1"/>
  </r>
  <r>
    <n v="619808018"/>
    <n v="2"/>
    <x v="1"/>
  </r>
  <r>
    <n v="619808019"/>
    <n v="1"/>
    <x v="1"/>
  </r>
  <r>
    <n v="619808026"/>
    <n v="2"/>
    <x v="1"/>
  </r>
  <r>
    <n v="619808029"/>
    <n v="2"/>
    <x v="1"/>
  </r>
  <r>
    <n v="619858571"/>
    <n v="2"/>
    <x v="0"/>
  </r>
  <r>
    <n v="619858575"/>
    <n v="2"/>
    <x v="0"/>
  </r>
  <r>
    <n v="619858580"/>
    <n v="3"/>
    <x v="3"/>
  </r>
  <r>
    <n v="619858581"/>
    <n v="1"/>
    <x v="1"/>
  </r>
  <r>
    <n v="619858798"/>
    <n v="1"/>
    <x v="1"/>
  </r>
  <r>
    <n v="619859246"/>
    <n v="4"/>
    <x v="5"/>
  </r>
  <r>
    <n v="620071836"/>
    <n v="1"/>
    <x v="1"/>
  </r>
  <r>
    <n v="620071838"/>
    <n v="1"/>
    <x v="1"/>
  </r>
  <r>
    <n v="620071844"/>
    <n v="3"/>
    <x v="3"/>
  </r>
  <r>
    <n v="620071848"/>
    <n v="1"/>
    <x v="1"/>
  </r>
  <r>
    <n v="620073954"/>
    <n v="1"/>
    <x v="1"/>
  </r>
  <r>
    <n v="620073962"/>
    <n v="2"/>
    <x v="1"/>
  </r>
  <r>
    <n v="620073966"/>
    <n v="3"/>
    <x v="3"/>
  </r>
  <r>
    <n v="620080484"/>
    <n v="1"/>
    <x v="1"/>
  </r>
  <r>
    <n v="620080485"/>
    <n v="1"/>
    <x v="1"/>
  </r>
  <r>
    <n v="620080495"/>
    <n v="1"/>
    <x v="1"/>
  </r>
  <r>
    <n v="620164414"/>
    <n v="1"/>
    <x v="1"/>
  </r>
  <r>
    <n v="620164668"/>
    <n v="1"/>
    <x v="1"/>
  </r>
  <r>
    <n v="620164929"/>
    <n v="1"/>
    <x v="1"/>
  </r>
  <r>
    <n v="620165032"/>
    <n v="4"/>
    <x v="0"/>
  </r>
  <r>
    <n v="620165042"/>
    <n v="3"/>
    <x v="3"/>
  </r>
  <r>
    <n v="620165214"/>
    <n v="2"/>
    <x v="0"/>
  </r>
  <r>
    <n v="620165826"/>
    <n v="3"/>
    <x v="3"/>
  </r>
  <r>
    <n v="620165934"/>
    <n v="4"/>
    <x v="0"/>
  </r>
  <r>
    <n v="620251740"/>
    <n v="1"/>
    <x v="1"/>
  </r>
  <r>
    <n v="620256188"/>
    <n v="2"/>
    <x v="0"/>
  </r>
  <r>
    <n v="620257265"/>
    <n v="1"/>
    <x v="1"/>
  </r>
  <r>
    <n v="620257467"/>
    <n v="1"/>
    <x v="1"/>
  </r>
  <r>
    <n v="620259512"/>
    <n v="1"/>
    <x v="1"/>
  </r>
  <r>
    <n v="620259609"/>
    <n v="2"/>
    <x v="1"/>
  </r>
  <r>
    <n v="620259626"/>
    <n v="4"/>
    <x v="0"/>
  </r>
  <r>
    <n v="620259652"/>
    <n v="1"/>
    <x v="1"/>
  </r>
  <r>
    <n v="620259787"/>
    <n v="2"/>
    <x v="0"/>
  </r>
  <r>
    <n v="620260171"/>
    <n v="1"/>
    <x v="1"/>
  </r>
  <r>
    <n v="620261893"/>
    <n v="3"/>
    <x v="2"/>
  </r>
  <r>
    <n v="620280119"/>
    <n v="1"/>
    <x v="1"/>
  </r>
  <r>
    <n v="620288844"/>
    <n v="1"/>
    <x v="1"/>
  </r>
  <r>
    <n v="620335793"/>
    <n v="2"/>
    <x v="1"/>
  </r>
  <r>
    <n v="620335797"/>
    <n v="2"/>
    <x v="0"/>
  </r>
  <r>
    <n v="620335802"/>
    <n v="2"/>
    <x v="0"/>
  </r>
  <r>
    <n v="620338248"/>
    <n v="1"/>
    <x v="1"/>
  </r>
  <r>
    <n v="620341329"/>
    <n v="2"/>
    <x v="1"/>
  </r>
  <r>
    <n v="620341858"/>
    <n v="2"/>
    <x v="1"/>
  </r>
  <r>
    <n v="620343467"/>
    <n v="3"/>
    <x v="3"/>
  </r>
  <r>
    <n v="620348694"/>
    <n v="2"/>
    <x v="0"/>
  </r>
  <r>
    <n v="620350213"/>
    <n v="1"/>
    <x v="1"/>
  </r>
  <r>
    <n v="620350217"/>
    <n v="2"/>
    <x v="1"/>
  </r>
  <r>
    <n v="620350246"/>
    <n v="1"/>
    <x v="1"/>
  </r>
  <r>
    <n v="620350252"/>
    <n v="2"/>
    <x v="0"/>
  </r>
  <r>
    <n v="620350467"/>
    <n v="2"/>
    <x v="0"/>
  </r>
  <r>
    <n v="620352438"/>
    <n v="1"/>
    <x v="1"/>
  </r>
  <r>
    <n v="620352485"/>
    <n v="1"/>
    <x v="1"/>
  </r>
  <r>
    <n v="620353088"/>
    <n v="1"/>
    <x v="1"/>
  </r>
  <r>
    <n v="620437390"/>
    <n v="1"/>
    <x v="1"/>
  </r>
  <r>
    <n v="620438354"/>
    <n v="2"/>
    <x v="1"/>
  </r>
  <r>
    <n v="620445790"/>
    <n v="3"/>
    <x v="2"/>
  </r>
  <r>
    <n v="620446013"/>
    <n v="4"/>
    <x v="0"/>
  </r>
  <r>
    <n v="620446243"/>
    <n v="3"/>
    <x v="3"/>
  </r>
  <r>
    <n v="620447266"/>
    <n v="1"/>
    <x v="1"/>
  </r>
  <r>
    <n v="620447357"/>
    <n v="2"/>
    <x v="0"/>
  </r>
  <r>
    <n v="620447373"/>
    <n v="4"/>
    <x v="0"/>
  </r>
  <r>
    <n v="620447398"/>
    <n v="3"/>
    <x v="3"/>
  </r>
  <r>
    <n v="620447520"/>
    <n v="1"/>
    <x v="1"/>
  </r>
  <r>
    <n v="620447523"/>
    <n v="1"/>
    <x v="1"/>
  </r>
  <r>
    <n v="620447853"/>
    <n v="2"/>
    <x v="0"/>
  </r>
  <r>
    <n v="620449048"/>
    <n v="1"/>
    <x v="1"/>
  </r>
  <r>
    <n v="620465895"/>
    <n v="1"/>
    <x v="1"/>
  </r>
  <r>
    <n v="620479399"/>
    <n v="1"/>
    <x v="1"/>
  </r>
  <r>
    <n v="620492830"/>
    <n v="1"/>
    <x v="1"/>
  </r>
  <r>
    <n v="620512022"/>
    <n v="2"/>
    <x v="0"/>
  </r>
  <r>
    <n v="620520470"/>
    <n v="2"/>
    <x v="0"/>
  </r>
  <r>
    <n v="620520494"/>
    <n v="3"/>
    <x v="3"/>
  </r>
  <r>
    <n v="620525991"/>
    <n v="1"/>
    <x v="1"/>
  </r>
  <r>
    <n v="620527699"/>
    <n v="1"/>
    <x v="1"/>
  </r>
  <r>
    <n v="620528169"/>
    <n v="1"/>
    <x v="1"/>
  </r>
  <r>
    <n v="620529177"/>
    <n v="3"/>
    <x v="3"/>
  </r>
  <r>
    <n v="620534642"/>
    <n v="4"/>
    <x v="0"/>
  </r>
  <r>
    <n v="620535518"/>
    <n v="2"/>
    <x v="1"/>
  </r>
  <r>
    <n v="620536453"/>
    <n v="1"/>
    <x v="1"/>
  </r>
  <r>
    <n v="620536564"/>
    <n v="4"/>
    <x v="0"/>
  </r>
  <r>
    <n v="620537735"/>
    <n v="1"/>
    <x v="1"/>
  </r>
  <r>
    <n v="620537829"/>
    <n v="4"/>
    <x v="0"/>
  </r>
  <r>
    <n v="620570709"/>
    <n v="1"/>
    <x v="1"/>
  </r>
  <r>
    <n v="620601479"/>
    <n v="2"/>
    <x v="1"/>
  </r>
  <r>
    <n v="620602151"/>
    <n v="2"/>
    <x v="0"/>
  </r>
  <r>
    <n v="620602160"/>
    <n v="4"/>
    <x v="0"/>
  </r>
  <r>
    <n v="620603145"/>
    <n v="3"/>
    <x v="2"/>
  </r>
  <r>
    <n v="620606425"/>
    <n v="4"/>
    <x v="0"/>
  </r>
  <r>
    <n v="620608082"/>
    <n v="2"/>
    <x v="0"/>
  </r>
  <r>
    <n v="620609305"/>
    <n v="2"/>
    <x v="1"/>
  </r>
  <r>
    <n v="620609312"/>
    <n v="1"/>
    <x v="1"/>
  </r>
  <r>
    <n v="620609397"/>
    <n v="2"/>
    <x v="1"/>
  </r>
  <r>
    <n v="620609434"/>
    <n v="6"/>
    <x v="2"/>
  </r>
  <r>
    <n v="620609500"/>
    <n v="1"/>
    <x v="1"/>
  </r>
  <r>
    <n v="620609538"/>
    <n v="1"/>
    <x v="1"/>
  </r>
  <r>
    <n v="620609812"/>
    <n v="1"/>
    <x v="1"/>
  </r>
  <r>
    <n v="620618046"/>
    <n v="5"/>
    <x v="7"/>
  </r>
  <r>
    <n v="620623093"/>
    <n v="1"/>
    <x v="1"/>
  </r>
  <r>
    <n v="620663891"/>
    <n v="2"/>
    <x v="0"/>
  </r>
  <r>
    <n v="620664035"/>
    <n v="2"/>
    <x v="0"/>
  </r>
  <r>
    <n v="620664043"/>
    <n v="1"/>
    <x v="1"/>
  </r>
  <r>
    <n v="620668051"/>
    <n v="3"/>
    <x v="3"/>
  </r>
  <r>
    <n v="620669442"/>
    <n v="2"/>
    <x v="1"/>
  </r>
  <r>
    <n v="620669566"/>
    <n v="3"/>
    <x v="3"/>
  </r>
  <r>
    <n v="620675053"/>
    <n v="2"/>
    <x v="1"/>
  </r>
  <r>
    <n v="620675070"/>
    <n v="1"/>
    <x v="1"/>
  </r>
  <r>
    <n v="620677070"/>
    <n v="2"/>
    <x v="0"/>
  </r>
  <r>
    <n v="620679666"/>
    <n v="3"/>
    <x v="3"/>
  </r>
  <r>
    <n v="620679913"/>
    <n v="3"/>
    <x v="2"/>
  </r>
  <r>
    <n v="620680375"/>
    <n v="4"/>
    <x v="0"/>
  </r>
  <r>
    <n v="620680391"/>
    <n v="3"/>
    <x v="3"/>
  </r>
  <r>
    <n v="620680481"/>
    <n v="3"/>
    <x v="3"/>
  </r>
  <r>
    <n v="620680983"/>
    <n v="1"/>
    <x v="1"/>
  </r>
  <r>
    <n v="620681107"/>
    <n v="1"/>
    <x v="1"/>
  </r>
  <r>
    <n v="620719078"/>
    <n v="3"/>
    <x v="3"/>
  </r>
  <r>
    <n v="620720387"/>
    <n v="3"/>
    <x v="3"/>
  </r>
  <r>
    <n v="620723224"/>
    <n v="1"/>
    <x v="1"/>
  </r>
  <r>
    <n v="620723336"/>
    <n v="2"/>
    <x v="1"/>
  </r>
  <r>
    <n v="620723352"/>
    <n v="2"/>
    <x v="0"/>
  </r>
  <r>
    <n v="620723417"/>
    <n v="5"/>
    <x v="9"/>
  </r>
  <r>
    <n v="620723939"/>
    <n v="2"/>
    <x v="1"/>
  </r>
  <r>
    <n v="620756686"/>
    <n v="1"/>
    <x v="1"/>
  </r>
  <r>
    <n v="620757438"/>
    <n v="3"/>
    <x v="3"/>
  </r>
  <r>
    <n v="620760283"/>
    <n v="2"/>
    <x v="0"/>
  </r>
  <r>
    <n v="620766404"/>
    <n v="3"/>
    <x v="3"/>
  </r>
  <r>
    <n v="620778122"/>
    <n v="5"/>
    <x v="7"/>
  </r>
  <r>
    <n v="620778475"/>
    <n v="3"/>
    <x v="3"/>
  </r>
  <r>
    <n v="620782130"/>
    <n v="8"/>
    <x v="5"/>
  </r>
  <r>
    <n v="620783666"/>
    <n v="1"/>
    <x v="1"/>
  </r>
  <r>
    <n v="620784754"/>
    <n v="1"/>
    <x v="1"/>
  </r>
  <r>
    <m/>
    <m/>
    <x v="10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count="96">
  <r>
    <n v="617268207"/>
    <n v="88"/>
    <x v="0"/>
    <x v="0"/>
    <x v="0"/>
    <x v="0"/>
  </r>
  <r>
    <n v="617268212"/>
    <n v="72"/>
    <x v="0"/>
    <x v="0"/>
    <x v="0"/>
    <x v="1"/>
  </r>
  <r>
    <n v="11245074"/>
    <n v="40"/>
    <x v="0"/>
    <x v="0"/>
    <x v="1"/>
    <x v="2"/>
  </r>
  <r>
    <n v="620341329"/>
    <n v="7"/>
    <x v="1"/>
    <x v="1"/>
    <x v="2"/>
    <x v="3"/>
  </r>
  <r>
    <n v="11257208"/>
    <n v="32"/>
    <x v="0"/>
    <x v="0"/>
    <x v="1"/>
    <x v="2"/>
  </r>
  <r>
    <n v="11260813"/>
    <n v="82"/>
    <x v="1"/>
    <x v="1"/>
    <x v="2"/>
    <x v="1"/>
  </r>
  <r>
    <n v="11264958"/>
    <n v="9"/>
    <x v="1"/>
    <x v="2"/>
    <x v="3"/>
    <x v="4"/>
  </r>
  <r>
    <n v="11263055"/>
    <n v="85"/>
    <x v="0"/>
    <x v="0"/>
    <x v="0"/>
    <x v="2"/>
  </r>
  <r>
    <n v="11264680"/>
    <n v="57"/>
    <x v="1"/>
    <x v="1"/>
    <x v="2"/>
    <x v="2"/>
  </r>
  <r>
    <n v="11263561"/>
    <n v="77"/>
    <x v="0"/>
    <x v="3"/>
    <x v="4"/>
    <x v="2"/>
  </r>
  <r>
    <n v="11266846"/>
    <n v="73"/>
    <x v="0"/>
    <x v="3"/>
    <x v="4"/>
    <x v="0"/>
  </r>
  <r>
    <n v="11266628"/>
    <n v="47"/>
    <x v="0"/>
    <x v="0"/>
    <x v="4"/>
    <x v="4"/>
  </r>
  <r>
    <n v="616141065"/>
    <n v="39"/>
    <x v="0"/>
    <x v="2"/>
    <x v="5"/>
    <x v="3"/>
  </r>
  <r>
    <n v="617323759"/>
    <n v="80"/>
    <x v="0"/>
    <x v="4"/>
    <x v="5"/>
    <x v="5"/>
  </r>
  <r>
    <n v="620602151"/>
    <n v="7"/>
    <x v="0"/>
    <x v="2"/>
    <x v="3"/>
    <x v="1"/>
  </r>
  <r>
    <n v="11270731"/>
    <n v="21"/>
    <x v="1"/>
    <x v="4"/>
    <x v="6"/>
    <x v="5"/>
  </r>
  <r>
    <n v="11270770"/>
    <n v="73"/>
    <x v="1"/>
    <x v="4"/>
    <x v="5"/>
    <x v="1"/>
  </r>
  <r>
    <n v="11264910"/>
    <n v="58"/>
    <x v="1"/>
    <x v="2"/>
    <x v="3"/>
    <x v="1"/>
  </r>
  <r>
    <n v="11272890"/>
    <n v="34"/>
    <x v="0"/>
    <x v="5"/>
    <x v="7"/>
    <x v="2"/>
  </r>
  <r>
    <n v="11261909"/>
    <n v="41"/>
    <x v="1"/>
    <x v="2"/>
    <x v="3"/>
    <x v="3"/>
  </r>
  <r>
    <n v="11245468"/>
    <n v="15"/>
    <x v="1"/>
    <x v="6"/>
    <x v="8"/>
    <x v="3"/>
  </r>
  <r>
    <n v="11212788"/>
    <n v="41"/>
    <x v="1"/>
    <x v="2"/>
    <x v="3"/>
    <x v="1"/>
  </r>
  <r>
    <n v="11250649"/>
    <n v="78"/>
    <x v="0"/>
    <x v="5"/>
    <x v="9"/>
    <x v="3"/>
  </r>
  <r>
    <n v="11205088"/>
    <n v="75"/>
    <x v="0"/>
    <x v="2"/>
    <x v="3"/>
    <x v="1"/>
  </r>
  <r>
    <n v="11210678"/>
    <n v="40"/>
    <x v="1"/>
    <x v="2"/>
    <x v="3"/>
    <x v="3"/>
  </r>
  <r>
    <n v="11265025"/>
    <n v="35"/>
    <x v="1"/>
    <x v="2"/>
    <x v="3"/>
    <x v="1"/>
  </r>
  <r>
    <n v="616262998"/>
    <n v="3"/>
    <x v="0"/>
    <x v="0"/>
    <x v="0"/>
    <x v="1"/>
  </r>
  <r>
    <n v="616263007"/>
    <n v="40"/>
    <x v="0"/>
    <x v="4"/>
    <x v="10"/>
    <x v="5"/>
  </r>
  <r>
    <n v="620536564"/>
    <n v="24"/>
    <x v="1"/>
    <x v="7"/>
    <x v="10"/>
    <x v="1"/>
  </r>
  <r>
    <n v="11258099"/>
    <n v="37"/>
    <x v="0"/>
    <x v="2"/>
    <x v="3"/>
    <x v="2"/>
  </r>
  <r>
    <n v="11260838"/>
    <n v="64"/>
    <x v="0"/>
    <x v="7"/>
    <x v="0"/>
    <x v="1"/>
  </r>
  <r>
    <n v="11266551"/>
    <n v="5"/>
    <x v="0"/>
    <x v="7"/>
    <x v="0"/>
    <x v="1"/>
  </r>
  <r>
    <n v="11270741"/>
    <n v="60"/>
    <x v="0"/>
    <x v="2"/>
    <x v="3"/>
    <x v="3"/>
  </r>
  <r>
    <n v="11271350"/>
    <n v="66"/>
    <x v="0"/>
    <x v="8"/>
    <x v="4"/>
    <x v="3"/>
  </r>
  <r>
    <n v="11272431"/>
    <n v="24"/>
    <x v="1"/>
    <x v="4"/>
    <x v="0"/>
    <x v="1"/>
  </r>
  <r>
    <n v="11275079"/>
    <n v="36"/>
    <x v="0"/>
    <x v="4"/>
    <x v="0"/>
    <x v="5"/>
  </r>
  <r>
    <n v="619077985"/>
    <n v="84"/>
    <x v="1"/>
    <x v="2"/>
    <x v="3"/>
    <x v="4"/>
  </r>
  <r>
    <n v="11278994"/>
    <n v="75"/>
    <x v="1"/>
    <x v="1"/>
    <x v="2"/>
    <x v="3"/>
  </r>
  <r>
    <n v="11218268"/>
    <n v="20"/>
    <x v="1"/>
    <x v="2"/>
    <x v="7"/>
    <x v="5"/>
  </r>
  <r>
    <n v="619613231"/>
    <n v="44"/>
    <x v="0"/>
    <x v="7"/>
    <x v="9"/>
    <x v="1"/>
  </r>
  <r>
    <n v="619613242"/>
    <n v="76"/>
    <x v="1"/>
    <x v="7"/>
    <x v="9"/>
    <x v="1"/>
  </r>
  <r>
    <n v="11273497"/>
    <n v="36"/>
    <x v="1"/>
    <x v="2"/>
    <x v="3"/>
    <x v="5"/>
  </r>
  <r>
    <n v="620669566"/>
    <n v="39"/>
    <x v="0"/>
    <x v="9"/>
    <x v="3"/>
    <x v="5"/>
  </r>
  <r>
    <n v="11264621"/>
    <n v="92"/>
    <x v="0"/>
    <x v="2"/>
    <x v="3"/>
    <x v="1"/>
  </r>
  <r>
    <n v="11255561"/>
    <n v="8"/>
    <x v="0"/>
    <x v="2"/>
    <x v="3"/>
    <x v="4"/>
  </r>
  <r>
    <n v="11278019"/>
    <n v="74"/>
    <x v="1"/>
    <x v="2"/>
    <x v="3"/>
    <x v="3"/>
  </r>
  <r>
    <n v="11278263"/>
    <n v="39"/>
    <x v="0"/>
    <x v="4"/>
    <x v="0"/>
    <x v="5"/>
  </r>
  <r>
    <n v="11278263"/>
    <n v="41"/>
    <x v="0"/>
    <x v="10"/>
    <x v="0"/>
    <x v="5"/>
  </r>
  <r>
    <n v="11277183"/>
    <n v="71"/>
    <x v="1"/>
    <x v="2"/>
    <x v="3"/>
    <x v="2"/>
  </r>
  <r>
    <n v="11249813"/>
    <n v="66"/>
    <x v="0"/>
    <x v="2"/>
    <x v="3"/>
    <x v="1"/>
  </r>
  <r>
    <n v="11249816"/>
    <n v="110"/>
    <x v="0"/>
    <x v="2"/>
    <x v="3"/>
    <x v="4"/>
  </r>
  <r>
    <n v="620343467"/>
    <n v="61"/>
    <x v="1"/>
    <x v="10"/>
    <x v="0"/>
    <x v="5"/>
  </r>
  <r>
    <n v="620609397"/>
    <n v="29"/>
    <x v="0"/>
    <x v="2"/>
    <x v="3"/>
    <x v="3"/>
  </r>
  <r>
    <n v="616248836"/>
    <n v="78"/>
    <x v="0"/>
    <x v="2"/>
    <x v="3"/>
    <x v="4"/>
  </r>
  <r>
    <n v="11277386"/>
    <n v="41"/>
    <x v="1"/>
    <x v="2"/>
    <x v="3"/>
    <x v="5"/>
  </r>
  <r>
    <n v="11249992"/>
    <n v="15"/>
    <x v="0"/>
    <x v="2"/>
    <x v="3"/>
    <x v="0"/>
  </r>
  <r>
    <n v="11238650"/>
    <n v="49"/>
    <x v="0"/>
    <x v="4"/>
    <x v="11"/>
    <x v="3"/>
  </r>
  <r>
    <n v="617269834"/>
    <n v="20"/>
    <x v="1"/>
    <x v="2"/>
    <x v="3"/>
    <x v="3"/>
  </r>
  <r>
    <n v="11251768"/>
    <n v="84"/>
    <x v="0"/>
    <x v="2"/>
    <x v="3"/>
    <x v="4"/>
  </r>
  <r>
    <n v="617268152"/>
    <n v="4"/>
    <x v="0"/>
    <x v="11"/>
    <x v="12"/>
    <x v="4"/>
  </r>
  <r>
    <n v="10981041"/>
    <n v="58"/>
    <x v="0"/>
    <x v="11"/>
    <x v="12"/>
    <x v="1"/>
  </r>
  <r>
    <n v="10765935"/>
    <n v="81"/>
    <x v="0"/>
    <x v="11"/>
    <x v="12"/>
    <x v="1"/>
  </r>
  <r>
    <n v="11213347"/>
    <n v="28"/>
    <x v="0"/>
    <x v="11"/>
    <x v="12"/>
    <x v="1"/>
  </r>
  <r>
    <n v="10980965"/>
    <n v="9"/>
    <x v="0"/>
    <x v="11"/>
    <x v="12"/>
    <x v="1"/>
  </r>
  <r>
    <n v="10980965"/>
    <n v="65"/>
    <x v="0"/>
    <x v="11"/>
    <x v="12"/>
    <x v="1"/>
  </r>
  <r>
    <n v="11210706"/>
    <n v="14"/>
    <x v="0"/>
    <x v="11"/>
    <x v="12"/>
    <x v="3"/>
  </r>
  <r>
    <n v="11211347"/>
    <n v="24"/>
    <x v="0"/>
    <x v="11"/>
    <x v="12"/>
    <x v="1"/>
  </r>
  <r>
    <n v="11216556"/>
    <n v="20"/>
    <x v="0"/>
    <x v="11"/>
    <x v="12"/>
    <x v="3"/>
  </r>
  <r>
    <n v="620757438"/>
    <n v="34"/>
    <x v="0"/>
    <x v="12"/>
    <x v="13"/>
    <x v="5"/>
  </r>
  <r>
    <n v="11265227"/>
    <n v="32"/>
    <x v="0"/>
    <x v="4"/>
    <x v="14"/>
    <x v="1"/>
  </r>
  <r>
    <n v="11266065"/>
    <n v="19"/>
    <x v="1"/>
    <x v="13"/>
    <x v="13"/>
    <x v="1"/>
  </r>
  <r>
    <n v="11266016"/>
    <n v="83"/>
    <x v="1"/>
    <x v="0"/>
    <x v="13"/>
    <x v="5"/>
  </r>
  <r>
    <n v="11266254"/>
    <n v="11"/>
    <x v="0"/>
    <x v="0"/>
    <x v="14"/>
    <x v="1"/>
  </r>
  <r>
    <n v="11268997"/>
    <n v="28"/>
    <x v="0"/>
    <x v="13"/>
    <x v="14"/>
    <x v="1"/>
  </r>
  <r>
    <n v="11268889"/>
    <n v="41"/>
    <x v="0"/>
    <x v="4"/>
    <x v="13"/>
    <x v="1"/>
  </r>
  <r>
    <n v="11278886"/>
    <n v="2"/>
    <x v="0"/>
    <x v="2"/>
    <x v="3"/>
    <x v="2"/>
  </r>
  <r>
    <n v="11281977"/>
    <n v="69"/>
    <x v="0"/>
    <x v="2"/>
    <x v="3"/>
    <x v="0"/>
  </r>
  <r>
    <n v="11282935"/>
    <n v="71"/>
    <x v="0"/>
    <x v="2"/>
    <x v="3"/>
    <x v="2"/>
  </r>
  <r>
    <n v="11270099"/>
    <n v="35"/>
    <x v="1"/>
    <x v="2"/>
    <x v="3"/>
    <x v="3"/>
  </r>
  <r>
    <n v="11268945"/>
    <n v="30"/>
    <x v="0"/>
    <x v="2"/>
    <x v="3"/>
    <x v="1"/>
  </r>
  <r>
    <n v="11272892"/>
    <n v="68"/>
    <x v="1"/>
    <x v="0"/>
    <x v="2"/>
    <x v="5"/>
  </r>
  <r>
    <n v="11277317"/>
    <n v="28"/>
    <x v="0"/>
    <x v="2"/>
    <x v="3"/>
    <x v="1"/>
  </r>
  <r>
    <n v="11277632"/>
    <n v="49"/>
    <x v="0"/>
    <x v="7"/>
    <x v="8"/>
    <x v="3"/>
  </r>
  <r>
    <n v="11277449"/>
    <n v="25"/>
    <x v="1"/>
    <x v="2"/>
    <x v="3"/>
    <x v="2"/>
  </r>
  <r>
    <n v="11282938"/>
    <n v="36"/>
    <x v="0"/>
    <x v="2"/>
    <x v="3"/>
    <x v="1"/>
  </r>
  <r>
    <n v="11282944"/>
    <n v="67"/>
    <x v="0"/>
    <x v="1"/>
    <x v="8"/>
    <x v="3"/>
  </r>
  <r>
    <n v="616262558"/>
    <n v="72"/>
    <x v="1"/>
    <x v="7"/>
    <x v="4"/>
    <x v="5"/>
  </r>
  <r>
    <n v="11241440"/>
    <n v="77"/>
    <x v="0"/>
    <x v="0"/>
    <x v="2"/>
    <x v="1"/>
  </r>
  <r>
    <n v="11266166"/>
    <n v="79"/>
    <x v="1"/>
    <x v="7"/>
    <x v="3"/>
    <x v="4"/>
  </r>
  <r>
    <n v="11277306"/>
    <n v="88"/>
    <x v="1"/>
    <x v="2"/>
    <x v="3"/>
    <x v="1"/>
  </r>
  <r>
    <n v="620618046"/>
    <n v="23"/>
    <x v="1"/>
    <x v="0"/>
    <x v="4"/>
    <x v="2"/>
  </r>
  <r>
    <n v="616307699"/>
    <n v="28"/>
    <x v="0"/>
    <x v="2"/>
    <x v="3"/>
    <x v="3"/>
  </r>
  <r>
    <m/>
    <m/>
    <x v="2"/>
    <x v="11"/>
    <x v="12"/>
    <x v="6"/>
  </r>
  <r>
    <m/>
    <m/>
    <x v="2"/>
    <x v="11"/>
    <x v="12"/>
    <x v="6"/>
  </r>
  <r>
    <m/>
    <m/>
    <x v="2"/>
    <x v="11"/>
    <x v="12"/>
    <x v="6"/>
  </r>
  <r>
    <m/>
    <m/>
    <x v="2"/>
    <x v="11"/>
    <x v="12"/>
    <x v="6"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count="891">
  <r>
    <n v="10765450"/>
    <n v="2"/>
    <x v="0"/>
  </r>
  <r>
    <n v="10765472"/>
    <n v="1"/>
    <x v="1"/>
  </r>
  <r>
    <n v="10765935"/>
    <n v="2"/>
    <x v="0"/>
  </r>
  <r>
    <n v="10910050"/>
    <n v="1"/>
    <x v="1"/>
  </r>
  <r>
    <n v="10910071"/>
    <n v="1"/>
    <x v="1"/>
  </r>
  <r>
    <n v="10910084"/>
    <n v="1"/>
    <x v="1"/>
  </r>
  <r>
    <n v="10910085"/>
    <n v="1"/>
    <x v="1"/>
  </r>
  <r>
    <n v="10910108"/>
    <n v="1"/>
    <x v="1"/>
  </r>
  <r>
    <n v="10910109"/>
    <n v="1"/>
    <x v="1"/>
  </r>
  <r>
    <n v="10960458"/>
    <n v="1"/>
    <x v="1"/>
  </r>
  <r>
    <n v="10980307"/>
    <n v="1"/>
    <x v="1"/>
  </r>
  <r>
    <n v="10980582"/>
    <n v="1"/>
    <x v="1"/>
  </r>
  <r>
    <n v="10980723"/>
    <n v="2"/>
    <x v="0"/>
  </r>
  <r>
    <n v="10980965"/>
    <n v="2"/>
    <x v="0"/>
  </r>
  <r>
    <n v="10981041"/>
    <n v="1"/>
    <x v="1"/>
  </r>
  <r>
    <n v="10984395"/>
    <n v="2"/>
    <x v="0"/>
  </r>
  <r>
    <n v="10989482"/>
    <n v="2"/>
    <x v="0"/>
  </r>
  <r>
    <n v="11016099"/>
    <n v="1"/>
    <x v="1"/>
  </r>
  <r>
    <n v="11101596"/>
    <n v="2"/>
    <x v="0"/>
  </r>
  <r>
    <n v="11102675"/>
    <n v="2"/>
    <x v="0"/>
  </r>
  <r>
    <n v="11102806"/>
    <n v="1"/>
    <x v="1"/>
  </r>
  <r>
    <n v="11102966"/>
    <n v="2"/>
    <x v="0"/>
  </r>
  <r>
    <n v="11103691"/>
    <n v="1"/>
    <x v="1"/>
  </r>
  <r>
    <n v="11104522"/>
    <n v="1"/>
    <x v="1"/>
  </r>
  <r>
    <n v="11104647"/>
    <n v="1"/>
    <x v="1"/>
  </r>
  <r>
    <n v="11105395"/>
    <n v="1"/>
    <x v="1"/>
  </r>
  <r>
    <n v="11105468"/>
    <n v="2"/>
    <x v="0"/>
  </r>
  <r>
    <n v="11105903"/>
    <n v="2"/>
    <x v="0"/>
  </r>
  <r>
    <n v="11106043"/>
    <n v="1"/>
    <x v="1"/>
  </r>
  <r>
    <n v="11106108"/>
    <n v="1"/>
    <x v="1"/>
  </r>
  <r>
    <n v="11106345"/>
    <n v="3"/>
    <x v="2"/>
  </r>
  <r>
    <n v="11106408"/>
    <n v="1"/>
    <x v="1"/>
  </r>
  <r>
    <n v="11108124"/>
    <n v="2"/>
    <x v="0"/>
  </r>
  <r>
    <n v="11108133"/>
    <n v="1"/>
    <x v="1"/>
  </r>
  <r>
    <n v="11108334"/>
    <n v="1"/>
    <x v="1"/>
  </r>
  <r>
    <n v="11108361"/>
    <n v="1"/>
    <x v="1"/>
  </r>
  <r>
    <n v="11108382"/>
    <n v="2"/>
    <x v="0"/>
  </r>
  <r>
    <n v="11108723"/>
    <n v="1"/>
    <x v="1"/>
  </r>
  <r>
    <n v="11108828"/>
    <n v="1"/>
    <x v="1"/>
  </r>
  <r>
    <n v="11109089"/>
    <n v="2"/>
    <x v="0"/>
  </r>
  <r>
    <n v="11109153"/>
    <n v="2"/>
    <x v="0"/>
  </r>
  <r>
    <n v="11109173"/>
    <n v="1"/>
    <x v="1"/>
  </r>
  <r>
    <n v="11133090"/>
    <n v="1"/>
    <x v="1"/>
  </r>
  <r>
    <n v="11140301"/>
    <n v="1"/>
    <x v="1"/>
  </r>
  <r>
    <n v="11155852"/>
    <n v="1"/>
    <x v="1"/>
  </r>
  <r>
    <n v="11156429"/>
    <n v="1"/>
    <x v="1"/>
  </r>
  <r>
    <n v="11156446"/>
    <n v="2"/>
    <x v="0"/>
  </r>
  <r>
    <n v="11156448"/>
    <n v="2"/>
    <x v="1"/>
  </r>
  <r>
    <n v="11163538"/>
    <n v="1"/>
    <x v="1"/>
  </r>
  <r>
    <n v="11163669"/>
    <n v="1"/>
    <x v="1"/>
  </r>
  <r>
    <n v="11180598"/>
    <n v="1"/>
    <x v="1"/>
  </r>
  <r>
    <n v="11180665"/>
    <n v="3"/>
    <x v="2"/>
  </r>
  <r>
    <n v="11180791"/>
    <n v="1"/>
    <x v="1"/>
  </r>
  <r>
    <n v="11183291"/>
    <n v="1"/>
    <x v="1"/>
  </r>
  <r>
    <n v="11187521"/>
    <n v="1"/>
    <x v="1"/>
  </r>
  <r>
    <n v="11187527"/>
    <n v="1"/>
    <x v="1"/>
  </r>
  <r>
    <n v="11188013"/>
    <n v="2"/>
    <x v="0"/>
  </r>
  <r>
    <n v="11189491"/>
    <n v="2"/>
    <x v="0"/>
  </r>
  <r>
    <n v="11189693"/>
    <n v="1"/>
    <x v="1"/>
  </r>
  <r>
    <n v="11190086"/>
    <n v="2"/>
    <x v="0"/>
  </r>
  <r>
    <n v="11190163"/>
    <n v="1"/>
    <x v="1"/>
  </r>
  <r>
    <n v="11191680"/>
    <n v="1"/>
    <x v="1"/>
  </r>
  <r>
    <n v="11191926"/>
    <n v="2"/>
    <x v="0"/>
  </r>
  <r>
    <n v="11192172"/>
    <n v="1"/>
    <x v="1"/>
  </r>
  <r>
    <n v="11192173"/>
    <n v="1"/>
    <x v="1"/>
  </r>
  <r>
    <n v="11192246"/>
    <n v="1"/>
    <x v="1"/>
  </r>
  <r>
    <n v="11192428"/>
    <n v="1"/>
    <x v="1"/>
  </r>
  <r>
    <n v="11194020"/>
    <n v="1"/>
    <x v="1"/>
  </r>
  <r>
    <n v="11194862"/>
    <n v="1"/>
    <x v="1"/>
  </r>
  <r>
    <n v="11195011"/>
    <n v="1"/>
    <x v="1"/>
  </r>
  <r>
    <n v="11195208"/>
    <n v="2"/>
    <x v="0"/>
  </r>
  <r>
    <n v="11195225"/>
    <n v="1"/>
    <x v="1"/>
  </r>
  <r>
    <n v="11196001"/>
    <n v="1"/>
    <x v="1"/>
  </r>
  <r>
    <n v="11196149"/>
    <n v="1"/>
    <x v="1"/>
  </r>
  <r>
    <n v="11196860"/>
    <n v="1"/>
    <x v="1"/>
  </r>
  <r>
    <n v="11197468"/>
    <n v="3"/>
    <x v="2"/>
  </r>
  <r>
    <n v="11198107"/>
    <n v="1"/>
    <x v="1"/>
  </r>
  <r>
    <n v="11199007"/>
    <n v="1"/>
    <x v="1"/>
  </r>
  <r>
    <n v="11199232"/>
    <n v="1"/>
    <x v="1"/>
  </r>
  <r>
    <n v="11199319"/>
    <n v="2"/>
    <x v="0"/>
  </r>
  <r>
    <n v="11199347"/>
    <n v="1"/>
    <x v="1"/>
  </r>
  <r>
    <n v="11199351"/>
    <n v="1"/>
    <x v="1"/>
  </r>
  <r>
    <n v="11199636"/>
    <n v="1"/>
    <x v="1"/>
  </r>
  <r>
    <n v="11199822"/>
    <n v="2"/>
    <x v="0"/>
  </r>
  <r>
    <n v="11200867"/>
    <n v="2"/>
    <x v="0"/>
  </r>
  <r>
    <n v="11200898"/>
    <n v="1"/>
    <x v="1"/>
  </r>
  <r>
    <n v="11201473"/>
    <n v="1"/>
    <x v="1"/>
  </r>
  <r>
    <n v="11202072"/>
    <n v="1"/>
    <x v="1"/>
  </r>
  <r>
    <n v="11202290"/>
    <n v="1"/>
    <x v="1"/>
  </r>
  <r>
    <n v="11202753"/>
    <n v="1"/>
    <x v="1"/>
  </r>
  <r>
    <n v="11203521"/>
    <n v="2"/>
    <x v="1"/>
  </r>
  <r>
    <n v="11203593"/>
    <n v="2"/>
    <x v="1"/>
  </r>
  <r>
    <n v="11203595"/>
    <n v="1"/>
    <x v="1"/>
  </r>
  <r>
    <n v="11204021"/>
    <n v="1"/>
    <x v="1"/>
  </r>
  <r>
    <n v="11205087"/>
    <n v="2"/>
    <x v="0"/>
  </r>
  <r>
    <n v="11205088"/>
    <n v="1"/>
    <x v="1"/>
  </r>
  <r>
    <n v="11205090"/>
    <n v="2"/>
    <x v="0"/>
  </r>
  <r>
    <n v="11205289"/>
    <n v="1"/>
    <x v="1"/>
  </r>
  <r>
    <n v="11206335"/>
    <n v="1"/>
    <x v="1"/>
  </r>
  <r>
    <n v="11206784"/>
    <n v="6"/>
    <x v="2"/>
  </r>
  <r>
    <n v="11208508"/>
    <n v="2"/>
    <x v="1"/>
  </r>
  <r>
    <n v="11209507"/>
    <n v="1"/>
    <x v="1"/>
  </r>
  <r>
    <n v="11209538"/>
    <n v="1"/>
    <x v="1"/>
  </r>
  <r>
    <n v="11209554"/>
    <n v="2"/>
    <x v="0"/>
  </r>
  <r>
    <n v="11209583"/>
    <n v="1"/>
    <x v="1"/>
  </r>
  <r>
    <n v="11209662"/>
    <n v="2"/>
    <x v="0"/>
  </r>
  <r>
    <n v="11209738"/>
    <n v="1"/>
    <x v="1"/>
  </r>
  <r>
    <n v="11209874"/>
    <n v="1"/>
    <x v="1"/>
  </r>
  <r>
    <n v="11210287"/>
    <n v="2"/>
    <x v="0"/>
  </r>
  <r>
    <n v="11210329"/>
    <n v="1"/>
    <x v="1"/>
  </r>
  <r>
    <n v="11210396"/>
    <n v="1"/>
    <x v="1"/>
  </r>
  <r>
    <n v="11210430"/>
    <n v="1"/>
    <x v="1"/>
  </r>
  <r>
    <n v="11210665"/>
    <n v="2"/>
    <x v="0"/>
  </r>
  <r>
    <n v="11210673"/>
    <n v="2"/>
    <x v="0"/>
  </r>
  <r>
    <n v="11210678"/>
    <n v="1"/>
    <x v="1"/>
  </r>
  <r>
    <n v="11210681"/>
    <n v="1"/>
    <x v="1"/>
  </r>
  <r>
    <n v="11210682"/>
    <n v="2"/>
    <x v="0"/>
  </r>
  <r>
    <n v="11210706"/>
    <n v="1"/>
    <x v="1"/>
  </r>
  <r>
    <n v="11210777"/>
    <n v="2"/>
    <x v="0"/>
  </r>
  <r>
    <n v="11210790"/>
    <n v="2"/>
    <x v="0"/>
  </r>
  <r>
    <n v="11210791"/>
    <n v="1"/>
    <x v="1"/>
  </r>
  <r>
    <n v="11210793"/>
    <n v="1"/>
    <x v="1"/>
  </r>
  <r>
    <n v="11210849"/>
    <n v="1"/>
    <x v="1"/>
  </r>
  <r>
    <n v="11210944"/>
    <n v="2"/>
    <x v="0"/>
  </r>
  <r>
    <n v="11211123"/>
    <n v="1"/>
    <x v="1"/>
  </r>
  <r>
    <n v="11211125"/>
    <n v="2"/>
    <x v="0"/>
  </r>
  <r>
    <n v="11211126"/>
    <n v="1"/>
    <x v="1"/>
  </r>
  <r>
    <n v="11211148"/>
    <n v="1"/>
    <x v="1"/>
  </r>
  <r>
    <n v="11211159"/>
    <n v="1"/>
    <x v="1"/>
  </r>
  <r>
    <n v="11211175"/>
    <n v="4"/>
    <x v="3"/>
  </r>
  <r>
    <n v="11211191"/>
    <n v="1"/>
    <x v="1"/>
  </r>
  <r>
    <n v="11211272"/>
    <n v="1"/>
    <x v="1"/>
  </r>
  <r>
    <n v="11211296"/>
    <n v="2"/>
    <x v="0"/>
  </r>
  <r>
    <n v="11211334"/>
    <n v="1"/>
    <x v="1"/>
  </r>
  <r>
    <n v="11211392"/>
    <n v="2"/>
    <x v="0"/>
  </r>
  <r>
    <n v="11211485"/>
    <n v="1"/>
    <x v="1"/>
  </r>
  <r>
    <n v="11211578"/>
    <n v="1"/>
    <x v="1"/>
  </r>
  <r>
    <n v="11211764"/>
    <n v="1"/>
    <x v="1"/>
  </r>
  <r>
    <n v="11212405"/>
    <n v="1"/>
    <x v="1"/>
  </r>
  <r>
    <n v="11212658"/>
    <n v="1"/>
    <x v="1"/>
  </r>
  <r>
    <n v="11212788"/>
    <n v="3"/>
    <x v="4"/>
  </r>
  <r>
    <n v="11212933"/>
    <n v="2"/>
    <x v="0"/>
  </r>
  <r>
    <n v="11213077"/>
    <n v="1"/>
    <x v="1"/>
  </r>
  <r>
    <n v="11213499"/>
    <n v="1"/>
    <x v="1"/>
  </r>
  <r>
    <n v="11213562"/>
    <n v="2"/>
    <x v="0"/>
  </r>
  <r>
    <n v="11214178"/>
    <n v="2"/>
    <x v="1"/>
  </r>
  <r>
    <n v="11214218"/>
    <n v="1"/>
    <x v="1"/>
  </r>
  <r>
    <n v="11214256"/>
    <n v="2"/>
    <x v="0"/>
  </r>
  <r>
    <n v="11214607"/>
    <n v="1"/>
    <x v="1"/>
  </r>
  <r>
    <n v="11214749"/>
    <n v="1"/>
    <x v="1"/>
  </r>
  <r>
    <n v="11214754"/>
    <n v="1"/>
    <x v="1"/>
  </r>
  <r>
    <n v="11214870"/>
    <n v="2"/>
    <x v="0"/>
  </r>
  <r>
    <n v="11215007"/>
    <n v="2"/>
    <x v="1"/>
  </r>
  <r>
    <n v="11215060"/>
    <n v="1"/>
    <x v="1"/>
  </r>
  <r>
    <n v="11215237"/>
    <n v="1"/>
    <x v="1"/>
  </r>
  <r>
    <n v="11215246"/>
    <n v="1"/>
    <x v="1"/>
  </r>
  <r>
    <n v="11215648"/>
    <n v="3"/>
    <x v="2"/>
  </r>
  <r>
    <n v="11216173"/>
    <n v="2"/>
    <x v="0"/>
  </r>
  <r>
    <n v="11216302"/>
    <n v="1"/>
    <x v="1"/>
  </r>
  <r>
    <n v="11216462"/>
    <n v="2"/>
    <x v="0"/>
  </r>
  <r>
    <n v="11216471"/>
    <n v="1"/>
    <x v="1"/>
  </r>
  <r>
    <n v="11216556"/>
    <n v="1"/>
    <x v="1"/>
  </r>
  <r>
    <n v="11217091"/>
    <n v="2"/>
    <x v="0"/>
  </r>
  <r>
    <n v="11217093"/>
    <n v="1"/>
    <x v="1"/>
  </r>
  <r>
    <n v="11217102"/>
    <n v="1"/>
    <x v="1"/>
  </r>
  <r>
    <n v="11217105"/>
    <n v="3"/>
    <x v="2"/>
  </r>
  <r>
    <n v="11217736"/>
    <n v="1"/>
    <x v="1"/>
  </r>
  <r>
    <n v="11217964"/>
    <n v="3"/>
    <x v="2"/>
  </r>
  <r>
    <n v="11217974"/>
    <n v="1"/>
    <x v="1"/>
  </r>
  <r>
    <n v="11218057"/>
    <n v="2"/>
    <x v="1"/>
  </r>
  <r>
    <n v="11218156"/>
    <n v="1"/>
    <x v="1"/>
  </r>
  <r>
    <n v="11218267"/>
    <n v="2"/>
    <x v="1"/>
  </r>
  <r>
    <n v="11218268"/>
    <n v="1"/>
    <x v="1"/>
  </r>
  <r>
    <n v="11218271"/>
    <n v="1"/>
    <x v="1"/>
  </r>
  <r>
    <n v="11218454"/>
    <n v="1"/>
    <x v="1"/>
  </r>
  <r>
    <n v="11218459"/>
    <n v="1"/>
    <x v="1"/>
  </r>
  <r>
    <n v="11218773"/>
    <n v="2"/>
    <x v="0"/>
  </r>
  <r>
    <n v="11218963"/>
    <n v="2"/>
    <x v="0"/>
  </r>
  <r>
    <n v="11219076"/>
    <n v="4"/>
    <x v="3"/>
  </r>
  <r>
    <n v="11219478"/>
    <n v="1"/>
    <x v="1"/>
  </r>
  <r>
    <n v="11219810"/>
    <n v="1"/>
    <x v="1"/>
  </r>
  <r>
    <n v="11220124"/>
    <n v="1"/>
    <x v="1"/>
  </r>
  <r>
    <n v="11220883"/>
    <n v="1"/>
    <x v="1"/>
  </r>
  <r>
    <n v="11221504"/>
    <n v="1"/>
    <x v="1"/>
  </r>
  <r>
    <n v="11222842"/>
    <n v="1"/>
    <x v="1"/>
  </r>
  <r>
    <n v="11222843"/>
    <n v="1"/>
    <x v="1"/>
  </r>
  <r>
    <n v="11222848"/>
    <n v="2"/>
    <x v="0"/>
  </r>
  <r>
    <n v="11222850"/>
    <n v="1"/>
    <x v="1"/>
  </r>
  <r>
    <n v="11223696"/>
    <n v="3"/>
    <x v="2"/>
  </r>
  <r>
    <n v="11223834"/>
    <n v="2"/>
    <x v="0"/>
  </r>
  <r>
    <n v="11223840"/>
    <n v="1"/>
    <x v="1"/>
  </r>
  <r>
    <n v="11224319"/>
    <n v="3"/>
    <x v="2"/>
  </r>
  <r>
    <n v="11224454"/>
    <n v="1"/>
    <x v="1"/>
  </r>
  <r>
    <n v="11224684"/>
    <n v="2"/>
    <x v="0"/>
  </r>
  <r>
    <n v="11225043"/>
    <n v="2"/>
    <x v="0"/>
  </r>
  <r>
    <n v="11225765"/>
    <n v="1"/>
    <x v="1"/>
  </r>
  <r>
    <n v="11226320"/>
    <n v="1"/>
    <x v="1"/>
  </r>
  <r>
    <n v="11226388"/>
    <n v="2"/>
    <x v="0"/>
  </r>
  <r>
    <n v="11227682"/>
    <n v="2"/>
    <x v="0"/>
  </r>
  <r>
    <n v="11227840"/>
    <n v="1"/>
    <x v="1"/>
  </r>
  <r>
    <n v="11228472"/>
    <n v="1"/>
    <x v="1"/>
  </r>
  <r>
    <n v="11228592"/>
    <n v="1"/>
    <x v="1"/>
  </r>
  <r>
    <n v="11228949"/>
    <n v="3"/>
    <x v="2"/>
  </r>
  <r>
    <n v="11229270"/>
    <n v="1"/>
    <x v="1"/>
  </r>
  <r>
    <n v="11229716"/>
    <n v="4"/>
    <x v="0"/>
  </r>
  <r>
    <n v="11232452"/>
    <n v="2"/>
    <x v="0"/>
  </r>
  <r>
    <n v="11233850"/>
    <n v="3"/>
    <x v="2"/>
  </r>
  <r>
    <n v="11234121"/>
    <n v="3"/>
    <x v="2"/>
  </r>
  <r>
    <n v="11234137"/>
    <n v="1"/>
    <x v="1"/>
  </r>
  <r>
    <n v="11235755"/>
    <n v="1"/>
    <x v="1"/>
  </r>
  <r>
    <n v="11235950"/>
    <n v="1"/>
    <x v="1"/>
  </r>
  <r>
    <n v="11238085"/>
    <n v="1"/>
    <x v="1"/>
  </r>
  <r>
    <n v="11238089"/>
    <n v="2"/>
    <x v="1"/>
  </r>
  <r>
    <n v="11238222"/>
    <n v="1"/>
    <x v="1"/>
  </r>
  <r>
    <n v="11238649"/>
    <n v="1"/>
    <x v="1"/>
  </r>
  <r>
    <n v="11238650"/>
    <n v="1"/>
    <x v="1"/>
  </r>
  <r>
    <n v="11238661"/>
    <n v="1"/>
    <x v="1"/>
  </r>
  <r>
    <n v="11238820"/>
    <n v="1"/>
    <x v="1"/>
  </r>
  <r>
    <n v="11239620"/>
    <n v="4"/>
    <x v="0"/>
  </r>
  <r>
    <n v="11241440"/>
    <n v="1"/>
    <x v="1"/>
  </r>
  <r>
    <n v="11241740"/>
    <n v="1"/>
    <x v="1"/>
  </r>
  <r>
    <n v="11241931"/>
    <n v="1"/>
    <x v="1"/>
  </r>
  <r>
    <n v="11241934"/>
    <n v="1"/>
    <x v="1"/>
  </r>
  <r>
    <n v="11242573"/>
    <n v="4"/>
    <x v="0"/>
  </r>
  <r>
    <n v="11242678"/>
    <n v="2"/>
    <x v="0"/>
  </r>
  <r>
    <n v="11242874"/>
    <n v="1"/>
    <x v="1"/>
  </r>
  <r>
    <n v="11243806"/>
    <n v="1"/>
    <x v="1"/>
  </r>
  <r>
    <n v="11244733"/>
    <n v="1"/>
    <x v="1"/>
  </r>
  <r>
    <n v="11245045"/>
    <n v="2"/>
    <x v="0"/>
  </r>
  <r>
    <n v="11245074"/>
    <n v="3"/>
    <x v="2"/>
  </r>
  <r>
    <n v="11245468"/>
    <n v="1"/>
    <x v="1"/>
  </r>
  <r>
    <n v="11245767"/>
    <n v="1"/>
    <x v="1"/>
  </r>
  <r>
    <n v="11246272"/>
    <n v="1"/>
    <x v="1"/>
  </r>
  <r>
    <n v="11246668"/>
    <n v="1"/>
    <x v="1"/>
  </r>
  <r>
    <n v="11246676"/>
    <n v="1"/>
    <x v="1"/>
  </r>
  <r>
    <n v="11248112"/>
    <n v="1"/>
    <x v="1"/>
  </r>
  <r>
    <n v="11248122"/>
    <n v="2"/>
    <x v="0"/>
  </r>
  <r>
    <n v="11248272"/>
    <n v="1"/>
    <x v="1"/>
  </r>
  <r>
    <n v="11248273"/>
    <n v="1"/>
    <x v="1"/>
  </r>
  <r>
    <n v="11248800"/>
    <n v="1"/>
    <x v="1"/>
  </r>
  <r>
    <n v="11249307"/>
    <n v="1"/>
    <x v="1"/>
  </r>
  <r>
    <n v="11249342"/>
    <n v="6"/>
    <x v="2"/>
  </r>
  <r>
    <n v="11249810"/>
    <n v="1"/>
    <x v="1"/>
  </r>
  <r>
    <n v="11249813"/>
    <n v="2"/>
    <x v="0"/>
  </r>
  <r>
    <n v="11249815"/>
    <n v="1"/>
    <x v="1"/>
  </r>
  <r>
    <n v="11249816"/>
    <n v="2"/>
    <x v="0"/>
  </r>
  <r>
    <n v="11249818"/>
    <n v="1"/>
    <x v="1"/>
  </r>
  <r>
    <n v="11249992"/>
    <n v="3"/>
    <x v="2"/>
  </r>
  <r>
    <n v="11250063"/>
    <n v="1"/>
    <x v="1"/>
  </r>
  <r>
    <n v="11250649"/>
    <n v="1"/>
    <x v="1"/>
  </r>
  <r>
    <n v="11251176"/>
    <n v="1"/>
    <x v="1"/>
  </r>
  <r>
    <n v="11251184"/>
    <n v="1"/>
    <x v="1"/>
  </r>
  <r>
    <n v="11251768"/>
    <n v="3"/>
    <x v="2"/>
  </r>
  <r>
    <n v="11252687"/>
    <n v="4"/>
    <x v="3"/>
  </r>
  <r>
    <n v="11252690"/>
    <n v="1"/>
    <x v="1"/>
  </r>
  <r>
    <n v="11253747"/>
    <n v="3"/>
    <x v="2"/>
  </r>
  <r>
    <n v="11253886"/>
    <n v="2"/>
    <x v="0"/>
  </r>
  <r>
    <n v="11254198"/>
    <n v="1"/>
    <x v="1"/>
  </r>
  <r>
    <n v="11254200"/>
    <n v="1"/>
    <x v="1"/>
  </r>
  <r>
    <n v="11255513"/>
    <n v="1"/>
    <x v="1"/>
  </r>
  <r>
    <n v="11255557"/>
    <n v="1"/>
    <x v="1"/>
  </r>
  <r>
    <n v="11255561"/>
    <n v="3"/>
    <x v="2"/>
  </r>
  <r>
    <n v="11255573"/>
    <n v="2"/>
    <x v="1"/>
  </r>
  <r>
    <n v="11255616"/>
    <n v="2"/>
    <x v="0"/>
  </r>
  <r>
    <n v="11255628"/>
    <n v="1"/>
    <x v="1"/>
  </r>
  <r>
    <n v="11257208"/>
    <n v="4"/>
    <x v="0"/>
  </r>
  <r>
    <n v="11258084"/>
    <n v="3"/>
    <x v="2"/>
  </r>
  <r>
    <n v="11258090"/>
    <n v="1"/>
    <x v="1"/>
  </r>
  <r>
    <n v="11258099"/>
    <n v="3"/>
    <x v="4"/>
  </r>
  <r>
    <n v="11258134"/>
    <n v="4"/>
    <x v="0"/>
  </r>
  <r>
    <n v="11258137"/>
    <n v="2"/>
    <x v="0"/>
  </r>
  <r>
    <n v="11258492"/>
    <n v="3"/>
    <x v="2"/>
  </r>
  <r>
    <n v="11258581"/>
    <n v="4"/>
    <x v="0"/>
  </r>
  <r>
    <n v="11258582"/>
    <n v="4"/>
    <x v="0"/>
  </r>
  <r>
    <n v="11258584"/>
    <n v="2"/>
    <x v="0"/>
  </r>
  <r>
    <n v="11258596"/>
    <n v="1"/>
    <x v="1"/>
  </r>
  <r>
    <n v="11258597"/>
    <n v="2"/>
    <x v="1"/>
  </r>
  <r>
    <n v="11258598"/>
    <n v="1"/>
    <x v="1"/>
  </r>
  <r>
    <n v="11258599"/>
    <n v="1"/>
    <x v="1"/>
  </r>
  <r>
    <n v="11258600"/>
    <n v="1"/>
    <x v="1"/>
  </r>
  <r>
    <n v="11258606"/>
    <n v="2"/>
    <x v="1"/>
  </r>
  <r>
    <n v="11258616"/>
    <n v="2"/>
    <x v="0"/>
  </r>
  <r>
    <n v="11258670"/>
    <n v="4"/>
    <x v="0"/>
  </r>
  <r>
    <n v="11258681"/>
    <n v="2"/>
    <x v="1"/>
  </r>
  <r>
    <n v="11258713"/>
    <n v="1"/>
    <x v="1"/>
  </r>
  <r>
    <n v="11258731"/>
    <n v="3"/>
    <x v="4"/>
  </r>
  <r>
    <n v="11258764"/>
    <n v="1"/>
    <x v="1"/>
  </r>
  <r>
    <n v="11258846"/>
    <n v="2"/>
    <x v="0"/>
  </r>
  <r>
    <n v="11258847"/>
    <n v="2"/>
    <x v="0"/>
  </r>
  <r>
    <n v="11258862"/>
    <n v="1"/>
    <x v="1"/>
  </r>
  <r>
    <n v="11260761"/>
    <n v="1"/>
    <x v="1"/>
  </r>
  <r>
    <n v="11260767"/>
    <n v="1"/>
    <x v="1"/>
  </r>
  <r>
    <n v="11260802"/>
    <n v="1"/>
    <x v="1"/>
  </r>
  <r>
    <n v="11260804"/>
    <n v="4"/>
    <x v="0"/>
  </r>
  <r>
    <n v="11260813"/>
    <n v="1"/>
    <x v="1"/>
  </r>
  <r>
    <n v="11260814"/>
    <n v="3"/>
    <x v="2"/>
  </r>
  <r>
    <n v="11260824"/>
    <n v="3"/>
    <x v="4"/>
  </r>
  <r>
    <n v="11260838"/>
    <n v="2"/>
    <x v="0"/>
  </r>
  <r>
    <n v="11260861"/>
    <n v="2"/>
    <x v="1"/>
  </r>
  <r>
    <n v="11260862"/>
    <n v="1"/>
    <x v="1"/>
  </r>
  <r>
    <n v="11260863"/>
    <n v="2"/>
    <x v="1"/>
  </r>
  <r>
    <n v="11260881"/>
    <n v="1"/>
    <x v="1"/>
  </r>
  <r>
    <n v="11260889"/>
    <n v="1"/>
    <x v="1"/>
  </r>
  <r>
    <n v="11260895"/>
    <n v="3"/>
    <x v="4"/>
  </r>
  <r>
    <n v="11260906"/>
    <n v="2"/>
    <x v="1"/>
  </r>
  <r>
    <n v="11260907"/>
    <n v="1"/>
    <x v="1"/>
  </r>
  <r>
    <n v="11260919"/>
    <n v="2"/>
    <x v="0"/>
  </r>
  <r>
    <n v="11260932"/>
    <n v="1"/>
    <x v="1"/>
  </r>
  <r>
    <n v="11261050"/>
    <n v="2"/>
    <x v="0"/>
  </r>
  <r>
    <n v="11261065"/>
    <n v="3"/>
    <x v="2"/>
  </r>
  <r>
    <n v="11261066"/>
    <n v="1"/>
    <x v="1"/>
  </r>
  <r>
    <n v="11261080"/>
    <n v="2"/>
    <x v="0"/>
  </r>
  <r>
    <n v="11261242"/>
    <n v="2"/>
    <x v="1"/>
  </r>
  <r>
    <n v="11261244"/>
    <n v="1"/>
    <x v="1"/>
  </r>
  <r>
    <n v="11261245"/>
    <n v="2"/>
    <x v="1"/>
  </r>
  <r>
    <n v="11261314"/>
    <n v="1"/>
    <x v="1"/>
  </r>
  <r>
    <n v="11261381"/>
    <n v="2"/>
    <x v="1"/>
  </r>
  <r>
    <n v="11261460"/>
    <n v="2"/>
    <x v="1"/>
  </r>
  <r>
    <n v="11261480"/>
    <n v="2"/>
    <x v="1"/>
  </r>
  <r>
    <n v="11261901"/>
    <n v="3"/>
    <x v="4"/>
  </r>
  <r>
    <n v="11261909"/>
    <n v="1"/>
    <x v="1"/>
  </r>
  <r>
    <n v="11261910"/>
    <n v="2"/>
    <x v="1"/>
  </r>
  <r>
    <n v="11261911"/>
    <n v="3"/>
    <x v="4"/>
  </r>
  <r>
    <n v="11261993"/>
    <n v="2"/>
    <x v="1"/>
  </r>
  <r>
    <n v="11262170"/>
    <n v="2"/>
    <x v="1"/>
  </r>
  <r>
    <n v="11262172"/>
    <n v="4"/>
    <x v="0"/>
  </r>
  <r>
    <n v="11262764"/>
    <n v="1"/>
    <x v="1"/>
  </r>
  <r>
    <n v="11262777"/>
    <n v="1"/>
    <x v="1"/>
  </r>
  <r>
    <n v="11262798"/>
    <n v="2"/>
    <x v="1"/>
  </r>
  <r>
    <n v="11263055"/>
    <n v="3"/>
    <x v="2"/>
  </r>
  <r>
    <n v="11263561"/>
    <n v="4"/>
    <x v="0"/>
  </r>
  <r>
    <n v="11263620"/>
    <n v="3"/>
    <x v="4"/>
  </r>
  <r>
    <n v="11263621"/>
    <n v="2"/>
    <x v="0"/>
  </r>
  <r>
    <n v="11263622"/>
    <n v="2"/>
    <x v="0"/>
  </r>
  <r>
    <n v="11263627"/>
    <n v="1"/>
    <x v="1"/>
  </r>
  <r>
    <n v="11263686"/>
    <n v="2"/>
    <x v="1"/>
  </r>
  <r>
    <n v="11263688"/>
    <n v="1"/>
    <x v="1"/>
  </r>
  <r>
    <n v="11263689"/>
    <n v="1"/>
    <x v="1"/>
  </r>
  <r>
    <n v="11263690"/>
    <n v="1"/>
    <x v="1"/>
  </r>
  <r>
    <n v="11263694"/>
    <n v="2"/>
    <x v="0"/>
  </r>
  <r>
    <n v="11263713"/>
    <n v="2"/>
    <x v="0"/>
  </r>
  <r>
    <n v="11263716"/>
    <n v="1"/>
    <x v="1"/>
  </r>
  <r>
    <n v="11263718"/>
    <n v="1"/>
    <x v="1"/>
  </r>
  <r>
    <n v="11263727"/>
    <n v="2"/>
    <x v="1"/>
  </r>
  <r>
    <n v="11263730"/>
    <n v="2"/>
    <x v="1"/>
  </r>
  <r>
    <n v="11263833"/>
    <n v="1"/>
    <x v="1"/>
  </r>
  <r>
    <n v="11263834"/>
    <n v="1"/>
    <x v="1"/>
  </r>
  <r>
    <n v="11263858"/>
    <n v="2"/>
    <x v="0"/>
  </r>
  <r>
    <n v="11263866"/>
    <n v="2"/>
    <x v="0"/>
  </r>
  <r>
    <n v="11264109"/>
    <n v="5"/>
    <x v="5"/>
  </r>
  <r>
    <n v="11264171"/>
    <n v="3"/>
    <x v="4"/>
  </r>
  <r>
    <n v="11264172"/>
    <n v="2"/>
    <x v="1"/>
  </r>
  <r>
    <n v="11264175"/>
    <n v="1"/>
    <x v="1"/>
  </r>
  <r>
    <n v="11264176"/>
    <n v="1"/>
    <x v="1"/>
  </r>
  <r>
    <n v="11264190"/>
    <n v="3"/>
    <x v="4"/>
  </r>
  <r>
    <n v="11264217"/>
    <n v="2"/>
    <x v="1"/>
  </r>
  <r>
    <n v="11264274"/>
    <n v="2"/>
    <x v="1"/>
  </r>
  <r>
    <n v="11264276"/>
    <n v="1"/>
    <x v="1"/>
  </r>
  <r>
    <n v="11264278"/>
    <n v="3"/>
    <x v="4"/>
  </r>
  <r>
    <n v="11264385"/>
    <n v="2"/>
    <x v="1"/>
  </r>
  <r>
    <n v="11264387"/>
    <n v="4"/>
    <x v="0"/>
  </r>
  <r>
    <n v="11264548"/>
    <n v="2"/>
    <x v="0"/>
  </r>
  <r>
    <n v="11264612"/>
    <n v="3"/>
    <x v="4"/>
  </r>
  <r>
    <n v="11264617"/>
    <n v="1"/>
    <x v="1"/>
  </r>
  <r>
    <n v="11264619"/>
    <n v="3"/>
    <x v="4"/>
  </r>
  <r>
    <n v="11264621"/>
    <n v="1"/>
    <x v="1"/>
  </r>
  <r>
    <n v="11264622"/>
    <n v="2"/>
    <x v="1"/>
  </r>
  <r>
    <n v="11264679"/>
    <n v="4"/>
    <x v="0"/>
  </r>
  <r>
    <n v="11264680"/>
    <n v="2"/>
    <x v="1"/>
  </r>
  <r>
    <n v="11264910"/>
    <n v="2"/>
    <x v="0"/>
  </r>
  <r>
    <n v="11264958"/>
    <n v="5"/>
    <x v="5"/>
  </r>
  <r>
    <n v="11264994"/>
    <n v="3"/>
    <x v="4"/>
  </r>
  <r>
    <n v="11265025"/>
    <n v="2"/>
    <x v="0"/>
  </r>
  <r>
    <n v="11265027"/>
    <n v="4"/>
    <x v="0"/>
  </r>
  <r>
    <n v="11265053"/>
    <n v="1"/>
    <x v="1"/>
  </r>
  <r>
    <n v="11265054"/>
    <n v="2"/>
    <x v="1"/>
  </r>
  <r>
    <n v="11265205"/>
    <n v="2"/>
    <x v="0"/>
  </r>
  <r>
    <n v="11265206"/>
    <n v="4"/>
    <x v="0"/>
  </r>
  <r>
    <n v="11265209"/>
    <n v="1"/>
    <x v="1"/>
  </r>
  <r>
    <n v="11265227"/>
    <n v="4"/>
    <x v="0"/>
  </r>
  <r>
    <n v="11265487"/>
    <n v="1"/>
    <x v="1"/>
  </r>
  <r>
    <n v="11266016"/>
    <n v="2"/>
    <x v="0"/>
  </r>
  <r>
    <n v="11266020"/>
    <n v="1"/>
    <x v="1"/>
  </r>
  <r>
    <n v="11266022"/>
    <n v="2"/>
    <x v="1"/>
  </r>
  <r>
    <n v="11266046"/>
    <n v="2"/>
    <x v="1"/>
  </r>
  <r>
    <n v="11266047"/>
    <n v="1"/>
    <x v="1"/>
  </r>
  <r>
    <n v="11266048"/>
    <n v="5"/>
    <x v="5"/>
  </r>
  <r>
    <n v="11266065"/>
    <n v="2"/>
    <x v="0"/>
  </r>
  <r>
    <n v="11266165"/>
    <n v="1"/>
    <x v="1"/>
  </r>
  <r>
    <n v="11266166"/>
    <n v="1"/>
    <x v="1"/>
  </r>
  <r>
    <n v="11266167"/>
    <n v="1"/>
    <x v="1"/>
  </r>
  <r>
    <n v="11266170"/>
    <n v="2"/>
    <x v="0"/>
  </r>
  <r>
    <n v="11266249"/>
    <n v="1"/>
    <x v="1"/>
  </r>
  <r>
    <n v="11266254"/>
    <n v="2"/>
    <x v="0"/>
  </r>
  <r>
    <n v="11266268"/>
    <n v="1"/>
    <x v="1"/>
  </r>
  <r>
    <n v="11266272"/>
    <n v="1"/>
    <x v="1"/>
  </r>
  <r>
    <n v="11266403"/>
    <n v="3"/>
    <x v="4"/>
  </r>
  <r>
    <n v="11266404"/>
    <n v="2"/>
    <x v="0"/>
  </r>
  <r>
    <n v="11266406"/>
    <n v="4"/>
    <x v="0"/>
  </r>
  <r>
    <n v="11266551"/>
    <n v="2"/>
    <x v="0"/>
  </r>
  <r>
    <n v="11266552"/>
    <n v="2"/>
    <x v="0"/>
  </r>
  <r>
    <n v="11266553"/>
    <n v="1"/>
    <x v="1"/>
  </r>
  <r>
    <n v="11266561"/>
    <n v="2"/>
    <x v="0"/>
  </r>
  <r>
    <n v="11266628"/>
    <n v="5"/>
    <x v="5"/>
  </r>
  <r>
    <n v="11266629"/>
    <n v="5"/>
    <x v="5"/>
  </r>
  <r>
    <n v="11266630"/>
    <n v="2"/>
    <x v="0"/>
  </r>
  <r>
    <n v="11266673"/>
    <n v="2"/>
    <x v="0"/>
  </r>
  <r>
    <n v="11266741"/>
    <n v="1"/>
    <x v="1"/>
  </r>
  <r>
    <n v="11266755"/>
    <n v="1"/>
    <x v="1"/>
  </r>
  <r>
    <n v="11266824"/>
    <n v="3"/>
    <x v="4"/>
  </r>
  <r>
    <n v="11266840"/>
    <n v="3"/>
    <x v="4"/>
  </r>
  <r>
    <n v="11266842"/>
    <n v="2"/>
    <x v="0"/>
  </r>
  <r>
    <n v="11266846"/>
    <n v="3"/>
    <x v="2"/>
  </r>
  <r>
    <n v="11266905"/>
    <n v="2"/>
    <x v="1"/>
  </r>
  <r>
    <n v="11266906"/>
    <n v="2"/>
    <x v="0"/>
  </r>
  <r>
    <n v="11266907"/>
    <n v="1"/>
    <x v="1"/>
  </r>
  <r>
    <n v="11267020"/>
    <n v="3"/>
    <x v="4"/>
  </r>
  <r>
    <n v="11267029"/>
    <n v="1"/>
    <x v="1"/>
  </r>
  <r>
    <n v="11267030"/>
    <n v="2"/>
    <x v="1"/>
  </r>
  <r>
    <n v="11267119"/>
    <n v="3"/>
    <x v="4"/>
  </r>
  <r>
    <n v="11267133"/>
    <n v="2"/>
    <x v="0"/>
  </r>
  <r>
    <n v="11267381"/>
    <n v="2"/>
    <x v="1"/>
  </r>
  <r>
    <n v="11267532"/>
    <n v="2"/>
    <x v="1"/>
  </r>
  <r>
    <n v="11267533"/>
    <n v="1"/>
    <x v="1"/>
  </r>
  <r>
    <n v="11267733"/>
    <n v="2"/>
    <x v="1"/>
  </r>
  <r>
    <n v="11268063"/>
    <n v="1"/>
    <x v="1"/>
  </r>
  <r>
    <n v="11268069"/>
    <n v="2"/>
    <x v="1"/>
  </r>
  <r>
    <n v="11268430"/>
    <n v="4"/>
    <x v="0"/>
  </r>
  <r>
    <n v="11268431"/>
    <n v="2"/>
    <x v="1"/>
  </r>
  <r>
    <n v="11268669"/>
    <n v="3"/>
    <x v="2"/>
  </r>
  <r>
    <n v="11268876"/>
    <n v="2"/>
    <x v="1"/>
  </r>
  <r>
    <n v="11268881"/>
    <n v="1"/>
    <x v="1"/>
  </r>
  <r>
    <n v="11268884"/>
    <n v="1"/>
    <x v="1"/>
  </r>
  <r>
    <n v="11268889"/>
    <n v="2"/>
    <x v="0"/>
  </r>
  <r>
    <n v="11268937"/>
    <n v="5"/>
    <x v="5"/>
  </r>
  <r>
    <n v="11268938"/>
    <n v="1"/>
    <x v="1"/>
  </r>
  <r>
    <n v="11268945"/>
    <n v="3"/>
    <x v="4"/>
  </r>
  <r>
    <n v="11268947"/>
    <n v="2"/>
    <x v="1"/>
  </r>
  <r>
    <n v="11268996"/>
    <n v="2"/>
    <x v="0"/>
  </r>
  <r>
    <n v="11268997"/>
    <n v="4"/>
    <x v="0"/>
  </r>
  <r>
    <n v="11269015"/>
    <n v="1"/>
    <x v="1"/>
  </r>
  <r>
    <n v="11269233"/>
    <n v="1"/>
    <x v="1"/>
  </r>
  <r>
    <n v="11269240"/>
    <n v="5"/>
    <x v="5"/>
  </r>
  <r>
    <n v="11269241"/>
    <n v="2"/>
    <x v="0"/>
  </r>
  <r>
    <n v="11269242"/>
    <n v="1"/>
    <x v="1"/>
  </r>
  <r>
    <n v="11269632"/>
    <n v="4"/>
    <x v="0"/>
  </r>
  <r>
    <n v="11269633"/>
    <n v="1"/>
    <x v="1"/>
  </r>
  <r>
    <n v="11269765"/>
    <n v="2"/>
    <x v="0"/>
  </r>
  <r>
    <n v="11269805"/>
    <n v="1"/>
    <x v="1"/>
  </r>
  <r>
    <n v="11269806"/>
    <n v="1"/>
    <x v="1"/>
  </r>
  <r>
    <n v="11269807"/>
    <n v="2"/>
    <x v="1"/>
  </r>
  <r>
    <n v="11269885"/>
    <n v="1"/>
    <x v="1"/>
  </r>
  <r>
    <n v="11269920"/>
    <n v="3"/>
    <x v="4"/>
  </r>
  <r>
    <n v="11269921"/>
    <n v="1"/>
    <x v="1"/>
  </r>
  <r>
    <n v="11270099"/>
    <n v="2"/>
    <x v="1"/>
  </r>
  <r>
    <n v="11270668"/>
    <n v="4"/>
    <x v="0"/>
  </r>
  <r>
    <n v="11270669"/>
    <n v="2"/>
    <x v="0"/>
  </r>
  <r>
    <n v="11270671"/>
    <n v="3"/>
    <x v="4"/>
  </r>
  <r>
    <n v="11270673"/>
    <n v="3"/>
    <x v="2"/>
  </r>
  <r>
    <n v="11270675"/>
    <n v="2"/>
    <x v="0"/>
  </r>
  <r>
    <n v="11270676"/>
    <n v="2"/>
    <x v="0"/>
  </r>
  <r>
    <n v="11270683"/>
    <n v="1"/>
    <x v="1"/>
  </r>
  <r>
    <n v="11270684"/>
    <n v="5"/>
    <x v="5"/>
  </r>
  <r>
    <n v="11270686"/>
    <n v="2"/>
    <x v="1"/>
  </r>
  <r>
    <n v="11270688"/>
    <n v="1"/>
    <x v="1"/>
  </r>
  <r>
    <n v="11270690"/>
    <n v="3"/>
    <x v="4"/>
  </r>
  <r>
    <n v="11270730"/>
    <n v="3"/>
    <x v="4"/>
  </r>
  <r>
    <n v="11270731"/>
    <n v="2"/>
    <x v="1"/>
  </r>
  <r>
    <n v="11270735"/>
    <n v="2"/>
    <x v="0"/>
  </r>
  <r>
    <n v="11270741"/>
    <n v="1"/>
    <x v="1"/>
  </r>
  <r>
    <n v="11270742"/>
    <n v="2"/>
    <x v="1"/>
  </r>
  <r>
    <n v="11270743"/>
    <n v="1"/>
    <x v="1"/>
  </r>
  <r>
    <n v="11270744"/>
    <n v="2"/>
    <x v="0"/>
  </r>
  <r>
    <n v="11270755"/>
    <n v="2"/>
    <x v="0"/>
  </r>
  <r>
    <n v="11270756"/>
    <n v="2"/>
    <x v="0"/>
  </r>
  <r>
    <n v="11270757"/>
    <n v="2"/>
    <x v="0"/>
  </r>
  <r>
    <n v="11270760"/>
    <n v="1"/>
    <x v="1"/>
  </r>
  <r>
    <n v="11270762"/>
    <n v="2"/>
    <x v="0"/>
  </r>
  <r>
    <n v="11270764"/>
    <n v="1"/>
    <x v="1"/>
  </r>
  <r>
    <n v="11270770"/>
    <n v="1"/>
    <x v="1"/>
  </r>
  <r>
    <n v="11270772"/>
    <n v="2"/>
    <x v="0"/>
  </r>
  <r>
    <n v="11270774"/>
    <n v="2"/>
    <x v="0"/>
  </r>
  <r>
    <n v="11270777"/>
    <n v="1"/>
    <x v="1"/>
  </r>
  <r>
    <n v="11270779"/>
    <n v="2"/>
    <x v="0"/>
  </r>
  <r>
    <n v="11270797"/>
    <n v="2"/>
    <x v="0"/>
  </r>
  <r>
    <n v="11270830"/>
    <n v="2"/>
    <x v="1"/>
  </r>
  <r>
    <n v="11270870"/>
    <n v="4"/>
    <x v="0"/>
  </r>
  <r>
    <n v="11270934"/>
    <n v="2"/>
    <x v="0"/>
  </r>
  <r>
    <n v="11270976"/>
    <n v="2"/>
    <x v="0"/>
  </r>
  <r>
    <n v="11271347"/>
    <n v="1"/>
    <x v="1"/>
  </r>
  <r>
    <n v="11271349"/>
    <n v="1"/>
    <x v="1"/>
  </r>
  <r>
    <n v="11271350"/>
    <n v="1"/>
    <x v="1"/>
  </r>
  <r>
    <n v="11271362"/>
    <n v="1"/>
    <x v="1"/>
  </r>
  <r>
    <n v="11271366"/>
    <n v="1"/>
    <x v="1"/>
  </r>
  <r>
    <n v="11271367"/>
    <n v="2"/>
    <x v="0"/>
  </r>
  <r>
    <n v="11271370"/>
    <n v="1"/>
    <x v="1"/>
  </r>
  <r>
    <n v="11271421"/>
    <n v="1"/>
    <x v="1"/>
  </r>
  <r>
    <n v="11271993"/>
    <n v="2"/>
    <x v="0"/>
  </r>
  <r>
    <n v="11271996"/>
    <n v="2"/>
    <x v="0"/>
  </r>
  <r>
    <n v="11271997"/>
    <n v="2"/>
    <x v="0"/>
  </r>
  <r>
    <n v="11272001"/>
    <n v="2"/>
    <x v="0"/>
  </r>
  <r>
    <n v="11272003"/>
    <n v="2"/>
    <x v="0"/>
  </r>
  <r>
    <n v="11272005"/>
    <n v="2"/>
    <x v="0"/>
  </r>
  <r>
    <n v="11272143"/>
    <n v="3"/>
    <x v="2"/>
  </r>
  <r>
    <n v="11272226"/>
    <n v="1"/>
    <x v="1"/>
  </r>
  <r>
    <n v="11272266"/>
    <n v="1"/>
    <x v="1"/>
  </r>
  <r>
    <n v="11272412"/>
    <n v="2"/>
    <x v="1"/>
  </r>
  <r>
    <n v="11272426"/>
    <n v="2"/>
    <x v="0"/>
  </r>
  <r>
    <n v="11272427"/>
    <n v="2"/>
    <x v="0"/>
  </r>
  <r>
    <n v="11272431"/>
    <n v="2"/>
    <x v="0"/>
  </r>
  <r>
    <n v="11272890"/>
    <n v="1"/>
    <x v="1"/>
  </r>
  <r>
    <n v="11272892"/>
    <n v="1"/>
    <x v="1"/>
  </r>
  <r>
    <n v="11272894"/>
    <n v="2"/>
    <x v="0"/>
  </r>
  <r>
    <n v="11272951"/>
    <n v="2"/>
    <x v="1"/>
  </r>
  <r>
    <n v="11272957"/>
    <n v="3"/>
    <x v="4"/>
  </r>
  <r>
    <n v="11272988"/>
    <n v="5"/>
    <x v="5"/>
  </r>
  <r>
    <n v="11272989"/>
    <n v="2"/>
    <x v="0"/>
  </r>
  <r>
    <n v="11272996"/>
    <n v="1"/>
    <x v="1"/>
  </r>
  <r>
    <n v="11273015"/>
    <n v="5"/>
    <x v="5"/>
  </r>
  <r>
    <n v="11273016"/>
    <n v="1"/>
    <x v="1"/>
  </r>
  <r>
    <n v="11273017"/>
    <n v="2"/>
    <x v="1"/>
  </r>
  <r>
    <n v="11273069"/>
    <n v="1"/>
    <x v="1"/>
  </r>
  <r>
    <n v="11273136"/>
    <n v="3"/>
    <x v="4"/>
  </r>
  <r>
    <n v="11273238"/>
    <n v="2"/>
    <x v="0"/>
  </r>
  <r>
    <n v="11273497"/>
    <n v="1"/>
    <x v="1"/>
  </r>
  <r>
    <n v="11274205"/>
    <n v="1"/>
    <x v="1"/>
  </r>
  <r>
    <n v="11274563"/>
    <n v="2"/>
    <x v="0"/>
  </r>
  <r>
    <n v="11274569"/>
    <n v="2"/>
    <x v="0"/>
  </r>
  <r>
    <n v="11274645"/>
    <n v="5"/>
    <x v="5"/>
  </r>
  <r>
    <n v="11274646"/>
    <n v="2"/>
    <x v="0"/>
  </r>
  <r>
    <n v="11274753"/>
    <n v="3"/>
    <x v="4"/>
  </r>
  <r>
    <n v="11274756"/>
    <n v="2"/>
    <x v="0"/>
  </r>
  <r>
    <n v="11275045"/>
    <n v="2"/>
    <x v="0"/>
  </r>
  <r>
    <n v="11275063"/>
    <n v="2"/>
    <x v="1"/>
  </r>
  <r>
    <n v="11275078"/>
    <n v="2"/>
    <x v="0"/>
  </r>
  <r>
    <n v="11275079"/>
    <n v="2"/>
    <x v="0"/>
  </r>
  <r>
    <n v="11275090"/>
    <n v="1"/>
    <x v="1"/>
  </r>
  <r>
    <n v="11275091"/>
    <n v="1"/>
    <x v="1"/>
  </r>
  <r>
    <n v="11275094"/>
    <n v="1"/>
    <x v="1"/>
  </r>
  <r>
    <n v="11275113"/>
    <n v="1"/>
    <x v="1"/>
  </r>
  <r>
    <n v="11275143"/>
    <n v="1"/>
    <x v="1"/>
  </r>
  <r>
    <n v="11275144"/>
    <n v="1"/>
    <x v="1"/>
  </r>
  <r>
    <n v="11275147"/>
    <n v="1"/>
    <x v="1"/>
  </r>
  <r>
    <n v="11275156"/>
    <n v="1"/>
    <x v="1"/>
  </r>
  <r>
    <n v="11275161"/>
    <n v="1"/>
    <x v="1"/>
  </r>
  <r>
    <n v="11275219"/>
    <n v="2"/>
    <x v="1"/>
  </r>
  <r>
    <n v="11275900"/>
    <n v="2"/>
    <x v="0"/>
  </r>
  <r>
    <n v="11275902"/>
    <n v="4"/>
    <x v="0"/>
  </r>
  <r>
    <n v="11276016"/>
    <n v="3"/>
    <x v="2"/>
  </r>
  <r>
    <n v="11276427"/>
    <n v="3"/>
    <x v="4"/>
  </r>
  <r>
    <n v="11276428"/>
    <n v="2"/>
    <x v="0"/>
  </r>
  <r>
    <n v="11276443"/>
    <n v="2"/>
    <x v="0"/>
  </r>
  <r>
    <n v="11276444"/>
    <n v="2"/>
    <x v="0"/>
  </r>
  <r>
    <n v="11276478"/>
    <n v="1"/>
    <x v="1"/>
  </r>
  <r>
    <n v="11276502"/>
    <n v="2"/>
    <x v="0"/>
  </r>
  <r>
    <n v="11276516"/>
    <n v="2"/>
    <x v="0"/>
  </r>
  <r>
    <n v="11276598"/>
    <n v="1"/>
    <x v="1"/>
  </r>
  <r>
    <n v="11276639"/>
    <n v="2"/>
    <x v="0"/>
  </r>
  <r>
    <n v="11276643"/>
    <n v="2"/>
    <x v="0"/>
  </r>
  <r>
    <n v="11276724"/>
    <n v="1"/>
    <x v="1"/>
  </r>
  <r>
    <n v="11277183"/>
    <n v="3"/>
    <x v="4"/>
  </r>
  <r>
    <n v="11277184"/>
    <n v="4"/>
    <x v="0"/>
  </r>
  <r>
    <n v="11277189"/>
    <n v="2"/>
    <x v="0"/>
  </r>
  <r>
    <n v="11277208"/>
    <n v="3"/>
    <x v="4"/>
  </r>
  <r>
    <n v="11277220"/>
    <n v="1"/>
    <x v="1"/>
  </r>
  <r>
    <n v="11277222"/>
    <n v="3"/>
    <x v="4"/>
  </r>
  <r>
    <n v="11277256"/>
    <n v="2"/>
    <x v="1"/>
  </r>
  <r>
    <n v="11277269"/>
    <n v="1"/>
    <x v="1"/>
  </r>
  <r>
    <n v="11277281"/>
    <n v="2"/>
    <x v="0"/>
  </r>
  <r>
    <n v="11277287"/>
    <n v="4"/>
    <x v="0"/>
  </r>
  <r>
    <n v="11277306"/>
    <n v="1"/>
    <x v="1"/>
  </r>
  <r>
    <n v="11277315"/>
    <n v="1"/>
    <x v="1"/>
  </r>
  <r>
    <n v="11277317"/>
    <n v="2"/>
    <x v="1"/>
  </r>
  <r>
    <n v="11277326"/>
    <n v="1"/>
    <x v="1"/>
  </r>
  <r>
    <n v="11277328"/>
    <n v="2"/>
    <x v="1"/>
  </r>
  <r>
    <n v="11277375"/>
    <n v="2"/>
    <x v="1"/>
  </r>
  <r>
    <n v="11277385"/>
    <n v="3"/>
    <x v="4"/>
  </r>
  <r>
    <n v="11277386"/>
    <n v="2"/>
    <x v="0"/>
  </r>
  <r>
    <n v="11277387"/>
    <n v="2"/>
    <x v="0"/>
  </r>
  <r>
    <n v="11277389"/>
    <n v="2"/>
    <x v="1"/>
  </r>
  <r>
    <n v="11277409"/>
    <n v="1"/>
    <x v="1"/>
  </r>
  <r>
    <n v="11277447"/>
    <n v="1"/>
    <x v="1"/>
  </r>
  <r>
    <n v="11277449"/>
    <n v="4"/>
    <x v="0"/>
  </r>
  <r>
    <n v="11277470"/>
    <n v="1"/>
    <x v="1"/>
  </r>
  <r>
    <n v="11277487"/>
    <n v="4"/>
    <x v="3"/>
  </r>
  <r>
    <n v="11277632"/>
    <n v="1"/>
    <x v="1"/>
  </r>
  <r>
    <n v="11277698"/>
    <n v="3"/>
    <x v="4"/>
  </r>
  <r>
    <n v="11277705"/>
    <n v="1"/>
    <x v="1"/>
  </r>
  <r>
    <n v="11277706"/>
    <n v="3"/>
    <x v="4"/>
  </r>
  <r>
    <n v="11277707"/>
    <n v="2"/>
    <x v="1"/>
  </r>
  <r>
    <n v="11277823"/>
    <n v="2"/>
    <x v="1"/>
  </r>
  <r>
    <n v="11277863"/>
    <n v="4"/>
    <x v="0"/>
  </r>
  <r>
    <n v="11277864"/>
    <n v="4"/>
    <x v="0"/>
  </r>
  <r>
    <n v="11277865"/>
    <n v="1"/>
    <x v="1"/>
  </r>
  <r>
    <n v="11277866"/>
    <n v="1"/>
    <x v="1"/>
  </r>
  <r>
    <n v="11277882"/>
    <n v="2"/>
    <x v="0"/>
  </r>
  <r>
    <n v="11277883"/>
    <n v="1"/>
    <x v="1"/>
  </r>
  <r>
    <n v="11277884"/>
    <n v="4"/>
    <x v="0"/>
  </r>
  <r>
    <n v="11277891"/>
    <n v="1"/>
    <x v="1"/>
  </r>
  <r>
    <n v="11277893"/>
    <n v="1"/>
    <x v="1"/>
  </r>
  <r>
    <n v="11277917"/>
    <n v="3"/>
    <x v="4"/>
  </r>
  <r>
    <n v="11277918"/>
    <n v="2"/>
    <x v="0"/>
  </r>
  <r>
    <n v="11277919"/>
    <n v="2"/>
    <x v="0"/>
  </r>
  <r>
    <n v="11278018"/>
    <n v="2"/>
    <x v="0"/>
  </r>
  <r>
    <n v="11278019"/>
    <n v="1"/>
    <x v="1"/>
  </r>
  <r>
    <n v="11278103"/>
    <n v="1"/>
    <x v="1"/>
  </r>
  <r>
    <n v="11278104"/>
    <n v="4"/>
    <x v="0"/>
  </r>
  <r>
    <n v="11278122"/>
    <n v="2"/>
    <x v="0"/>
  </r>
  <r>
    <n v="11278123"/>
    <n v="5"/>
    <x v="5"/>
  </r>
  <r>
    <n v="11278128"/>
    <n v="2"/>
    <x v="0"/>
  </r>
  <r>
    <n v="11278136"/>
    <n v="1"/>
    <x v="1"/>
  </r>
  <r>
    <n v="11278200"/>
    <n v="3"/>
    <x v="4"/>
  </r>
  <r>
    <n v="11278207"/>
    <n v="2"/>
    <x v="0"/>
  </r>
  <r>
    <n v="11278209"/>
    <n v="2"/>
    <x v="0"/>
  </r>
  <r>
    <n v="11278263"/>
    <n v="3"/>
    <x v="4"/>
  </r>
  <r>
    <n v="11278308"/>
    <n v="1"/>
    <x v="1"/>
  </r>
  <r>
    <n v="11278486"/>
    <n v="1"/>
    <x v="1"/>
  </r>
  <r>
    <n v="11278886"/>
    <n v="5"/>
    <x v="5"/>
  </r>
  <r>
    <n v="11278929"/>
    <n v="1"/>
    <x v="1"/>
  </r>
  <r>
    <n v="11278935"/>
    <n v="3"/>
    <x v="4"/>
  </r>
  <r>
    <n v="11278993"/>
    <n v="3"/>
    <x v="2"/>
  </r>
  <r>
    <n v="11279237"/>
    <n v="3"/>
    <x v="4"/>
  </r>
  <r>
    <n v="11279300"/>
    <n v="4"/>
    <x v="0"/>
  </r>
  <r>
    <n v="11279480"/>
    <n v="1"/>
    <x v="1"/>
  </r>
  <r>
    <n v="11279484"/>
    <n v="2"/>
    <x v="0"/>
  </r>
  <r>
    <n v="11280222"/>
    <n v="2"/>
    <x v="1"/>
  </r>
  <r>
    <n v="11280223"/>
    <n v="1"/>
    <x v="1"/>
  </r>
  <r>
    <n v="11280227"/>
    <n v="3"/>
    <x v="4"/>
  </r>
  <r>
    <n v="11280236"/>
    <n v="1"/>
    <x v="1"/>
  </r>
  <r>
    <n v="11280237"/>
    <n v="1"/>
    <x v="1"/>
  </r>
  <r>
    <n v="11280240"/>
    <n v="3"/>
    <x v="4"/>
  </r>
  <r>
    <n v="11280243"/>
    <n v="2"/>
    <x v="0"/>
  </r>
  <r>
    <n v="11280244"/>
    <n v="2"/>
    <x v="0"/>
  </r>
  <r>
    <n v="11280269"/>
    <n v="1"/>
    <x v="1"/>
  </r>
  <r>
    <n v="11280270"/>
    <n v="3"/>
    <x v="4"/>
  </r>
  <r>
    <n v="11280271"/>
    <n v="1"/>
    <x v="1"/>
  </r>
  <r>
    <n v="11280274"/>
    <n v="3"/>
    <x v="4"/>
  </r>
  <r>
    <n v="11280276"/>
    <n v="1"/>
    <x v="1"/>
  </r>
  <r>
    <n v="11280280"/>
    <n v="1"/>
    <x v="1"/>
  </r>
  <r>
    <n v="11280284"/>
    <n v="1"/>
    <x v="1"/>
  </r>
  <r>
    <n v="11280287"/>
    <n v="1"/>
    <x v="1"/>
  </r>
  <r>
    <n v="11280292"/>
    <n v="1"/>
    <x v="1"/>
  </r>
  <r>
    <n v="11280294"/>
    <n v="1"/>
    <x v="1"/>
  </r>
  <r>
    <n v="11280299"/>
    <n v="1"/>
    <x v="1"/>
  </r>
  <r>
    <n v="11280307"/>
    <n v="1"/>
    <x v="1"/>
  </r>
  <r>
    <n v="11280310"/>
    <n v="1"/>
    <x v="1"/>
  </r>
  <r>
    <n v="11280315"/>
    <n v="1"/>
    <x v="1"/>
  </r>
  <r>
    <n v="11280321"/>
    <n v="1"/>
    <x v="1"/>
  </r>
  <r>
    <n v="11280322"/>
    <n v="1"/>
    <x v="1"/>
  </r>
  <r>
    <n v="11280814"/>
    <n v="2"/>
    <x v="1"/>
  </r>
  <r>
    <n v="11280815"/>
    <n v="1"/>
    <x v="1"/>
  </r>
  <r>
    <n v="11280816"/>
    <n v="2"/>
    <x v="1"/>
  </r>
  <r>
    <n v="11280944"/>
    <n v="3"/>
    <x v="4"/>
  </r>
  <r>
    <n v="11280947"/>
    <n v="1"/>
    <x v="1"/>
  </r>
  <r>
    <n v="11280950"/>
    <n v="2"/>
    <x v="1"/>
  </r>
  <r>
    <n v="11280952"/>
    <n v="3"/>
    <x v="4"/>
  </r>
  <r>
    <n v="11280953"/>
    <n v="2"/>
    <x v="1"/>
  </r>
  <r>
    <n v="11280955"/>
    <n v="1"/>
    <x v="1"/>
  </r>
  <r>
    <n v="11280963"/>
    <n v="4"/>
    <x v="0"/>
  </r>
  <r>
    <n v="11280964"/>
    <n v="2"/>
    <x v="0"/>
  </r>
  <r>
    <n v="11280965"/>
    <n v="3"/>
    <x v="4"/>
  </r>
  <r>
    <n v="11280973"/>
    <n v="2"/>
    <x v="1"/>
  </r>
  <r>
    <n v="11280974"/>
    <n v="2"/>
    <x v="0"/>
  </r>
  <r>
    <n v="11280975"/>
    <n v="2"/>
    <x v="1"/>
  </r>
  <r>
    <n v="11280977"/>
    <n v="3"/>
    <x v="4"/>
  </r>
  <r>
    <n v="11281020"/>
    <n v="2"/>
    <x v="0"/>
  </r>
  <r>
    <n v="11281021"/>
    <n v="2"/>
    <x v="0"/>
  </r>
  <r>
    <n v="11281030"/>
    <n v="1"/>
    <x v="1"/>
  </r>
  <r>
    <n v="11281032"/>
    <n v="3"/>
    <x v="4"/>
  </r>
  <r>
    <n v="11281959"/>
    <n v="2"/>
    <x v="0"/>
  </r>
  <r>
    <n v="11281962"/>
    <n v="1"/>
    <x v="1"/>
  </r>
  <r>
    <n v="11281965"/>
    <n v="1"/>
    <x v="1"/>
  </r>
  <r>
    <n v="11281968"/>
    <n v="1"/>
    <x v="1"/>
  </r>
  <r>
    <n v="11281972"/>
    <n v="1"/>
    <x v="1"/>
  </r>
  <r>
    <n v="11281977"/>
    <n v="6"/>
    <x v="2"/>
  </r>
  <r>
    <n v="11282298"/>
    <n v="1"/>
    <x v="1"/>
  </r>
  <r>
    <n v="11282935"/>
    <n v="3"/>
    <x v="4"/>
  </r>
  <r>
    <n v="11282938"/>
    <n v="2"/>
    <x v="1"/>
  </r>
  <r>
    <n v="11282943"/>
    <n v="2"/>
    <x v="0"/>
  </r>
  <r>
    <n v="11282944"/>
    <n v="1"/>
    <x v="1"/>
  </r>
  <r>
    <n v="11282947"/>
    <n v="1"/>
    <x v="1"/>
  </r>
  <r>
    <n v="11282949"/>
    <n v="1"/>
    <x v="1"/>
  </r>
  <r>
    <n v="11282950"/>
    <n v="3"/>
    <x v="4"/>
  </r>
  <r>
    <n v="11282952"/>
    <n v="1"/>
    <x v="1"/>
  </r>
  <r>
    <n v="11282956"/>
    <n v="1"/>
    <x v="1"/>
  </r>
  <r>
    <n v="11282958"/>
    <n v="3"/>
    <x v="4"/>
  </r>
  <r>
    <n v="11282959"/>
    <n v="3"/>
    <x v="4"/>
  </r>
  <r>
    <n v="11282963"/>
    <n v="2"/>
    <x v="1"/>
  </r>
  <r>
    <n v="11283597"/>
    <n v="1"/>
    <x v="1"/>
  </r>
  <r>
    <n v="11283598"/>
    <n v="2"/>
    <x v="0"/>
  </r>
  <r>
    <n v="11283603"/>
    <n v="2"/>
    <x v="0"/>
  </r>
  <r>
    <n v="11283605"/>
    <n v="4"/>
    <x v="0"/>
  </r>
  <r>
    <n v="11284319"/>
    <n v="3"/>
    <x v="4"/>
  </r>
  <r>
    <n v="11284322"/>
    <n v="1"/>
    <x v="1"/>
  </r>
  <r>
    <n v="616131427"/>
    <n v="3"/>
    <x v="4"/>
  </r>
  <r>
    <n v="616133607"/>
    <n v="2"/>
    <x v="0"/>
  </r>
  <r>
    <n v="616135120"/>
    <n v="1"/>
    <x v="1"/>
  </r>
  <r>
    <n v="616135288"/>
    <n v="1"/>
    <x v="1"/>
  </r>
  <r>
    <n v="616135404"/>
    <n v="2"/>
    <x v="0"/>
  </r>
  <r>
    <n v="616135591"/>
    <n v="1"/>
    <x v="1"/>
  </r>
  <r>
    <n v="616170497"/>
    <n v="1"/>
    <x v="1"/>
  </r>
  <r>
    <n v="616202641"/>
    <n v="1"/>
    <x v="1"/>
  </r>
  <r>
    <n v="616214484"/>
    <n v="2"/>
    <x v="0"/>
  </r>
  <r>
    <n v="616221417"/>
    <n v="1"/>
    <x v="1"/>
  </r>
  <r>
    <n v="616221473"/>
    <n v="1"/>
    <x v="1"/>
  </r>
  <r>
    <n v="616225996"/>
    <n v="2"/>
    <x v="1"/>
  </r>
  <r>
    <n v="616226531"/>
    <n v="2"/>
    <x v="0"/>
  </r>
  <r>
    <n v="616228096"/>
    <n v="2"/>
    <x v="0"/>
  </r>
  <r>
    <n v="616248832"/>
    <n v="1"/>
    <x v="1"/>
  </r>
  <r>
    <n v="616248836"/>
    <n v="3"/>
    <x v="2"/>
  </r>
  <r>
    <n v="616248837"/>
    <n v="3"/>
    <x v="2"/>
  </r>
  <r>
    <n v="616248844"/>
    <n v="1"/>
    <x v="1"/>
  </r>
  <r>
    <n v="616250124"/>
    <n v="2"/>
    <x v="0"/>
  </r>
  <r>
    <n v="616250622"/>
    <n v="1"/>
    <x v="1"/>
  </r>
  <r>
    <n v="616250636"/>
    <n v="1"/>
    <x v="1"/>
  </r>
  <r>
    <n v="616253205"/>
    <n v="1"/>
    <x v="1"/>
  </r>
  <r>
    <n v="616253208"/>
    <n v="2"/>
    <x v="0"/>
  </r>
  <r>
    <n v="616254887"/>
    <n v="1"/>
    <x v="1"/>
  </r>
  <r>
    <n v="616260365"/>
    <n v="3"/>
    <x v="4"/>
  </r>
  <r>
    <n v="616260369"/>
    <n v="1"/>
    <x v="1"/>
  </r>
  <r>
    <n v="616260373"/>
    <n v="1"/>
    <x v="1"/>
  </r>
  <r>
    <n v="616260377"/>
    <n v="1"/>
    <x v="1"/>
  </r>
  <r>
    <n v="616262550"/>
    <n v="1"/>
    <x v="1"/>
  </r>
  <r>
    <n v="616262555"/>
    <n v="1"/>
    <x v="1"/>
  </r>
  <r>
    <n v="616262558"/>
    <n v="1"/>
    <x v="1"/>
  </r>
  <r>
    <n v="616262562"/>
    <n v="2"/>
    <x v="1"/>
  </r>
  <r>
    <n v="616262998"/>
    <n v="2"/>
    <x v="0"/>
  </r>
  <r>
    <n v="616263000"/>
    <n v="3"/>
    <x v="4"/>
  </r>
  <r>
    <n v="616263007"/>
    <n v="3"/>
    <x v="4"/>
  </r>
  <r>
    <n v="616263012"/>
    <n v="5"/>
    <x v="5"/>
  </r>
  <r>
    <n v="616307688"/>
    <n v="1"/>
    <x v="1"/>
  </r>
  <r>
    <n v="617267309"/>
    <n v="2"/>
    <x v="0"/>
  </r>
  <r>
    <n v="617267316"/>
    <n v="1"/>
    <x v="1"/>
  </r>
  <r>
    <n v="617267587"/>
    <n v="3"/>
    <x v="4"/>
  </r>
  <r>
    <n v="617267592"/>
    <n v="1"/>
    <x v="1"/>
  </r>
  <r>
    <n v="617267599"/>
    <n v="2"/>
    <x v="0"/>
  </r>
  <r>
    <n v="617267600"/>
    <n v="3"/>
    <x v="4"/>
  </r>
  <r>
    <n v="617268152"/>
    <n v="1"/>
    <x v="1"/>
  </r>
  <r>
    <n v="617268207"/>
    <n v="2"/>
    <x v="0"/>
  </r>
  <r>
    <n v="617268212"/>
    <n v="2"/>
    <x v="1"/>
  </r>
  <r>
    <n v="617268213"/>
    <n v="2"/>
    <x v="0"/>
  </r>
  <r>
    <n v="617269772"/>
    <n v="1"/>
    <x v="1"/>
  </r>
  <r>
    <n v="617269826"/>
    <n v="2"/>
    <x v="1"/>
  </r>
  <r>
    <n v="617269831"/>
    <n v="1"/>
    <x v="1"/>
  </r>
  <r>
    <n v="617271566"/>
    <n v="1"/>
    <x v="1"/>
  </r>
  <r>
    <n v="617285564"/>
    <n v="1"/>
    <x v="1"/>
  </r>
  <r>
    <n v="617285568"/>
    <n v="2"/>
    <x v="0"/>
  </r>
  <r>
    <n v="617285576"/>
    <n v="2"/>
    <x v="1"/>
  </r>
  <r>
    <n v="617307746"/>
    <n v="2"/>
    <x v="0"/>
  </r>
  <r>
    <n v="617307751"/>
    <n v="1"/>
    <x v="1"/>
  </r>
  <r>
    <n v="617323759"/>
    <n v="1"/>
    <x v="1"/>
  </r>
  <r>
    <n v="617323763"/>
    <n v="1"/>
    <x v="1"/>
  </r>
  <r>
    <n v="617323766"/>
    <n v="1"/>
    <x v="1"/>
  </r>
  <r>
    <n v="617374490"/>
    <n v="2"/>
    <x v="0"/>
  </r>
  <r>
    <n v="617374496"/>
    <n v="2"/>
    <x v="1"/>
  </r>
  <r>
    <n v="617374498"/>
    <n v="1"/>
    <x v="1"/>
  </r>
  <r>
    <n v="617374503"/>
    <n v="2"/>
    <x v="1"/>
  </r>
  <r>
    <n v="617387650"/>
    <n v="2"/>
    <x v="0"/>
  </r>
  <r>
    <n v="617387653"/>
    <n v="2"/>
    <x v="0"/>
  </r>
  <r>
    <n v="617387659"/>
    <n v="2"/>
    <x v="1"/>
  </r>
  <r>
    <n v="617400305"/>
    <n v="2"/>
    <x v="0"/>
  </r>
  <r>
    <n v="617400308"/>
    <n v="2"/>
    <x v="0"/>
  </r>
  <r>
    <n v="617400312"/>
    <n v="2"/>
    <x v="1"/>
  </r>
  <r>
    <n v="617400316"/>
    <n v="1"/>
    <x v="1"/>
  </r>
  <r>
    <n v="618407324"/>
    <n v="2"/>
    <x v="0"/>
  </r>
  <r>
    <n v="619051602"/>
    <n v="1"/>
    <x v="1"/>
  </r>
  <r>
    <n v="619051605"/>
    <n v="1"/>
    <x v="1"/>
  </r>
  <r>
    <n v="619051611"/>
    <n v="2"/>
    <x v="1"/>
  </r>
  <r>
    <n v="619051615"/>
    <n v="1"/>
    <x v="1"/>
  </r>
  <r>
    <n v="619077981"/>
    <n v="1"/>
    <x v="1"/>
  </r>
  <r>
    <n v="619077985"/>
    <n v="2"/>
    <x v="0"/>
  </r>
  <r>
    <n v="619077986"/>
    <n v="2"/>
    <x v="0"/>
  </r>
  <r>
    <n v="619432248"/>
    <n v="1"/>
    <x v="1"/>
  </r>
  <r>
    <n v="619477319"/>
    <n v="3"/>
    <x v="4"/>
  </r>
  <r>
    <n v="619477325"/>
    <n v="1"/>
    <x v="1"/>
  </r>
  <r>
    <n v="619613228"/>
    <n v="2"/>
    <x v="0"/>
  </r>
  <r>
    <n v="619613231"/>
    <n v="2"/>
    <x v="1"/>
  </r>
  <r>
    <n v="619613237"/>
    <n v="1"/>
    <x v="1"/>
  </r>
  <r>
    <n v="619613242"/>
    <n v="1"/>
    <x v="1"/>
  </r>
  <r>
    <n v="619789016"/>
    <n v="2"/>
    <x v="1"/>
  </r>
  <r>
    <n v="619789021"/>
    <n v="2"/>
    <x v="0"/>
  </r>
  <r>
    <n v="619789025"/>
    <n v="1"/>
    <x v="1"/>
  </r>
  <r>
    <n v="619789027"/>
    <n v="1"/>
    <x v="1"/>
  </r>
  <r>
    <n v="619808018"/>
    <n v="2"/>
    <x v="1"/>
  </r>
  <r>
    <n v="619808019"/>
    <n v="1"/>
    <x v="1"/>
  </r>
  <r>
    <n v="619808026"/>
    <n v="1"/>
    <x v="1"/>
  </r>
  <r>
    <n v="619808029"/>
    <n v="2"/>
    <x v="1"/>
  </r>
  <r>
    <n v="619858571"/>
    <n v="1"/>
    <x v="1"/>
  </r>
  <r>
    <n v="619858575"/>
    <n v="1"/>
    <x v="1"/>
  </r>
  <r>
    <n v="619858580"/>
    <n v="1"/>
    <x v="1"/>
  </r>
  <r>
    <n v="619858581"/>
    <n v="1"/>
    <x v="1"/>
  </r>
  <r>
    <n v="619859246"/>
    <n v="3"/>
    <x v="2"/>
  </r>
  <r>
    <n v="620071838"/>
    <n v="1"/>
    <x v="1"/>
  </r>
  <r>
    <n v="620073954"/>
    <n v="1"/>
    <x v="1"/>
  </r>
  <r>
    <n v="620073962"/>
    <n v="1"/>
    <x v="1"/>
  </r>
  <r>
    <n v="620073966"/>
    <n v="2"/>
    <x v="1"/>
  </r>
  <r>
    <n v="620080495"/>
    <n v="1"/>
    <x v="1"/>
  </r>
  <r>
    <n v="620164668"/>
    <n v="1"/>
    <x v="1"/>
  </r>
  <r>
    <n v="620164929"/>
    <n v="1"/>
    <x v="1"/>
  </r>
  <r>
    <n v="620165032"/>
    <n v="3"/>
    <x v="4"/>
  </r>
  <r>
    <n v="620165042"/>
    <n v="1"/>
    <x v="1"/>
  </r>
  <r>
    <n v="620165214"/>
    <n v="1"/>
    <x v="1"/>
  </r>
  <r>
    <n v="620165826"/>
    <n v="2"/>
    <x v="0"/>
  </r>
  <r>
    <n v="620165934"/>
    <n v="4"/>
    <x v="0"/>
  </r>
  <r>
    <n v="620251740"/>
    <n v="1"/>
    <x v="1"/>
  </r>
  <r>
    <n v="620256188"/>
    <n v="1"/>
    <x v="1"/>
  </r>
  <r>
    <n v="620257467"/>
    <n v="1"/>
    <x v="1"/>
  </r>
  <r>
    <n v="620259512"/>
    <n v="1"/>
    <x v="1"/>
  </r>
  <r>
    <n v="620259609"/>
    <n v="1"/>
    <x v="1"/>
  </r>
  <r>
    <n v="620259626"/>
    <n v="2"/>
    <x v="1"/>
  </r>
  <r>
    <n v="620259787"/>
    <n v="1"/>
    <x v="1"/>
  </r>
  <r>
    <n v="620261893"/>
    <n v="2"/>
    <x v="0"/>
  </r>
  <r>
    <n v="620288844"/>
    <n v="1"/>
    <x v="1"/>
  </r>
  <r>
    <n v="620335793"/>
    <n v="1"/>
    <x v="1"/>
  </r>
  <r>
    <n v="620335797"/>
    <n v="2"/>
    <x v="0"/>
  </r>
  <r>
    <n v="620338248"/>
    <n v="1"/>
    <x v="1"/>
  </r>
  <r>
    <n v="620341329"/>
    <n v="2"/>
    <x v="1"/>
  </r>
  <r>
    <n v="620341858"/>
    <n v="1"/>
    <x v="1"/>
  </r>
  <r>
    <n v="620343467"/>
    <n v="2"/>
    <x v="1"/>
  </r>
  <r>
    <n v="620348694"/>
    <n v="2"/>
    <x v="0"/>
  </r>
  <r>
    <n v="620350213"/>
    <n v="1"/>
    <x v="1"/>
  </r>
  <r>
    <n v="620350217"/>
    <n v="1"/>
    <x v="1"/>
  </r>
  <r>
    <n v="620350246"/>
    <n v="1"/>
    <x v="1"/>
  </r>
  <r>
    <n v="620350467"/>
    <n v="2"/>
    <x v="0"/>
  </r>
  <r>
    <n v="620352485"/>
    <n v="1"/>
    <x v="1"/>
  </r>
  <r>
    <n v="620353088"/>
    <n v="1"/>
    <x v="1"/>
  </r>
  <r>
    <n v="620437390"/>
    <n v="1"/>
    <x v="1"/>
  </r>
  <r>
    <n v="620446013"/>
    <n v="3"/>
    <x v="4"/>
  </r>
  <r>
    <n v="620446243"/>
    <n v="3"/>
    <x v="4"/>
  </r>
  <r>
    <n v="620447266"/>
    <n v="1"/>
    <x v="1"/>
  </r>
  <r>
    <n v="620447357"/>
    <n v="1"/>
    <x v="1"/>
  </r>
  <r>
    <n v="620447373"/>
    <n v="3"/>
    <x v="4"/>
  </r>
  <r>
    <n v="620447398"/>
    <n v="2"/>
    <x v="0"/>
  </r>
  <r>
    <n v="620447520"/>
    <n v="1"/>
    <x v="1"/>
  </r>
  <r>
    <n v="620447523"/>
    <n v="1"/>
    <x v="1"/>
  </r>
  <r>
    <n v="620447853"/>
    <n v="2"/>
    <x v="0"/>
  </r>
  <r>
    <n v="620449048"/>
    <n v="1"/>
    <x v="1"/>
  </r>
  <r>
    <n v="620465895"/>
    <n v="1"/>
    <x v="1"/>
  </r>
  <r>
    <n v="620492830"/>
    <n v="1"/>
    <x v="1"/>
  </r>
  <r>
    <n v="620512022"/>
    <n v="1"/>
    <x v="1"/>
  </r>
  <r>
    <n v="620520470"/>
    <n v="1"/>
    <x v="1"/>
  </r>
  <r>
    <n v="620520494"/>
    <n v="1"/>
    <x v="1"/>
  </r>
  <r>
    <n v="620525991"/>
    <n v="1"/>
    <x v="1"/>
  </r>
  <r>
    <n v="620527699"/>
    <n v="1"/>
    <x v="1"/>
  </r>
  <r>
    <n v="620529177"/>
    <n v="2"/>
    <x v="0"/>
  </r>
  <r>
    <n v="620534642"/>
    <n v="4"/>
    <x v="0"/>
  </r>
  <r>
    <n v="620535518"/>
    <n v="1"/>
    <x v="1"/>
  </r>
  <r>
    <n v="620536453"/>
    <n v="1"/>
    <x v="1"/>
  </r>
  <r>
    <n v="620536564"/>
    <n v="3"/>
    <x v="4"/>
  </r>
  <r>
    <n v="620537735"/>
    <n v="1"/>
    <x v="1"/>
  </r>
  <r>
    <n v="620537829"/>
    <n v="2"/>
    <x v="0"/>
  </r>
  <r>
    <n v="620601479"/>
    <n v="2"/>
    <x v="1"/>
  </r>
  <r>
    <n v="620602151"/>
    <n v="1"/>
    <x v="1"/>
  </r>
  <r>
    <n v="620602160"/>
    <n v="2"/>
    <x v="1"/>
  </r>
  <r>
    <n v="620603145"/>
    <n v="2"/>
    <x v="0"/>
  </r>
  <r>
    <n v="620606425"/>
    <n v="2"/>
    <x v="1"/>
  </r>
  <r>
    <n v="620608082"/>
    <n v="2"/>
    <x v="0"/>
  </r>
  <r>
    <n v="620609305"/>
    <n v="2"/>
    <x v="1"/>
  </r>
  <r>
    <n v="620609312"/>
    <n v="1"/>
    <x v="1"/>
  </r>
  <r>
    <n v="620609434"/>
    <n v="6"/>
    <x v="2"/>
  </r>
  <r>
    <n v="620609538"/>
    <n v="1"/>
    <x v="1"/>
  </r>
  <r>
    <n v="620609812"/>
    <n v="1"/>
    <x v="1"/>
  </r>
  <r>
    <n v="620618046"/>
    <n v="2"/>
    <x v="1"/>
  </r>
  <r>
    <n v="620663891"/>
    <n v="2"/>
    <x v="0"/>
  </r>
  <r>
    <n v="620664035"/>
    <n v="1"/>
    <x v="1"/>
  </r>
  <r>
    <n v="620664043"/>
    <n v="1"/>
    <x v="1"/>
  </r>
  <r>
    <n v="620668051"/>
    <n v="3"/>
    <x v="4"/>
  </r>
  <r>
    <n v="620669442"/>
    <n v="2"/>
    <x v="1"/>
  </r>
  <r>
    <n v="620669566"/>
    <n v="1"/>
    <x v="1"/>
  </r>
  <r>
    <n v="620675053"/>
    <n v="1"/>
    <x v="1"/>
  </r>
  <r>
    <n v="620679666"/>
    <n v="2"/>
    <x v="1"/>
  </r>
  <r>
    <n v="620679913"/>
    <n v="1"/>
    <x v="1"/>
  </r>
  <r>
    <n v="620680375"/>
    <n v="1"/>
    <x v="1"/>
  </r>
  <r>
    <n v="620680481"/>
    <n v="3"/>
    <x v="4"/>
  </r>
  <r>
    <n v="620680983"/>
    <n v="1"/>
    <x v="1"/>
  </r>
  <r>
    <n v="620719078"/>
    <n v="2"/>
    <x v="0"/>
  </r>
  <r>
    <n v="620720387"/>
    <n v="2"/>
    <x v="1"/>
  </r>
  <r>
    <n v="620723224"/>
    <n v="1"/>
    <x v="1"/>
  </r>
  <r>
    <n v="620723336"/>
    <n v="1"/>
    <x v="1"/>
  </r>
  <r>
    <n v="620723352"/>
    <n v="1"/>
    <x v="1"/>
  </r>
  <r>
    <n v="620723417"/>
    <n v="3"/>
    <x v="2"/>
  </r>
  <r>
    <n v="620723939"/>
    <n v="1"/>
    <x v="1"/>
  </r>
  <r>
    <n v="620756686"/>
    <n v="1"/>
    <x v="1"/>
  </r>
  <r>
    <n v="620757438"/>
    <n v="1"/>
    <x v="1"/>
  </r>
  <r>
    <n v="620766404"/>
    <n v="2"/>
    <x v="1"/>
  </r>
  <r>
    <n v="620778122"/>
    <n v="1"/>
    <x v="1"/>
  </r>
  <r>
    <n v="620778475"/>
    <n v="1"/>
    <x v="1"/>
  </r>
  <r>
    <n v="620782130"/>
    <n v="4"/>
    <x v="0"/>
  </r>
  <r>
    <n v="620783666"/>
    <n v="1"/>
    <x v="1"/>
  </r>
  <r>
    <n v="620784754"/>
    <n v="1"/>
    <x v="1"/>
  </r>
  <r>
    <m/>
    <m/>
    <x v="6"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count="16">
  <r>
    <n v="11267020"/>
    <n v="35"/>
    <x v="0"/>
    <x v="0"/>
    <x v="0"/>
    <x v="0"/>
    <x v="0"/>
    <x v="0"/>
  </r>
  <r>
    <m/>
    <m/>
    <x v="1"/>
    <x v="1"/>
    <x v="1"/>
    <x v="1"/>
    <x v="1"/>
    <x v="1"/>
  </r>
  <r>
    <m/>
    <m/>
    <x v="1"/>
    <x v="1"/>
    <x v="1"/>
    <x v="1"/>
    <x v="1"/>
    <x v="1"/>
  </r>
  <r>
    <m/>
    <m/>
    <x v="1"/>
    <x v="1"/>
    <x v="1"/>
    <x v="1"/>
    <x v="1"/>
    <x v="1"/>
  </r>
  <r>
    <m/>
    <m/>
    <x v="1"/>
    <x v="1"/>
    <x v="1"/>
    <x v="1"/>
    <x v="1"/>
    <x v="1"/>
  </r>
  <r>
    <m/>
    <m/>
    <x v="1"/>
    <x v="1"/>
    <x v="1"/>
    <x v="1"/>
    <x v="1"/>
    <x v="1"/>
  </r>
  <r>
    <m/>
    <m/>
    <x v="1"/>
    <x v="1"/>
    <x v="1"/>
    <x v="1"/>
    <x v="1"/>
    <x v="1"/>
  </r>
  <r>
    <m/>
    <m/>
    <x v="1"/>
    <x v="1"/>
    <x v="1"/>
    <x v="1"/>
    <x v="1"/>
    <x v="1"/>
  </r>
  <r>
    <m/>
    <m/>
    <x v="1"/>
    <x v="1"/>
    <x v="1"/>
    <x v="1"/>
    <x v="1"/>
    <x v="1"/>
  </r>
  <r>
    <m/>
    <m/>
    <x v="1"/>
    <x v="1"/>
    <x v="1"/>
    <x v="1"/>
    <x v="1"/>
    <x v="1"/>
  </r>
  <r>
    <m/>
    <m/>
    <x v="1"/>
    <x v="1"/>
    <x v="1"/>
    <x v="1"/>
    <x v="1"/>
    <x v="1"/>
  </r>
  <r>
    <m/>
    <m/>
    <x v="1"/>
    <x v="1"/>
    <x v="1"/>
    <x v="1"/>
    <x v="1"/>
    <x v="1"/>
  </r>
  <r>
    <m/>
    <m/>
    <x v="1"/>
    <x v="1"/>
    <x v="1"/>
    <x v="1"/>
    <x v="1"/>
    <x v="1"/>
  </r>
  <r>
    <m/>
    <m/>
    <x v="1"/>
    <x v="1"/>
    <x v="1"/>
    <x v="1"/>
    <x v="1"/>
    <x v="1"/>
  </r>
  <r>
    <m/>
    <m/>
    <x v="1"/>
    <x v="1"/>
    <x v="1"/>
    <x v="1"/>
    <x v="1"/>
    <x v="1"/>
  </r>
  <r>
    <m/>
    <m/>
    <x v="1"/>
    <x v="1"/>
    <x v="1"/>
    <x v="1"/>
    <x v="1"/>
    <x v="1"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count="788">
  <r>
    <n v="10765933"/>
    <n v="1"/>
    <x v="0"/>
  </r>
  <r>
    <n v="10910050"/>
    <n v="1"/>
    <x v="0"/>
  </r>
  <r>
    <n v="10910051"/>
    <n v="1"/>
    <x v="0"/>
  </r>
  <r>
    <n v="10910072"/>
    <n v="1"/>
    <x v="0"/>
  </r>
  <r>
    <n v="10910076"/>
    <n v="1"/>
    <x v="0"/>
  </r>
  <r>
    <n v="10910084"/>
    <n v="1"/>
    <x v="0"/>
  </r>
  <r>
    <n v="10910085"/>
    <n v="1"/>
    <x v="0"/>
  </r>
  <r>
    <n v="10910108"/>
    <n v="1"/>
    <x v="0"/>
  </r>
  <r>
    <n v="10960458"/>
    <n v="1"/>
    <x v="0"/>
  </r>
  <r>
    <n v="10980340"/>
    <n v="2"/>
    <x v="1"/>
  </r>
  <r>
    <n v="10980721"/>
    <n v="1"/>
    <x v="0"/>
  </r>
  <r>
    <n v="10980723"/>
    <n v="1"/>
    <x v="0"/>
  </r>
  <r>
    <n v="10980965"/>
    <n v="1"/>
    <x v="0"/>
  </r>
  <r>
    <n v="10981041"/>
    <n v="1"/>
    <x v="0"/>
  </r>
  <r>
    <n v="11099860"/>
    <n v="1"/>
    <x v="0"/>
  </r>
  <r>
    <n v="11101596"/>
    <n v="1"/>
    <x v="0"/>
  </r>
  <r>
    <n v="11102690"/>
    <n v="1"/>
    <x v="0"/>
  </r>
  <r>
    <n v="11102806"/>
    <n v="1"/>
    <x v="0"/>
  </r>
  <r>
    <n v="11102939"/>
    <n v="1"/>
    <x v="0"/>
  </r>
  <r>
    <n v="11102966"/>
    <n v="1"/>
    <x v="0"/>
  </r>
  <r>
    <n v="11103691"/>
    <n v="2"/>
    <x v="1"/>
  </r>
  <r>
    <n v="11104235"/>
    <n v="1"/>
    <x v="0"/>
  </r>
  <r>
    <n v="11104647"/>
    <n v="1"/>
    <x v="0"/>
  </r>
  <r>
    <n v="11105364"/>
    <n v="1"/>
    <x v="0"/>
  </r>
  <r>
    <n v="11105395"/>
    <n v="1"/>
    <x v="0"/>
  </r>
  <r>
    <n v="11105852"/>
    <n v="1"/>
    <x v="0"/>
  </r>
  <r>
    <n v="11105903"/>
    <n v="2"/>
    <x v="1"/>
  </r>
  <r>
    <n v="11106043"/>
    <n v="1"/>
    <x v="0"/>
  </r>
  <r>
    <n v="11106345"/>
    <n v="1"/>
    <x v="0"/>
  </r>
  <r>
    <n v="11107330"/>
    <n v="1"/>
    <x v="0"/>
  </r>
  <r>
    <n v="11107513"/>
    <n v="1"/>
    <x v="0"/>
  </r>
  <r>
    <n v="11108133"/>
    <n v="2"/>
    <x v="1"/>
  </r>
  <r>
    <n v="11108723"/>
    <n v="1"/>
    <x v="0"/>
  </r>
  <r>
    <n v="11108828"/>
    <n v="1"/>
    <x v="0"/>
  </r>
  <r>
    <n v="11109153"/>
    <n v="2"/>
    <x v="1"/>
  </r>
  <r>
    <n v="11109173"/>
    <n v="1"/>
    <x v="0"/>
  </r>
  <r>
    <n v="11109179"/>
    <n v="1"/>
    <x v="0"/>
  </r>
  <r>
    <n v="11109249"/>
    <n v="1"/>
    <x v="0"/>
  </r>
  <r>
    <n v="11156429"/>
    <n v="1"/>
    <x v="0"/>
  </r>
  <r>
    <n v="11156431"/>
    <n v="2"/>
    <x v="0"/>
  </r>
  <r>
    <n v="11156446"/>
    <n v="2"/>
    <x v="1"/>
  </r>
  <r>
    <n v="11156448"/>
    <n v="3"/>
    <x v="2"/>
  </r>
  <r>
    <n v="11164248"/>
    <n v="1"/>
    <x v="0"/>
  </r>
  <r>
    <n v="11180598"/>
    <n v="1"/>
    <x v="0"/>
  </r>
  <r>
    <n v="11180665"/>
    <n v="1"/>
    <x v="0"/>
  </r>
  <r>
    <n v="11180769"/>
    <n v="1"/>
    <x v="0"/>
  </r>
  <r>
    <n v="11182379"/>
    <n v="1"/>
    <x v="0"/>
  </r>
  <r>
    <n v="11182468"/>
    <n v="2"/>
    <x v="1"/>
  </r>
  <r>
    <n v="11187519"/>
    <n v="4"/>
    <x v="1"/>
  </r>
  <r>
    <n v="11187521"/>
    <n v="2"/>
    <x v="1"/>
  </r>
  <r>
    <n v="11187527"/>
    <n v="2"/>
    <x v="0"/>
  </r>
  <r>
    <n v="11189017"/>
    <n v="1"/>
    <x v="0"/>
  </r>
  <r>
    <n v="11189491"/>
    <n v="1"/>
    <x v="0"/>
  </r>
  <r>
    <n v="11189693"/>
    <n v="1"/>
    <x v="0"/>
  </r>
  <r>
    <n v="11190086"/>
    <n v="1"/>
    <x v="0"/>
  </r>
  <r>
    <n v="11191673"/>
    <n v="1"/>
    <x v="0"/>
  </r>
  <r>
    <n v="11191678"/>
    <n v="1"/>
    <x v="0"/>
  </r>
  <r>
    <n v="11191683"/>
    <n v="1"/>
    <x v="0"/>
  </r>
  <r>
    <n v="11191926"/>
    <n v="2"/>
    <x v="1"/>
  </r>
  <r>
    <n v="11192150"/>
    <n v="1"/>
    <x v="0"/>
  </r>
  <r>
    <n v="11192168"/>
    <n v="1"/>
    <x v="0"/>
  </r>
  <r>
    <n v="11192172"/>
    <n v="2"/>
    <x v="1"/>
  </r>
  <r>
    <n v="11192173"/>
    <n v="1"/>
    <x v="0"/>
  </r>
  <r>
    <n v="11192246"/>
    <n v="1"/>
    <x v="0"/>
  </r>
  <r>
    <n v="11192428"/>
    <n v="2"/>
    <x v="1"/>
  </r>
  <r>
    <n v="11192446"/>
    <n v="1"/>
    <x v="0"/>
  </r>
  <r>
    <n v="11192647"/>
    <n v="1"/>
    <x v="0"/>
  </r>
  <r>
    <n v="11194020"/>
    <n v="1"/>
    <x v="0"/>
  </r>
  <r>
    <n v="11194708"/>
    <n v="1"/>
    <x v="0"/>
  </r>
  <r>
    <n v="11195011"/>
    <n v="1"/>
    <x v="0"/>
  </r>
  <r>
    <n v="11195208"/>
    <n v="2"/>
    <x v="1"/>
  </r>
  <r>
    <n v="11195432"/>
    <n v="1"/>
    <x v="0"/>
  </r>
  <r>
    <n v="11195997"/>
    <n v="1"/>
    <x v="0"/>
  </r>
  <r>
    <n v="11196001"/>
    <n v="2"/>
    <x v="1"/>
  </r>
  <r>
    <n v="11196855"/>
    <n v="1"/>
    <x v="0"/>
  </r>
  <r>
    <n v="11197468"/>
    <n v="1"/>
    <x v="0"/>
  </r>
  <r>
    <n v="11198052"/>
    <n v="2"/>
    <x v="1"/>
  </r>
  <r>
    <n v="11198107"/>
    <n v="1"/>
    <x v="0"/>
  </r>
  <r>
    <n v="11198197"/>
    <n v="1"/>
    <x v="0"/>
  </r>
  <r>
    <n v="11198607"/>
    <n v="1"/>
    <x v="0"/>
  </r>
  <r>
    <n v="11199007"/>
    <n v="1"/>
    <x v="0"/>
  </r>
  <r>
    <n v="11199319"/>
    <n v="1"/>
    <x v="0"/>
  </r>
  <r>
    <n v="11199336"/>
    <n v="1"/>
    <x v="0"/>
  </r>
  <r>
    <n v="11199347"/>
    <n v="2"/>
    <x v="1"/>
  </r>
  <r>
    <n v="11200541"/>
    <n v="1"/>
    <x v="0"/>
  </r>
  <r>
    <n v="11200580"/>
    <n v="1"/>
    <x v="0"/>
  </r>
  <r>
    <n v="11200817"/>
    <n v="1"/>
    <x v="0"/>
  </r>
  <r>
    <n v="11200867"/>
    <n v="1"/>
    <x v="0"/>
  </r>
  <r>
    <n v="11200876"/>
    <n v="1"/>
    <x v="0"/>
  </r>
  <r>
    <n v="11200898"/>
    <n v="1"/>
    <x v="0"/>
  </r>
  <r>
    <n v="11201473"/>
    <n v="1"/>
    <x v="0"/>
  </r>
  <r>
    <n v="11202072"/>
    <n v="1"/>
    <x v="0"/>
  </r>
  <r>
    <n v="11202290"/>
    <n v="1"/>
    <x v="0"/>
  </r>
  <r>
    <n v="11202369"/>
    <n v="1"/>
    <x v="0"/>
  </r>
  <r>
    <n v="11202753"/>
    <n v="1"/>
    <x v="0"/>
  </r>
  <r>
    <n v="11202833"/>
    <n v="1"/>
    <x v="0"/>
  </r>
  <r>
    <n v="11203593"/>
    <n v="1"/>
    <x v="0"/>
  </r>
  <r>
    <n v="11203595"/>
    <n v="1"/>
    <x v="0"/>
  </r>
  <r>
    <n v="11203683"/>
    <n v="1"/>
    <x v="0"/>
  </r>
  <r>
    <n v="11204116"/>
    <n v="1"/>
    <x v="0"/>
  </r>
  <r>
    <n v="11204471"/>
    <n v="1"/>
    <x v="0"/>
  </r>
  <r>
    <n v="11205087"/>
    <n v="1"/>
    <x v="0"/>
  </r>
  <r>
    <n v="11205088"/>
    <n v="1"/>
    <x v="0"/>
  </r>
  <r>
    <n v="11205090"/>
    <n v="1"/>
    <x v="0"/>
  </r>
  <r>
    <n v="11205289"/>
    <n v="2"/>
    <x v="1"/>
  </r>
  <r>
    <n v="11206335"/>
    <n v="3"/>
    <x v="2"/>
  </r>
  <r>
    <n v="11206784"/>
    <n v="2"/>
    <x v="1"/>
  </r>
  <r>
    <n v="11208049"/>
    <n v="1"/>
    <x v="0"/>
  </r>
  <r>
    <n v="11208508"/>
    <n v="1"/>
    <x v="0"/>
  </r>
  <r>
    <n v="11208882"/>
    <n v="2"/>
    <x v="1"/>
  </r>
  <r>
    <n v="11209250"/>
    <n v="1"/>
    <x v="0"/>
  </r>
  <r>
    <n v="11209507"/>
    <n v="2"/>
    <x v="1"/>
  </r>
  <r>
    <n v="11209538"/>
    <n v="1"/>
    <x v="0"/>
  </r>
  <r>
    <n v="11209554"/>
    <n v="1"/>
    <x v="0"/>
  </r>
  <r>
    <n v="11209583"/>
    <n v="1"/>
    <x v="0"/>
  </r>
  <r>
    <n v="11209673"/>
    <n v="2"/>
    <x v="1"/>
  </r>
  <r>
    <n v="11210068"/>
    <n v="1"/>
    <x v="0"/>
  </r>
  <r>
    <n v="11210262"/>
    <n v="1"/>
    <x v="0"/>
  </r>
  <r>
    <n v="11210300"/>
    <n v="1"/>
    <x v="0"/>
  </r>
  <r>
    <n v="11210308"/>
    <n v="1"/>
    <x v="0"/>
  </r>
  <r>
    <n v="11210329"/>
    <n v="1"/>
    <x v="0"/>
  </r>
  <r>
    <n v="11210366"/>
    <n v="1"/>
    <x v="0"/>
  </r>
  <r>
    <n v="11210430"/>
    <n v="1"/>
    <x v="0"/>
  </r>
  <r>
    <n v="11210663"/>
    <n v="1"/>
    <x v="0"/>
  </r>
  <r>
    <n v="11210677"/>
    <n v="1"/>
    <x v="0"/>
  </r>
  <r>
    <n v="11210681"/>
    <n v="3"/>
    <x v="3"/>
  </r>
  <r>
    <n v="11210682"/>
    <n v="2"/>
    <x v="1"/>
  </r>
  <r>
    <n v="11210683"/>
    <n v="1"/>
    <x v="0"/>
  </r>
  <r>
    <n v="11210706"/>
    <n v="1"/>
    <x v="0"/>
  </r>
  <r>
    <n v="11210743"/>
    <n v="1"/>
    <x v="0"/>
  </r>
  <r>
    <n v="11210777"/>
    <n v="1"/>
    <x v="0"/>
  </r>
  <r>
    <n v="11210902"/>
    <n v="1"/>
    <x v="0"/>
  </r>
  <r>
    <n v="11210944"/>
    <n v="1"/>
    <x v="0"/>
  </r>
  <r>
    <n v="11211125"/>
    <n v="1"/>
    <x v="0"/>
  </r>
  <r>
    <n v="11211148"/>
    <n v="1"/>
    <x v="0"/>
  </r>
  <r>
    <n v="11211191"/>
    <n v="1"/>
    <x v="0"/>
  </r>
  <r>
    <n v="11211272"/>
    <n v="2"/>
    <x v="1"/>
  </r>
  <r>
    <n v="11211296"/>
    <n v="1"/>
    <x v="0"/>
  </r>
  <r>
    <n v="11211347"/>
    <n v="2"/>
    <x v="1"/>
  </r>
  <r>
    <n v="11211553"/>
    <n v="1"/>
    <x v="0"/>
  </r>
  <r>
    <n v="11211764"/>
    <n v="1"/>
    <x v="0"/>
  </r>
  <r>
    <n v="11212405"/>
    <n v="2"/>
    <x v="1"/>
  </r>
  <r>
    <n v="11212658"/>
    <n v="1"/>
    <x v="0"/>
  </r>
  <r>
    <n v="11212763"/>
    <n v="1"/>
    <x v="0"/>
  </r>
  <r>
    <n v="11212788"/>
    <n v="2"/>
    <x v="1"/>
  </r>
  <r>
    <n v="11212933"/>
    <n v="1"/>
    <x v="0"/>
  </r>
  <r>
    <n v="11212961"/>
    <n v="1"/>
    <x v="0"/>
  </r>
  <r>
    <n v="11213077"/>
    <n v="1"/>
    <x v="0"/>
  </r>
  <r>
    <n v="11213133"/>
    <n v="1"/>
    <x v="0"/>
  </r>
  <r>
    <n v="11213347"/>
    <n v="2"/>
    <x v="1"/>
  </r>
  <r>
    <n v="11213499"/>
    <n v="1"/>
    <x v="0"/>
  </r>
  <r>
    <n v="11213562"/>
    <n v="1"/>
    <x v="0"/>
  </r>
  <r>
    <n v="11213863"/>
    <n v="2"/>
    <x v="1"/>
  </r>
  <r>
    <n v="11214178"/>
    <n v="2"/>
    <x v="1"/>
  </r>
  <r>
    <n v="11214218"/>
    <n v="1"/>
    <x v="0"/>
  </r>
  <r>
    <n v="11214256"/>
    <n v="1"/>
    <x v="0"/>
  </r>
  <r>
    <n v="11214703"/>
    <n v="2"/>
    <x v="0"/>
  </r>
  <r>
    <n v="11214749"/>
    <n v="1"/>
    <x v="0"/>
  </r>
  <r>
    <n v="11214870"/>
    <n v="1"/>
    <x v="0"/>
  </r>
  <r>
    <n v="11214879"/>
    <n v="1"/>
    <x v="0"/>
  </r>
  <r>
    <n v="11215172"/>
    <n v="1"/>
    <x v="0"/>
  </r>
  <r>
    <n v="11215237"/>
    <n v="2"/>
    <x v="0"/>
  </r>
  <r>
    <n v="11215246"/>
    <n v="2"/>
    <x v="1"/>
  </r>
  <r>
    <n v="11215648"/>
    <n v="3"/>
    <x v="3"/>
  </r>
  <r>
    <n v="11216173"/>
    <n v="1"/>
    <x v="0"/>
  </r>
  <r>
    <n v="11216302"/>
    <n v="2"/>
    <x v="1"/>
  </r>
  <r>
    <n v="11216459"/>
    <n v="1"/>
    <x v="0"/>
  </r>
  <r>
    <n v="11216462"/>
    <n v="1"/>
    <x v="0"/>
  </r>
  <r>
    <n v="11217103"/>
    <n v="2"/>
    <x v="1"/>
  </r>
  <r>
    <n v="11217257"/>
    <n v="1"/>
    <x v="0"/>
  </r>
  <r>
    <n v="11217538"/>
    <n v="1"/>
    <x v="0"/>
  </r>
  <r>
    <n v="11217900"/>
    <n v="2"/>
    <x v="1"/>
  </r>
  <r>
    <n v="11217964"/>
    <n v="2"/>
    <x v="1"/>
  </r>
  <r>
    <n v="11218057"/>
    <n v="1"/>
    <x v="0"/>
  </r>
  <r>
    <n v="11218267"/>
    <n v="1"/>
    <x v="0"/>
  </r>
  <r>
    <n v="11218268"/>
    <n v="2"/>
    <x v="1"/>
  </r>
  <r>
    <n v="11218271"/>
    <n v="1"/>
    <x v="0"/>
  </r>
  <r>
    <n v="11218360"/>
    <n v="1"/>
    <x v="0"/>
  </r>
  <r>
    <n v="11218535"/>
    <n v="1"/>
    <x v="0"/>
  </r>
  <r>
    <n v="11218773"/>
    <n v="2"/>
    <x v="1"/>
  </r>
  <r>
    <n v="11219478"/>
    <n v="2"/>
    <x v="1"/>
  </r>
  <r>
    <n v="11219509"/>
    <n v="1"/>
    <x v="0"/>
  </r>
  <r>
    <n v="11219758"/>
    <n v="1"/>
    <x v="0"/>
  </r>
  <r>
    <n v="11219810"/>
    <n v="1"/>
    <x v="0"/>
  </r>
  <r>
    <n v="11220074"/>
    <n v="1"/>
    <x v="0"/>
  </r>
  <r>
    <n v="11220124"/>
    <n v="1"/>
    <x v="0"/>
  </r>
  <r>
    <n v="11220883"/>
    <n v="1"/>
    <x v="0"/>
  </r>
  <r>
    <n v="11220918"/>
    <n v="1"/>
    <x v="0"/>
  </r>
  <r>
    <n v="11221450"/>
    <n v="1"/>
    <x v="0"/>
  </r>
  <r>
    <n v="11221504"/>
    <n v="1"/>
    <x v="0"/>
  </r>
  <r>
    <n v="11222367"/>
    <n v="1"/>
    <x v="0"/>
  </r>
  <r>
    <n v="11222838"/>
    <n v="1"/>
    <x v="0"/>
  </r>
  <r>
    <n v="11222842"/>
    <n v="1"/>
    <x v="0"/>
  </r>
  <r>
    <n v="11222843"/>
    <n v="1"/>
    <x v="0"/>
  </r>
  <r>
    <n v="11222850"/>
    <n v="2"/>
    <x v="1"/>
  </r>
  <r>
    <n v="11223236"/>
    <n v="1"/>
    <x v="0"/>
  </r>
  <r>
    <n v="11223696"/>
    <n v="2"/>
    <x v="1"/>
  </r>
  <r>
    <n v="11223834"/>
    <n v="1"/>
    <x v="0"/>
  </r>
  <r>
    <n v="11223840"/>
    <n v="1"/>
    <x v="0"/>
  </r>
  <r>
    <n v="11224319"/>
    <n v="2"/>
    <x v="1"/>
  </r>
  <r>
    <n v="11224454"/>
    <n v="1"/>
    <x v="0"/>
  </r>
  <r>
    <n v="11224458"/>
    <n v="3"/>
    <x v="3"/>
  </r>
  <r>
    <n v="11224684"/>
    <n v="1"/>
    <x v="0"/>
  </r>
  <r>
    <n v="11224952"/>
    <n v="1"/>
    <x v="0"/>
  </r>
  <r>
    <n v="11225043"/>
    <n v="1"/>
    <x v="0"/>
  </r>
  <r>
    <n v="11225765"/>
    <n v="1"/>
    <x v="0"/>
  </r>
  <r>
    <n v="11225960"/>
    <n v="1"/>
    <x v="0"/>
  </r>
  <r>
    <n v="11226377"/>
    <n v="1"/>
    <x v="0"/>
  </r>
  <r>
    <n v="11226388"/>
    <n v="1"/>
    <x v="0"/>
  </r>
  <r>
    <n v="11227217"/>
    <n v="1"/>
    <x v="0"/>
  </r>
  <r>
    <n v="11227223"/>
    <n v="1"/>
    <x v="0"/>
  </r>
  <r>
    <n v="11227682"/>
    <n v="1"/>
    <x v="0"/>
  </r>
  <r>
    <n v="11227840"/>
    <n v="1"/>
    <x v="0"/>
  </r>
  <r>
    <n v="11228472"/>
    <n v="2"/>
    <x v="1"/>
  </r>
  <r>
    <n v="11228592"/>
    <n v="1"/>
    <x v="0"/>
  </r>
  <r>
    <n v="11228949"/>
    <n v="2"/>
    <x v="1"/>
  </r>
  <r>
    <n v="11229027"/>
    <n v="1"/>
    <x v="0"/>
  </r>
  <r>
    <n v="11229716"/>
    <n v="2"/>
    <x v="1"/>
  </r>
  <r>
    <n v="11231114"/>
    <n v="2"/>
    <x v="1"/>
  </r>
  <r>
    <n v="11231184"/>
    <n v="1"/>
    <x v="0"/>
  </r>
  <r>
    <n v="11232170"/>
    <n v="1"/>
    <x v="0"/>
  </r>
  <r>
    <n v="11232308"/>
    <n v="1"/>
    <x v="0"/>
  </r>
  <r>
    <n v="11232452"/>
    <n v="1"/>
    <x v="0"/>
  </r>
  <r>
    <n v="11233576"/>
    <n v="1"/>
    <x v="0"/>
  </r>
  <r>
    <n v="11233850"/>
    <n v="2"/>
    <x v="1"/>
  </r>
  <r>
    <n v="11234121"/>
    <n v="3"/>
    <x v="2"/>
  </r>
  <r>
    <n v="11234137"/>
    <n v="1"/>
    <x v="0"/>
  </r>
  <r>
    <n v="11235755"/>
    <n v="1"/>
    <x v="0"/>
  </r>
  <r>
    <n v="11235946"/>
    <n v="1"/>
    <x v="0"/>
  </r>
  <r>
    <n v="11235954"/>
    <n v="1"/>
    <x v="0"/>
  </r>
  <r>
    <n v="11237391"/>
    <n v="1"/>
    <x v="0"/>
  </r>
  <r>
    <n v="11238085"/>
    <n v="1"/>
    <x v="0"/>
  </r>
  <r>
    <n v="11238089"/>
    <n v="1"/>
    <x v="0"/>
  </r>
  <r>
    <n v="11238222"/>
    <n v="1"/>
    <x v="0"/>
  </r>
  <r>
    <n v="11238650"/>
    <n v="2"/>
    <x v="0"/>
  </r>
  <r>
    <n v="11239620"/>
    <n v="3"/>
    <x v="2"/>
  </r>
  <r>
    <n v="11241440"/>
    <n v="1"/>
    <x v="0"/>
  </r>
  <r>
    <n v="11241740"/>
    <n v="2"/>
    <x v="1"/>
  </r>
  <r>
    <n v="11242573"/>
    <n v="3"/>
    <x v="2"/>
  </r>
  <r>
    <n v="11242678"/>
    <n v="2"/>
    <x v="1"/>
  </r>
  <r>
    <n v="11242726"/>
    <n v="1"/>
    <x v="0"/>
  </r>
  <r>
    <n v="11243806"/>
    <n v="2"/>
    <x v="1"/>
  </r>
  <r>
    <n v="11244733"/>
    <n v="1"/>
    <x v="0"/>
  </r>
  <r>
    <n v="11245045"/>
    <n v="1"/>
    <x v="0"/>
  </r>
  <r>
    <n v="11245074"/>
    <n v="2"/>
    <x v="0"/>
  </r>
  <r>
    <n v="11245767"/>
    <n v="2"/>
    <x v="0"/>
  </r>
  <r>
    <n v="11246671"/>
    <n v="1"/>
    <x v="0"/>
  </r>
  <r>
    <n v="11246676"/>
    <n v="1"/>
    <x v="0"/>
  </r>
  <r>
    <n v="11248122"/>
    <n v="2"/>
    <x v="1"/>
  </r>
  <r>
    <n v="11248272"/>
    <n v="1"/>
    <x v="0"/>
  </r>
  <r>
    <n v="11248273"/>
    <n v="1"/>
    <x v="0"/>
  </r>
  <r>
    <n v="11248800"/>
    <n v="2"/>
    <x v="1"/>
  </r>
  <r>
    <n v="11249001"/>
    <n v="1"/>
    <x v="0"/>
  </r>
  <r>
    <n v="11249342"/>
    <n v="2"/>
    <x v="0"/>
  </r>
  <r>
    <n v="11249810"/>
    <n v="1"/>
    <x v="0"/>
  </r>
  <r>
    <n v="11249815"/>
    <n v="1"/>
    <x v="0"/>
  </r>
  <r>
    <n v="11249816"/>
    <n v="1"/>
    <x v="0"/>
  </r>
  <r>
    <n v="11249992"/>
    <n v="2"/>
    <x v="1"/>
  </r>
  <r>
    <n v="11250063"/>
    <n v="1"/>
    <x v="0"/>
  </r>
  <r>
    <n v="11251176"/>
    <n v="3"/>
    <x v="3"/>
  </r>
  <r>
    <n v="11251179"/>
    <n v="1"/>
    <x v="0"/>
  </r>
  <r>
    <n v="11251768"/>
    <n v="1"/>
    <x v="0"/>
  </r>
  <r>
    <n v="11253709"/>
    <n v="1"/>
    <x v="0"/>
  </r>
  <r>
    <n v="11253747"/>
    <n v="1"/>
    <x v="0"/>
  </r>
  <r>
    <n v="11253886"/>
    <n v="2"/>
    <x v="1"/>
  </r>
  <r>
    <n v="11254198"/>
    <n v="1"/>
    <x v="0"/>
  </r>
  <r>
    <n v="11255504"/>
    <n v="1"/>
    <x v="0"/>
  </r>
  <r>
    <n v="11255513"/>
    <n v="2"/>
    <x v="1"/>
  </r>
  <r>
    <n v="11255573"/>
    <n v="1"/>
    <x v="0"/>
  </r>
  <r>
    <n v="11255616"/>
    <n v="1"/>
    <x v="0"/>
  </r>
  <r>
    <n v="11255628"/>
    <n v="2"/>
    <x v="0"/>
  </r>
  <r>
    <n v="11257208"/>
    <n v="2"/>
    <x v="1"/>
  </r>
  <r>
    <n v="11257543"/>
    <n v="1"/>
    <x v="0"/>
  </r>
  <r>
    <n v="11258084"/>
    <n v="2"/>
    <x v="1"/>
  </r>
  <r>
    <n v="11258090"/>
    <n v="2"/>
    <x v="1"/>
  </r>
  <r>
    <n v="11258099"/>
    <n v="2"/>
    <x v="1"/>
  </r>
  <r>
    <n v="11258134"/>
    <n v="5"/>
    <x v="4"/>
  </r>
  <r>
    <n v="11258492"/>
    <n v="2"/>
    <x v="1"/>
  </r>
  <r>
    <n v="11258582"/>
    <n v="5"/>
    <x v="4"/>
  </r>
  <r>
    <n v="11258584"/>
    <n v="2"/>
    <x v="1"/>
  </r>
  <r>
    <n v="11258598"/>
    <n v="1"/>
    <x v="0"/>
  </r>
  <r>
    <n v="11258600"/>
    <n v="1"/>
    <x v="0"/>
  </r>
  <r>
    <n v="11258604"/>
    <n v="2"/>
    <x v="1"/>
  </r>
  <r>
    <n v="11258621"/>
    <n v="1"/>
    <x v="0"/>
  </r>
  <r>
    <n v="11258670"/>
    <n v="1"/>
    <x v="0"/>
  </r>
  <r>
    <n v="11258681"/>
    <n v="1"/>
    <x v="0"/>
  </r>
  <r>
    <n v="11258731"/>
    <n v="1"/>
    <x v="0"/>
  </r>
  <r>
    <n v="11258741"/>
    <n v="1"/>
    <x v="0"/>
  </r>
  <r>
    <n v="11258773"/>
    <n v="1"/>
    <x v="0"/>
  </r>
  <r>
    <n v="11260761"/>
    <n v="2"/>
    <x v="1"/>
  </r>
  <r>
    <n v="11260767"/>
    <n v="2"/>
    <x v="1"/>
  </r>
  <r>
    <n v="11260802"/>
    <n v="1"/>
    <x v="0"/>
  </r>
  <r>
    <n v="11260804"/>
    <n v="2"/>
    <x v="1"/>
  </r>
  <r>
    <n v="11260813"/>
    <n v="1"/>
    <x v="0"/>
  </r>
  <r>
    <n v="11260814"/>
    <n v="2"/>
    <x v="1"/>
  </r>
  <r>
    <n v="11260863"/>
    <n v="1"/>
    <x v="0"/>
  </r>
  <r>
    <n v="11260906"/>
    <n v="2"/>
    <x v="1"/>
  </r>
  <r>
    <n v="11260907"/>
    <n v="2"/>
    <x v="1"/>
  </r>
  <r>
    <n v="11260920"/>
    <n v="3"/>
    <x v="2"/>
  </r>
  <r>
    <n v="11261065"/>
    <n v="2"/>
    <x v="1"/>
  </r>
  <r>
    <n v="11261066"/>
    <n v="1"/>
    <x v="0"/>
  </r>
  <r>
    <n v="11261245"/>
    <n v="1"/>
    <x v="0"/>
  </r>
  <r>
    <n v="11261381"/>
    <n v="1"/>
    <x v="0"/>
  </r>
  <r>
    <n v="11261460"/>
    <n v="1"/>
    <x v="0"/>
  </r>
  <r>
    <n v="11261480"/>
    <n v="3"/>
    <x v="3"/>
  </r>
  <r>
    <n v="11261901"/>
    <n v="1"/>
    <x v="0"/>
  </r>
  <r>
    <n v="11261911"/>
    <n v="1"/>
    <x v="0"/>
  </r>
  <r>
    <n v="11262170"/>
    <n v="1"/>
    <x v="0"/>
  </r>
  <r>
    <n v="11262172"/>
    <n v="2"/>
    <x v="1"/>
  </r>
  <r>
    <n v="11262764"/>
    <n v="1"/>
    <x v="0"/>
  </r>
  <r>
    <n v="11262777"/>
    <n v="1"/>
    <x v="0"/>
  </r>
  <r>
    <n v="11262798"/>
    <n v="1"/>
    <x v="0"/>
  </r>
  <r>
    <n v="11263055"/>
    <n v="3"/>
    <x v="2"/>
  </r>
  <r>
    <n v="11263561"/>
    <n v="3"/>
    <x v="2"/>
  </r>
  <r>
    <n v="11263620"/>
    <n v="1"/>
    <x v="0"/>
  </r>
  <r>
    <n v="11263621"/>
    <n v="1"/>
    <x v="0"/>
  </r>
  <r>
    <n v="11263627"/>
    <n v="1"/>
    <x v="0"/>
  </r>
  <r>
    <n v="11263686"/>
    <n v="1"/>
    <x v="0"/>
  </r>
  <r>
    <n v="11263687"/>
    <n v="1"/>
    <x v="0"/>
  </r>
  <r>
    <n v="11263690"/>
    <n v="1"/>
    <x v="0"/>
  </r>
  <r>
    <n v="11263711"/>
    <n v="1"/>
    <x v="0"/>
  </r>
  <r>
    <n v="11263714"/>
    <n v="1"/>
    <x v="0"/>
  </r>
  <r>
    <n v="11263718"/>
    <n v="1"/>
    <x v="0"/>
  </r>
  <r>
    <n v="11263727"/>
    <n v="1"/>
    <x v="0"/>
  </r>
  <r>
    <n v="11263833"/>
    <n v="1"/>
    <x v="0"/>
  </r>
  <r>
    <n v="11263848"/>
    <n v="1"/>
    <x v="0"/>
  </r>
  <r>
    <n v="11264109"/>
    <n v="2"/>
    <x v="1"/>
  </r>
  <r>
    <n v="11264171"/>
    <n v="1"/>
    <x v="0"/>
  </r>
  <r>
    <n v="11264172"/>
    <n v="1"/>
    <x v="0"/>
  </r>
  <r>
    <n v="11264175"/>
    <n v="1"/>
    <x v="0"/>
  </r>
  <r>
    <n v="11264190"/>
    <n v="4"/>
    <x v="1"/>
  </r>
  <r>
    <n v="11264217"/>
    <n v="1"/>
    <x v="0"/>
  </r>
  <r>
    <n v="11264385"/>
    <n v="1"/>
    <x v="0"/>
  </r>
  <r>
    <n v="11264387"/>
    <n v="2"/>
    <x v="1"/>
  </r>
  <r>
    <n v="11264612"/>
    <n v="1"/>
    <x v="0"/>
  </r>
  <r>
    <n v="11264617"/>
    <n v="3"/>
    <x v="3"/>
  </r>
  <r>
    <n v="11264619"/>
    <n v="5"/>
    <x v="5"/>
  </r>
  <r>
    <n v="11264621"/>
    <n v="4"/>
    <x v="1"/>
  </r>
  <r>
    <n v="11264622"/>
    <n v="4"/>
    <x v="1"/>
  </r>
  <r>
    <n v="11264679"/>
    <n v="5"/>
    <x v="5"/>
  </r>
  <r>
    <n v="11264680"/>
    <n v="4"/>
    <x v="1"/>
  </r>
  <r>
    <n v="11264910"/>
    <n v="1"/>
    <x v="0"/>
  </r>
  <r>
    <n v="11264958"/>
    <n v="3"/>
    <x v="2"/>
  </r>
  <r>
    <n v="11264994"/>
    <n v="1"/>
    <x v="0"/>
  </r>
  <r>
    <n v="11265025"/>
    <n v="1"/>
    <x v="0"/>
  </r>
  <r>
    <n v="11265027"/>
    <n v="1"/>
    <x v="0"/>
  </r>
  <r>
    <n v="11265053"/>
    <n v="3"/>
    <x v="3"/>
  </r>
  <r>
    <n v="11265054"/>
    <n v="3"/>
    <x v="3"/>
  </r>
  <r>
    <n v="11265205"/>
    <n v="1"/>
    <x v="0"/>
  </r>
  <r>
    <n v="11265206"/>
    <n v="1"/>
    <x v="0"/>
  </r>
  <r>
    <n v="11265209"/>
    <n v="3"/>
    <x v="3"/>
  </r>
  <r>
    <n v="11265227"/>
    <n v="1"/>
    <x v="0"/>
  </r>
  <r>
    <n v="11266016"/>
    <n v="2"/>
    <x v="0"/>
  </r>
  <r>
    <n v="11266020"/>
    <n v="2"/>
    <x v="1"/>
  </r>
  <r>
    <n v="11266022"/>
    <n v="3"/>
    <x v="3"/>
  </r>
  <r>
    <n v="11266048"/>
    <n v="5"/>
    <x v="5"/>
  </r>
  <r>
    <n v="11266065"/>
    <n v="1"/>
    <x v="0"/>
  </r>
  <r>
    <n v="11266165"/>
    <n v="4"/>
    <x v="1"/>
  </r>
  <r>
    <n v="11266166"/>
    <n v="3"/>
    <x v="3"/>
  </r>
  <r>
    <n v="11266167"/>
    <n v="3"/>
    <x v="3"/>
  </r>
  <r>
    <n v="11266170"/>
    <n v="2"/>
    <x v="0"/>
  </r>
  <r>
    <n v="11266254"/>
    <n v="1"/>
    <x v="0"/>
  </r>
  <r>
    <n v="11266403"/>
    <n v="1"/>
    <x v="0"/>
  </r>
  <r>
    <n v="11266404"/>
    <n v="1"/>
    <x v="0"/>
  </r>
  <r>
    <n v="11266406"/>
    <n v="1"/>
    <x v="0"/>
  </r>
  <r>
    <n v="11266552"/>
    <n v="1"/>
    <x v="0"/>
  </r>
  <r>
    <n v="11266571"/>
    <n v="1"/>
    <x v="0"/>
  </r>
  <r>
    <n v="11266628"/>
    <n v="3"/>
    <x v="2"/>
  </r>
  <r>
    <n v="11266629"/>
    <n v="2"/>
    <x v="1"/>
  </r>
  <r>
    <n v="11266630"/>
    <n v="2"/>
    <x v="1"/>
  </r>
  <r>
    <n v="11266741"/>
    <n v="2"/>
    <x v="1"/>
  </r>
  <r>
    <n v="11266755"/>
    <n v="2"/>
    <x v="0"/>
  </r>
  <r>
    <n v="11266824"/>
    <n v="1"/>
    <x v="0"/>
  </r>
  <r>
    <n v="11266840"/>
    <n v="1"/>
    <x v="0"/>
  </r>
  <r>
    <n v="11266845"/>
    <n v="1"/>
    <x v="0"/>
  </r>
  <r>
    <n v="11266846"/>
    <n v="2"/>
    <x v="1"/>
  </r>
  <r>
    <n v="11266905"/>
    <n v="1"/>
    <x v="0"/>
  </r>
  <r>
    <n v="11266906"/>
    <n v="1"/>
    <x v="0"/>
  </r>
  <r>
    <n v="11267029"/>
    <n v="2"/>
    <x v="1"/>
  </r>
  <r>
    <n v="11267030"/>
    <n v="2"/>
    <x v="1"/>
  </r>
  <r>
    <n v="11267119"/>
    <n v="2"/>
    <x v="1"/>
  </r>
  <r>
    <n v="11267133"/>
    <n v="1"/>
    <x v="0"/>
  </r>
  <r>
    <n v="11267733"/>
    <n v="3"/>
    <x v="3"/>
  </r>
  <r>
    <n v="11268063"/>
    <n v="4"/>
    <x v="1"/>
  </r>
  <r>
    <n v="11268064"/>
    <n v="1"/>
    <x v="0"/>
  </r>
  <r>
    <n v="11268069"/>
    <n v="4"/>
    <x v="1"/>
  </r>
  <r>
    <n v="11268430"/>
    <n v="1"/>
    <x v="0"/>
  </r>
  <r>
    <n v="11268431"/>
    <n v="4"/>
    <x v="1"/>
  </r>
  <r>
    <n v="11268669"/>
    <n v="4"/>
    <x v="1"/>
  </r>
  <r>
    <n v="11268876"/>
    <n v="4"/>
    <x v="1"/>
  </r>
  <r>
    <n v="11268881"/>
    <n v="5"/>
    <x v="5"/>
  </r>
  <r>
    <n v="11268884"/>
    <n v="1"/>
    <x v="0"/>
  </r>
  <r>
    <n v="11268889"/>
    <n v="3"/>
    <x v="2"/>
  </r>
  <r>
    <n v="11268937"/>
    <n v="5"/>
    <x v="5"/>
  </r>
  <r>
    <n v="11268938"/>
    <n v="3"/>
    <x v="3"/>
  </r>
  <r>
    <n v="11268945"/>
    <n v="1"/>
    <x v="0"/>
  </r>
  <r>
    <n v="11268947"/>
    <n v="1"/>
    <x v="0"/>
  </r>
  <r>
    <n v="11268996"/>
    <n v="2"/>
    <x v="0"/>
  </r>
  <r>
    <n v="11268997"/>
    <n v="1"/>
    <x v="0"/>
  </r>
  <r>
    <n v="11269015"/>
    <n v="3"/>
    <x v="3"/>
  </r>
  <r>
    <n v="11269240"/>
    <n v="3"/>
    <x v="2"/>
  </r>
  <r>
    <n v="11269241"/>
    <n v="2"/>
    <x v="0"/>
  </r>
  <r>
    <n v="11269632"/>
    <n v="5"/>
    <x v="5"/>
  </r>
  <r>
    <n v="11269633"/>
    <n v="4"/>
    <x v="1"/>
  </r>
  <r>
    <n v="11269765"/>
    <n v="1"/>
    <x v="0"/>
  </r>
  <r>
    <n v="11269805"/>
    <n v="3"/>
    <x v="3"/>
  </r>
  <r>
    <n v="11269806"/>
    <n v="4"/>
    <x v="1"/>
  </r>
  <r>
    <n v="11269807"/>
    <n v="4"/>
    <x v="1"/>
  </r>
  <r>
    <n v="11269920"/>
    <n v="1"/>
    <x v="0"/>
  </r>
  <r>
    <n v="11269921"/>
    <n v="1"/>
    <x v="0"/>
  </r>
  <r>
    <n v="11270129"/>
    <n v="1"/>
    <x v="0"/>
  </r>
  <r>
    <n v="11270668"/>
    <n v="2"/>
    <x v="1"/>
  </r>
  <r>
    <n v="11270669"/>
    <n v="1"/>
    <x v="0"/>
  </r>
  <r>
    <n v="11270670"/>
    <n v="1"/>
    <x v="0"/>
  </r>
  <r>
    <n v="11270672"/>
    <n v="1"/>
    <x v="0"/>
  </r>
  <r>
    <n v="11270673"/>
    <n v="2"/>
    <x v="1"/>
  </r>
  <r>
    <n v="11270675"/>
    <n v="1"/>
    <x v="0"/>
  </r>
  <r>
    <n v="11270676"/>
    <n v="1"/>
    <x v="0"/>
  </r>
  <r>
    <n v="11270683"/>
    <n v="1"/>
    <x v="0"/>
  </r>
  <r>
    <n v="11270684"/>
    <n v="2"/>
    <x v="1"/>
  </r>
  <r>
    <n v="11270686"/>
    <n v="1"/>
    <x v="0"/>
  </r>
  <r>
    <n v="11270690"/>
    <n v="1"/>
    <x v="0"/>
  </r>
  <r>
    <n v="11270730"/>
    <n v="2"/>
    <x v="0"/>
  </r>
  <r>
    <n v="11270731"/>
    <n v="1"/>
    <x v="0"/>
  </r>
  <r>
    <n v="11270735"/>
    <n v="1"/>
    <x v="0"/>
  </r>
  <r>
    <n v="11270741"/>
    <n v="1"/>
    <x v="0"/>
  </r>
  <r>
    <n v="11270742"/>
    <n v="1"/>
    <x v="0"/>
  </r>
  <r>
    <n v="11270755"/>
    <n v="1"/>
    <x v="0"/>
  </r>
  <r>
    <n v="11270760"/>
    <n v="3"/>
    <x v="3"/>
  </r>
  <r>
    <n v="11270762"/>
    <n v="1"/>
    <x v="0"/>
  </r>
  <r>
    <n v="11270770"/>
    <n v="1"/>
    <x v="0"/>
  </r>
  <r>
    <n v="11270777"/>
    <n v="2"/>
    <x v="1"/>
  </r>
  <r>
    <n v="11270797"/>
    <n v="1"/>
    <x v="0"/>
  </r>
  <r>
    <n v="11270818"/>
    <n v="1"/>
    <x v="0"/>
  </r>
  <r>
    <n v="11270830"/>
    <n v="2"/>
    <x v="1"/>
  </r>
  <r>
    <n v="11270870"/>
    <n v="4"/>
    <x v="1"/>
  </r>
  <r>
    <n v="11270934"/>
    <n v="1"/>
    <x v="0"/>
  </r>
  <r>
    <n v="11270976"/>
    <n v="2"/>
    <x v="0"/>
  </r>
  <r>
    <n v="11271361"/>
    <n v="1"/>
    <x v="0"/>
  </r>
  <r>
    <n v="11271367"/>
    <n v="1"/>
    <x v="0"/>
  </r>
  <r>
    <n v="11271421"/>
    <n v="1"/>
    <x v="0"/>
  </r>
  <r>
    <n v="11271993"/>
    <n v="1"/>
    <x v="0"/>
  </r>
  <r>
    <n v="11272143"/>
    <n v="4"/>
    <x v="1"/>
  </r>
  <r>
    <n v="11272427"/>
    <n v="1"/>
    <x v="0"/>
  </r>
  <r>
    <n v="11272890"/>
    <n v="5"/>
    <x v="5"/>
  </r>
  <r>
    <n v="11272892"/>
    <n v="2"/>
    <x v="1"/>
  </r>
  <r>
    <n v="11272894"/>
    <n v="3"/>
    <x v="2"/>
  </r>
  <r>
    <n v="11272957"/>
    <n v="1"/>
    <x v="0"/>
  </r>
  <r>
    <n v="11272988"/>
    <n v="3"/>
    <x v="2"/>
  </r>
  <r>
    <n v="11272989"/>
    <n v="2"/>
    <x v="0"/>
  </r>
  <r>
    <n v="11273015"/>
    <n v="2"/>
    <x v="1"/>
  </r>
  <r>
    <n v="11273069"/>
    <n v="3"/>
    <x v="2"/>
  </r>
  <r>
    <n v="11273136"/>
    <n v="1"/>
    <x v="0"/>
  </r>
  <r>
    <n v="11273238"/>
    <n v="3"/>
    <x v="2"/>
  </r>
  <r>
    <n v="11273460"/>
    <n v="2"/>
    <x v="1"/>
  </r>
  <r>
    <n v="11273495"/>
    <n v="2"/>
    <x v="1"/>
  </r>
  <r>
    <n v="11273496"/>
    <n v="3"/>
    <x v="2"/>
  </r>
  <r>
    <n v="11273497"/>
    <n v="3"/>
    <x v="2"/>
  </r>
  <r>
    <n v="11274205"/>
    <n v="2"/>
    <x v="1"/>
  </r>
  <r>
    <n v="11274645"/>
    <n v="2"/>
    <x v="1"/>
  </r>
  <r>
    <n v="11274646"/>
    <n v="1"/>
    <x v="0"/>
  </r>
  <r>
    <n v="11274753"/>
    <n v="1"/>
    <x v="0"/>
  </r>
  <r>
    <n v="11274755"/>
    <n v="1"/>
    <x v="0"/>
  </r>
  <r>
    <n v="11275045"/>
    <n v="1"/>
    <x v="0"/>
  </r>
  <r>
    <n v="11275079"/>
    <n v="1"/>
    <x v="0"/>
  </r>
  <r>
    <n v="11275091"/>
    <n v="1"/>
    <x v="0"/>
  </r>
  <r>
    <n v="11275144"/>
    <n v="1"/>
    <x v="0"/>
  </r>
  <r>
    <n v="11275219"/>
    <n v="3"/>
    <x v="3"/>
  </r>
  <r>
    <n v="11275442"/>
    <n v="1"/>
    <x v="0"/>
  </r>
  <r>
    <n v="11275900"/>
    <n v="1"/>
    <x v="0"/>
  </r>
  <r>
    <n v="11275902"/>
    <n v="2"/>
    <x v="1"/>
  </r>
  <r>
    <n v="11276015"/>
    <n v="1"/>
    <x v="0"/>
  </r>
  <r>
    <n v="11276016"/>
    <n v="2"/>
    <x v="1"/>
  </r>
  <r>
    <n v="11276427"/>
    <n v="1"/>
    <x v="0"/>
  </r>
  <r>
    <n v="11276428"/>
    <n v="1"/>
    <x v="0"/>
  </r>
  <r>
    <n v="11276443"/>
    <n v="1"/>
    <x v="0"/>
  </r>
  <r>
    <n v="11276444"/>
    <n v="2"/>
    <x v="0"/>
  </r>
  <r>
    <n v="11276454"/>
    <n v="3"/>
    <x v="2"/>
  </r>
  <r>
    <n v="11276502"/>
    <n v="3"/>
    <x v="2"/>
  </r>
  <r>
    <n v="11276516"/>
    <n v="1"/>
    <x v="0"/>
  </r>
  <r>
    <n v="11276595"/>
    <n v="2"/>
    <x v="1"/>
  </r>
  <r>
    <n v="11276597"/>
    <n v="3"/>
    <x v="2"/>
  </r>
  <r>
    <n v="11276598"/>
    <n v="3"/>
    <x v="2"/>
  </r>
  <r>
    <n v="11276639"/>
    <n v="1"/>
    <x v="0"/>
  </r>
  <r>
    <n v="11276642"/>
    <n v="3"/>
    <x v="2"/>
  </r>
  <r>
    <n v="11276643"/>
    <n v="1"/>
    <x v="0"/>
  </r>
  <r>
    <n v="11276724"/>
    <n v="1"/>
    <x v="0"/>
  </r>
  <r>
    <n v="11277183"/>
    <n v="3"/>
    <x v="3"/>
  </r>
  <r>
    <n v="11277184"/>
    <n v="2"/>
    <x v="1"/>
  </r>
  <r>
    <n v="11277189"/>
    <n v="1"/>
    <x v="0"/>
  </r>
  <r>
    <n v="11277208"/>
    <n v="2"/>
    <x v="1"/>
  </r>
  <r>
    <n v="11277220"/>
    <n v="2"/>
    <x v="1"/>
  </r>
  <r>
    <n v="11277222"/>
    <n v="1"/>
    <x v="0"/>
  </r>
  <r>
    <n v="11277249"/>
    <n v="4"/>
    <x v="1"/>
  </r>
  <r>
    <n v="11277261"/>
    <n v="2"/>
    <x v="1"/>
  </r>
  <r>
    <n v="11277262"/>
    <n v="3"/>
    <x v="2"/>
  </r>
  <r>
    <n v="11277269"/>
    <n v="1"/>
    <x v="0"/>
  </r>
  <r>
    <n v="11277271"/>
    <n v="3"/>
    <x v="2"/>
  </r>
  <r>
    <n v="11277281"/>
    <n v="3"/>
    <x v="2"/>
  </r>
  <r>
    <n v="11277287"/>
    <n v="1"/>
    <x v="0"/>
  </r>
  <r>
    <n v="11277305"/>
    <n v="2"/>
    <x v="1"/>
  </r>
  <r>
    <n v="11277306"/>
    <n v="3"/>
    <x v="2"/>
  </r>
  <r>
    <n v="11277315"/>
    <n v="1"/>
    <x v="0"/>
  </r>
  <r>
    <n v="11277317"/>
    <n v="3"/>
    <x v="3"/>
  </r>
  <r>
    <n v="11277375"/>
    <n v="3"/>
    <x v="3"/>
  </r>
  <r>
    <n v="11277385"/>
    <n v="1"/>
    <x v="0"/>
  </r>
  <r>
    <n v="11277386"/>
    <n v="1"/>
    <x v="0"/>
  </r>
  <r>
    <n v="11277389"/>
    <n v="1"/>
    <x v="0"/>
  </r>
  <r>
    <n v="11277409"/>
    <n v="1"/>
    <x v="0"/>
  </r>
  <r>
    <n v="11277447"/>
    <n v="1"/>
    <x v="0"/>
  </r>
  <r>
    <n v="11277449"/>
    <n v="2"/>
    <x v="1"/>
  </r>
  <r>
    <n v="11277470"/>
    <n v="1"/>
    <x v="0"/>
  </r>
  <r>
    <n v="11277487"/>
    <n v="4"/>
    <x v="1"/>
  </r>
  <r>
    <n v="11277707"/>
    <n v="1"/>
    <x v="0"/>
  </r>
  <r>
    <n v="11277863"/>
    <n v="2"/>
    <x v="1"/>
  </r>
  <r>
    <n v="11277864"/>
    <n v="2"/>
    <x v="1"/>
  </r>
  <r>
    <n v="11277865"/>
    <n v="1"/>
    <x v="0"/>
  </r>
  <r>
    <n v="11277866"/>
    <n v="1"/>
    <x v="0"/>
  </r>
  <r>
    <n v="11277883"/>
    <n v="1"/>
    <x v="0"/>
  </r>
  <r>
    <n v="11277884"/>
    <n v="5"/>
    <x v="5"/>
  </r>
  <r>
    <n v="11277917"/>
    <n v="3"/>
    <x v="3"/>
  </r>
  <r>
    <n v="11277918"/>
    <n v="2"/>
    <x v="1"/>
  </r>
  <r>
    <n v="11277919"/>
    <n v="1"/>
    <x v="0"/>
  </r>
  <r>
    <n v="11278103"/>
    <n v="1"/>
    <x v="0"/>
  </r>
  <r>
    <n v="11278104"/>
    <n v="2"/>
    <x v="1"/>
  </r>
  <r>
    <n v="11278122"/>
    <n v="1"/>
    <x v="0"/>
  </r>
  <r>
    <n v="11278123"/>
    <n v="2"/>
    <x v="1"/>
  </r>
  <r>
    <n v="11278127"/>
    <n v="1"/>
    <x v="0"/>
  </r>
  <r>
    <n v="11278128"/>
    <n v="2"/>
    <x v="1"/>
  </r>
  <r>
    <n v="11278136"/>
    <n v="1"/>
    <x v="0"/>
  </r>
  <r>
    <n v="11278160"/>
    <n v="1"/>
    <x v="0"/>
  </r>
  <r>
    <n v="11278200"/>
    <n v="2"/>
    <x v="1"/>
  </r>
  <r>
    <n v="11278308"/>
    <n v="1"/>
    <x v="0"/>
  </r>
  <r>
    <n v="11278486"/>
    <n v="2"/>
    <x v="1"/>
  </r>
  <r>
    <n v="11278928"/>
    <n v="2"/>
    <x v="1"/>
  </r>
  <r>
    <n v="11278993"/>
    <n v="2"/>
    <x v="1"/>
  </r>
  <r>
    <n v="11278994"/>
    <n v="1"/>
    <x v="0"/>
  </r>
  <r>
    <n v="11279300"/>
    <n v="1"/>
    <x v="0"/>
  </r>
  <r>
    <n v="11279657"/>
    <n v="1"/>
    <x v="0"/>
  </r>
  <r>
    <n v="11280222"/>
    <n v="1"/>
    <x v="0"/>
  </r>
  <r>
    <n v="11280223"/>
    <n v="1"/>
    <x v="0"/>
  </r>
  <r>
    <n v="11280227"/>
    <n v="1"/>
    <x v="0"/>
  </r>
  <r>
    <n v="11280240"/>
    <n v="1"/>
    <x v="0"/>
  </r>
  <r>
    <n v="11280269"/>
    <n v="1"/>
    <x v="0"/>
  </r>
  <r>
    <n v="11280270"/>
    <n v="2"/>
    <x v="1"/>
  </r>
  <r>
    <n v="11280276"/>
    <n v="2"/>
    <x v="1"/>
  </r>
  <r>
    <n v="11280280"/>
    <n v="1"/>
    <x v="0"/>
  </r>
  <r>
    <n v="11280284"/>
    <n v="1"/>
    <x v="0"/>
  </r>
  <r>
    <n v="11280287"/>
    <n v="1"/>
    <x v="0"/>
  </r>
  <r>
    <n v="11280292"/>
    <n v="1"/>
    <x v="0"/>
  </r>
  <r>
    <n v="11280294"/>
    <n v="1"/>
    <x v="0"/>
  </r>
  <r>
    <n v="11280299"/>
    <n v="1"/>
    <x v="0"/>
  </r>
  <r>
    <n v="11280307"/>
    <n v="1"/>
    <x v="0"/>
  </r>
  <r>
    <n v="11280310"/>
    <n v="1"/>
    <x v="0"/>
  </r>
  <r>
    <n v="11280315"/>
    <n v="1"/>
    <x v="0"/>
  </r>
  <r>
    <n v="11280321"/>
    <n v="1"/>
    <x v="0"/>
  </r>
  <r>
    <n v="11280322"/>
    <n v="1"/>
    <x v="0"/>
  </r>
  <r>
    <n v="11280814"/>
    <n v="3"/>
    <x v="3"/>
  </r>
  <r>
    <n v="11280815"/>
    <n v="1"/>
    <x v="0"/>
  </r>
  <r>
    <n v="11280816"/>
    <n v="1"/>
    <x v="0"/>
  </r>
  <r>
    <n v="11280944"/>
    <n v="2"/>
    <x v="1"/>
  </r>
  <r>
    <n v="11280947"/>
    <n v="1"/>
    <x v="0"/>
  </r>
  <r>
    <n v="11280948"/>
    <n v="1"/>
    <x v="0"/>
  </r>
  <r>
    <n v="11280953"/>
    <n v="1"/>
    <x v="0"/>
  </r>
  <r>
    <n v="11280965"/>
    <n v="1"/>
    <x v="0"/>
  </r>
  <r>
    <n v="11280973"/>
    <n v="3"/>
    <x v="3"/>
  </r>
  <r>
    <n v="11280974"/>
    <n v="1"/>
    <x v="0"/>
  </r>
  <r>
    <n v="11280975"/>
    <n v="1"/>
    <x v="0"/>
  </r>
  <r>
    <n v="11281020"/>
    <n v="1"/>
    <x v="0"/>
  </r>
  <r>
    <n v="11281030"/>
    <n v="1"/>
    <x v="0"/>
  </r>
  <r>
    <n v="11281032"/>
    <n v="1"/>
    <x v="0"/>
  </r>
  <r>
    <n v="11281959"/>
    <n v="2"/>
    <x v="1"/>
  </r>
  <r>
    <n v="11281962"/>
    <n v="5"/>
    <x v="5"/>
  </r>
  <r>
    <n v="11281964"/>
    <n v="3"/>
    <x v="2"/>
  </r>
  <r>
    <n v="11281965"/>
    <n v="3"/>
    <x v="2"/>
  </r>
  <r>
    <n v="11281968"/>
    <n v="2"/>
    <x v="1"/>
  </r>
  <r>
    <n v="11281972"/>
    <n v="2"/>
    <x v="1"/>
  </r>
  <r>
    <n v="11281974"/>
    <n v="2"/>
    <x v="1"/>
  </r>
  <r>
    <n v="11281977"/>
    <n v="2"/>
    <x v="1"/>
  </r>
  <r>
    <n v="11282298"/>
    <n v="3"/>
    <x v="2"/>
  </r>
  <r>
    <n v="11282935"/>
    <n v="3"/>
    <x v="3"/>
  </r>
  <r>
    <n v="11282938"/>
    <n v="3"/>
    <x v="3"/>
  </r>
  <r>
    <n v="11282943"/>
    <n v="1"/>
    <x v="0"/>
  </r>
  <r>
    <n v="11282944"/>
    <n v="1"/>
    <x v="0"/>
  </r>
  <r>
    <n v="11282947"/>
    <n v="1"/>
    <x v="0"/>
  </r>
  <r>
    <n v="11282949"/>
    <n v="1"/>
    <x v="0"/>
  </r>
  <r>
    <n v="11282950"/>
    <n v="1"/>
    <x v="0"/>
  </r>
  <r>
    <n v="11282952"/>
    <n v="1"/>
    <x v="0"/>
  </r>
  <r>
    <n v="11282956"/>
    <n v="1"/>
    <x v="0"/>
  </r>
  <r>
    <n v="11282958"/>
    <n v="1"/>
    <x v="0"/>
  </r>
  <r>
    <n v="11282959"/>
    <n v="3"/>
    <x v="3"/>
  </r>
  <r>
    <n v="11282963"/>
    <n v="1"/>
    <x v="0"/>
  </r>
  <r>
    <n v="11283597"/>
    <n v="1"/>
    <x v="0"/>
  </r>
  <r>
    <n v="11283598"/>
    <n v="1"/>
    <x v="0"/>
  </r>
  <r>
    <n v="11283603"/>
    <n v="2"/>
    <x v="1"/>
  </r>
  <r>
    <n v="11283605"/>
    <n v="1"/>
    <x v="0"/>
  </r>
  <r>
    <n v="11284319"/>
    <n v="2"/>
    <x v="1"/>
  </r>
  <r>
    <n v="11284322"/>
    <n v="1"/>
    <x v="0"/>
  </r>
  <r>
    <n v="616131427"/>
    <n v="2"/>
    <x v="0"/>
  </r>
  <r>
    <n v="616133607"/>
    <n v="1"/>
    <x v="0"/>
  </r>
  <r>
    <n v="616135120"/>
    <n v="1"/>
    <x v="0"/>
  </r>
  <r>
    <n v="616135288"/>
    <n v="1"/>
    <x v="0"/>
  </r>
  <r>
    <n v="616135387"/>
    <n v="1"/>
    <x v="0"/>
  </r>
  <r>
    <n v="616135404"/>
    <n v="1"/>
    <x v="0"/>
  </r>
  <r>
    <n v="616141065"/>
    <n v="2"/>
    <x v="0"/>
  </r>
  <r>
    <n v="616142290"/>
    <n v="2"/>
    <x v="0"/>
  </r>
  <r>
    <n v="616161296"/>
    <n v="1"/>
    <x v="0"/>
  </r>
  <r>
    <n v="616202641"/>
    <n v="1"/>
    <x v="0"/>
  </r>
  <r>
    <n v="616214484"/>
    <n v="1"/>
    <x v="0"/>
  </r>
  <r>
    <n v="616226531"/>
    <n v="3"/>
    <x v="2"/>
  </r>
  <r>
    <n v="616228096"/>
    <n v="1"/>
    <x v="0"/>
  </r>
  <r>
    <n v="616250119"/>
    <n v="1"/>
    <x v="0"/>
  </r>
  <r>
    <n v="616250124"/>
    <n v="2"/>
    <x v="1"/>
  </r>
  <r>
    <n v="616250622"/>
    <n v="1"/>
    <x v="0"/>
  </r>
  <r>
    <n v="616250625"/>
    <n v="1"/>
    <x v="0"/>
  </r>
  <r>
    <n v="616253205"/>
    <n v="1"/>
    <x v="0"/>
  </r>
  <r>
    <n v="616260365"/>
    <n v="1"/>
    <x v="0"/>
  </r>
  <r>
    <n v="616260369"/>
    <n v="1"/>
    <x v="0"/>
  </r>
  <r>
    <n v="616260377"/>
    <n v="1"/>
    <x v="0"/>
  </r>
  <r>
    <n v="616262555"/>
    <n v="1"/>
    <x v="0"/>
  </r>
  <r>
    <n v="616262558"/>
    <n v="2"/>
    <x v="0"/>
  </r>
  <r>
    <n v="616262562"/>
    <n v="1"/>
    <x v="0"/>
  </r>
  <r>
    <n v="616263012"/>
    <n v="1"/>
    <x v="0"/>
  </r>
  <r>
    <n v="616307690"/>
    <n v="1"/>
    <x v="0"/>
  </r>
  <r>
    <n v="616307696"/>
    <n v="1"/>
    <x v="0"/>
  </r>
  <r>
    <n v="616307699"/>
    <n v="1"/>
    <x v="0"/>
  </r>
  <r>
    <n v="617267308"/>
    <n v="1"/>
    <x v="0"/>
  </r>
  <r>
    <n v="617267316"/>
    <n v="2"/>
    <x v="0"/>
  </r>
  <r>
    <n v="617267319"/>
    <n v="1"/>
    <x v="0"/>
  </r>
  <r>
    <n v="617267586"/>
    <n v="1"/>
    <x v="0"/>
  </r>
  <r>
    <n v="617267587"/>
    <n v="3"/>
    <x v="3"/>
  </r>
  <r>
    <n v="617267592"/>
    <n v="2"/>
    <x v="1"/>
  </r>
  <r>
    <n v="617267593"/>
    <n v="1"/>
    <x v="0"/>
  </r>
  <r>
    <n v="617267594"/>
    <n v="1"/>
    <x v="0"/>
  </r>
  <r>
    <n v="617267599"/>
    <n v="2"/>
    <x v="0"/>
  </r>
  <r>
    <n v="617267600"/>
    <n v="1"/>
    <x v="0"/>
  </r>
  <r>
    <n v="617268152"/>
    <n v="2"/>
    <x v="1"/>
  </r>
  <r>
    <n v="617268203"/>
    <n v="3"/>
    <x v="3"/>
  </r>
  <r>
    <n v="617268207"/>
    <n v="3"/>
    <x v="3"/>
  </r>
  <r>
    <n v="617268212"/>
    <n v="3"/>
    <x v="2"/>
  </r>
  <r>
    <n v="617268213"/>
    <n v="2"/>
    <x v="1"/>
  </r>
  <r>
    <n v="617268659"/>
    <n v="2"/>
    <x v="1"/>
  </r>
  <r>
    <n v="617269611"/>
    <n v="1"/>
    <x v="0"/>
  </r>
  <r>
    <n v="617269614"/>
    <n v="1"/>
    <x v="0"/>
  </r>
  <r>
    <n v="617269776"/>
    <n v="1"/>
    <x v="0"/>
  </r>
  <r>
    <n v="617269826"/>
    <n v="1"/>
    <x v="0"/>
  </r>
  <r>
    <n v="617269831"/>
    <n v="1"/>
    <x v="0"/>
  </r>
  <r>
    <n v="617269834"/>
    <n v="1"/>
    <x v="0"/>
  </r>
  <r>
    <n v="617271566"/>
    <n v="1"/>
    <x v="0"/>
  </r>
  <r>
    <n v="617307740"/>
    <n v="1"/>
    <x v="0"/>
  </r>
  <r>
    <n v="617307744"/>
    <n v="1"/>
    <x v="0"/>
  </r>
  <r>
    <n v="617307746"/>
    <n v="1"/>
    <x v="0"/>
  </r>
  <r>
    <n v="617307751"/>
    <n v="2"/>
    <x v="0"/>
  </r>
  <r>
    <n v="617323754"/>
    <n v="2"/>
    <x v="0"/>
  </r>
  <r>
    <n v="617323759"/>
    <n v="3"/>
    <x v="2"/>
  </r>
  <r>
    <n v="617323763"/>
    <n v="1"/>
    <x v="0"/>
  </r>
  <r>
    <n v="617323766"/>
    <n v="1"/>
    <x v="0"/>
  </r>
  <r>
    <n v="617374490"/>
    <n v="1"/>
    <x v="0"/>
  </r>
  <r>
    <n v="617374496"/>
    <n v="2"/>
    <x v="0"/>
  </r>
  <r>
    <n v="617374498"/>
    <n v="1"/>
    <x v="0"/>
  </r>
  <r>
    <n v="617374503"/>
    <n v="1"/>
    <x v="0"/>
  </r>
  <r>
    <n v="617387653"/>
    <n v="3"/>
    <x v="2"/>
  </r>
  <r>
    <n v="617387659"/>
    <n v="2"/>
    <x v="1"/>
  </r>
  <r>
    <n v="617387664"/>
    <n v="2"/>
    <x v="0"/>
  </r>
  <r>
    <n v="617400305"/>
    <n v="2"/>
    <x v="0"/>
  </r>
  <r>
    <n v="617400308"/>
    <n v="2"/>
    <x v="0"/>
  </r>
  <r>
    <n v="617400316"/>
    <n v="1"/>
    <x v="0"/>
  </r>
  <r>
    <n v="618380493"/>
    <n v="1"/>
    <x v="0"/>
  </r>
  <r>
    <n v="618380496"/>
    <n v="1"/>
    <x v="0"/>
  </r>
  <r>
    <n v="618407311"/>
    <n v="1"/>
    <x v="0"/>
  </r>
  <r>
    <n v="618407316"/>
    <n v="1"/>
    <x v="0"/>
  </r>
  <r>
    <n v="618407324"/>
    <n v="1"/>
    <x v="0"/>
  </r>
  <r>
    <n v="619051602"/>
    <n v="2"/>
    <x v="0"/>
  </r>
  <r>
    <n v="619051605"/>
    <n v="1"/>
    <x v="0"/>
  </r>
  <r>
    <n v="619051611"/>
    <n v="1"/>
    <x v="0"/>
  </r>
  <r>
    <n v="619077985"/>
    <n v="1"/>
    <x v="0"/>
  </r>
  <r>
    <n v="619077986"/>
    <n v="1"/>
    <x v="0"/>
  </r>
  <r>
    <n v="619432237"/>
    <n v="1"/>
    <x v="0"/>
  </r>
  <r>
    <n v="619432240"/>
    <n v="1"/>
    <x v="0"/>
  </r>
  <r>
    <n v="619477319"/>
    <n v="3"/>
    <x v="2"/>
  </r>
  <r>
    <n v="619477325"/>
    <n v="1"/>
    <x v="0"/>
  </r>
  <r>
    <n v="619613228"/>
    <n v="3"/>
    <x v="2"/>
  </r>
  <r>
    <n v="619613231"/>
    <n v="2"/>
    <x v="1"/>
  </r>
  <r>
    <n v="619613237"/>
    <n v="3"/>
    <x v="2"/>
  </r>
  <r>
    <n v="619613242"/>
    <n v="1"/>
    <x v="0"/>
  </r>
  <r>
    <n v="619789016"/>
    <n v="1"/>
    <x v="0"/>
  </r>
  <r>
    <n v="619789025"/>
    <n v="1"/>
    <x v="0"/>
  </r>
  <r>
    <n v="619789027"/>
    <n v="1"/>
    <x v="0"/>
  </r>
  <r>
    <n v="619808018"/>
    <n v="1"/>
    <x v="0"/>
  </r>
  <r>
    <n v="619808026"/>
    <n v="1"/>
    <x v="0"/>
  </r>
  <r>
    <n v="619858571"/>
    <n v="1"/>
    <x v="0"/>
  </r>
  <r>
    <n v="619858575"/>
    <n v="1"/>
    <x v="0"/>
  </r>
  <r>
    <n v="619858580"/>
    <n v="2"/>
    <x v="0"/>
  </r>
  <r>
    <n v="619858798"/>
    <n v="1"/>
    <x v="0"/>
  </r>
  <r>
    <n v="619859246"/>
    <n v="2"/>
    <x v="1"/>
  </r>
  <r>
    <n v="620071836"/>
    <n v="1"/>
    <x v="0"/>
  </r>
  <r>
    <n v="620071838"/>
    <n v="1"/>
    <x v="0"/>
  </r>
  <r>
    <n v="620071844"/>
    <n v="3"/>
    <x v="2"/>
  </r>
  <r>
    <n v="620071848"/>
    <n v="1"/>
    <x v="0"/>
  </r>
  <r>
    <n v="620073962"/>
    <n v="1"/>
    <x v="0"/>
  </r>
  <r>
    <n v="620073966"/>
    <n v="1"/>
    <x v="0"/>
  </r>
  <r>
    <n v="620080484"/>
    <n v="1"/>
    <x v="0"/>
  </r>
  <r>
    <n v="620080485"/>
    <n v="1"/>
    <x v="0"/>
  </r>
  <r>
    <n v="620164414"/>
    <n v="1"/>
    <x v="0"/>
  </r>
  <r>
    <n v="620164668"/>
    <n v="1"/>
    <x v="0"/>
  </r>
  <r>
    <n v="620164929"/>
    <n v="1"/>
    <x v="0"/>
  </r>
  <r>
    <n v="620165032"/>
    <n v="2"/>
    <x v="0"/>
  </r>
  <r>
    <n v="620165042"/>
    <n v="2"/>
    <x v="0"/>
  </r>
  <r>
    <n v="620165214"/>
    <n v="1"/>
    <x v="0"/>
  </r>
  <r>
    <n v="620165826"/>
    <n v="1"/>
    <x v="0"/>
  </r>
  <r>
    <n v="620251740"/>
    <n v="1"/>
    <x v="0"/>
  </r>
  <r>
    <n v="620256188"/>
    <n v="1"/>
    <x v="0"/>
  </r>
  <r>
    <n v="620257265"/>
    <n v="1"/>
    <x v="0"/>
  </r>
  <r>
    <n v="620259609"/>
    <n v="1"/>
    <x v="0"/>
  </r>
  <r>
    <n v="620259626"/>
    <n v="3"/>
    <x v="2"/>
  </r>
  <r>
    <n v="620259652"/>
    <n v="1"/>
    <x v="0"/>
  </r>
  <r>
    <n v="620259787"/>
    <n v="1"/>
    <x v="0"/>
  </r>
  <r>
    <n v="620260171"/>
    <n v="1"/>
    <x v="0"/>
  </r>
  <r>
    <n v="620261893"/>
    <n v="1"/>
    <x v="0"/>
  </r>
  <r>
    <n v="620280119"/>
    <n v="1"/>
    <x v="0"/>
  </r>
  <r>
    <n v="620335793"/>
    <n v="2"/>
    <x v="0"/>
  </r>
  <r>
    <n v="620335797"/>
    <n v="1"/>
    <x v="0"/>
  </r>
  <r>
    <n v="620335802"/>
    <n v="2"/>
    <x v="1"/>
  </r>
  <r>
    <n v="620341329"/>
    <n v="1"/>
    <x v="0"/>
  </r>
  <r>
    <n v="620341858"/>
    <n v="1"/>
    <x v="0"/>
  </r>
  <r>
    <n v="620343467"/>
    <n v="1"/>
    <x v="0"/>
  </r>
  <r>
    <n v="620348694"/>
    <n v="1"/>
    <x v="0"/>
  </r>
  <r>
    <n v="620350213"/>
    <n v="1"/>
    <x v="0"/>
  </r>
  <r>
    <n v="620350217"/>
    <n v="2"/>
    <x v="0"/>
  </r>
  <r>
    <n v="620350246"/>
    <n v="1"/>
    <x v="0"/>
  </r>
  <r>
    <n v="620350252"/>
    <n v="2"/>
    <x v="1"/>
  </r>
  <r>
    <n v="620352438"/>
    <n v="1"/>
    <x v="0"/>
  </r>
  <r>
    <n v="620437390"/>
    <n v="1"/>
    <x v="0"/>
  </r>
  <r>
    <n v="620438354"/>
    <n v="2"/>
    <x v="0"/>
  </r>
  <r>
    <n v="620445790"/>
    <n v="3"/>
    <x v="3"/>
  </r>
  <r>
    <n v="620446013"/>
    <n v="1"/>
    <x v="0"/>
  </r>
  <r>
    <n v="620446243"/>
    <n v="1"/>
    <x v="0"/>
  </r>
  <r>
    <n v="620447357"/>
    <n v="1"/>
    <x v="0"/>
  </r>
  <r>
    <n v="620447373"/>
    <n v="1"/>
    <x v="0"/>
  </r>
  <r>
    <n v="620447398"/>
    <n v="1"/>
    <x v="0"/>
  </r>
  <r>
    <n v="620479399"/>
    <n v="1"/>
    <x v="0"/>
  </r>
  <r>
    <n v="620512022"/>
    <n v="1"/>
    <x v="0"/>
  </r>
  <r>
    <n v="620520470"/>
    <n v="1"/>
    <x v="0"/>
  </r>
  <r>
    <n v="620520494"/>
    <n v="2"/>
    <x v="1"/>
  </r>
  <r>
    <n v="620528169"/>
    <n v="1"/>
    <x v="0"/>
  </r>
  <r>
    <n v="620529177"/>
    <n v="2"/>
    <x v="0"/>
  </r>
  <r>
    <n v="620534642"/>
    <n v="1"/>
    <x v="0"/>
  </r>
  <r>
    <n v="620535518"/>
    <n v="2"/>
    <x v="0"/>
  </r>
  <r>
    <n v="620536564"/>
    <n v="1"/>
    <x v="0"/>
  </r>
  <r>
    <n v="620537735"/>
    <n v="1"/>
    <x v="0"/>
  </r>
  <r>
    <n v="620537829"/>
    <n v="3"/>
    <x v="2"/>
  </r>
  <r>
    <n v="620570709"/>
    <n v="1"/>
    <x v="0"/>
  </r>
  <r>
    <n v="620601479"/>
    <n v="1"/>
    <x v="0"/>
  </r>
  <r>
    <n v="620602151"/>
    <n v="1"/>
    <x v="0"/>
  </r>
  <r>
    <n v="620602160"/>
    <n v="3"/>
    <x v="2"/>
  </r>
  <r>
    <n v="620603145"/>
    <n v="2"/>
    <x v="1"/>
  </r>
  <r>
    <n v="620606425"/>
    <n v="2"/>
    <x v="1"/>
  </r>
  <r>
    <n v="620609397"/>
    <n v="2"/>
    <x v="0"/>
  </r>
  <r>
    <n v="620609500"/>
    <n v="1"/>
    <x v="0"/>
  </r>
  <r>
    <n v="620618046"/>
    <n v="4"/>
    <x v="6"/>
  </r>
  <r>
    <n v="620623093"/>
    <n v="1"/>
    <x v="0"/>
  </r>
  <r>
    <n v="620663891"/>
    <n v="2"/>
    <x v="1"/>
  </r>
  <r>
    <n v="620664035"/>
    <n v="1"/>
    <x v="0"/>
  </r>
  <r>
    <n v="620669566"/>
    <n v="3"/>
    <x v="2"/>
  </r>
  <r>
    <n v="620675053"/>
    <n v="1"/>
    <x v="0"/>
  </r>
  <r>
    <n v="620675070"/>
    <n v="1"/>
    <x v="0"/>
  </r>
  <r>
    <n v="620677070"/>
    <n v="2"/>
    <x v="1"/>
  </r>
  <r>
    <n v="620679666"/>
    <n v="3"/>
    <x v="2"/>
  </r>
  <r>
    <n v="620679913"/>
    <n v="2"/>
    <x v="1"/>
  </r>
  <r>
    <n v="620680375"/>
    <n v="3"/>
    <x v="2"/>
  </r>
  <r>
    <n v="620680391"/>
    <n v="3"/>
    <x v="2"/>
  </r>
  <r>
    <n v="620680481"/>
    <n v="1"/>
    <x v="0"/>
  </r>
  <r>
    <n v="620680983"/>
    <n v="1"/>
    <x v="0"/>
  </r>
  <r>
    <n v="620681107"/>
    <n v="1"/>
    <x v="0"/>
  </r>
  <r>
    <n v="620719078"/>
    <n v="2"/>
    <x v="0"/>
  </r>
  <r>
    <n v="620720387"/>
    <n v="1"/>
    <x v="0"/>
  </r>
  <r>
    <n v="620723336"/>
    <n v="1"/>
    <x v="0"/>
  </r>
  <r>
    <n v="620723352"/>
    <n v="1"/>
    <x v="0"/>
  </r>
  <r>
    <n v="620723417"/>
    <n v="2"/>
    <x v="1"/>
  </r>
  <r>
    <n v="620723939"/>
    <n v="1"/>
    <x v="0"/>
  </r>
  <r>
    <n v="620757438"/>
    <n v="2"/>
    <x v="0"/>
  </r>
  <r>
    <n v="620760283"/>
    <n v="2"/>
    <x v="1"/>
  </r>
  <r>
    <n v="620766404"/>
    <n v="1"/>
    <x v="0"/>
  </r>
  <r>
    <n v="620778122"/>
    <n v="4"/>
    <x v="1"/>
  </r>
  <r>
    <n v="620778475"/>
    <n v="3"/>
    <x v="2"/>
  </r>
  <r>
    <n v="620782130"/>
    <n v="6"/>
    <x v="3"/>
  </r>
  <r>
    <n v="620783666"/>
    <n v="1"/>
    <x v="0"/>
  </r>
  <r>
    <m/>
    <m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8">
  <r>
    <n v="620259626"/>
    <n v="14"/>
    <x v="0"/>
    <n v="314192"/>
    <n v="1"/>
    <n v="417818143"/>
    <n v="412623226"/>
    <n v="45"/>
    <n v="-99"/>
    <n v="17"/>
    <n v="23"/>
    <n v="2"/>
    <n v="90"/>
    <n v="0"/>
    <m/>
    <n v="2"/>
    <n v="0"/>
    <x v="0"/>
    <x v="0"/>
  </r>
  <r>
    <n v="11206784"/>
    <n v="33"/>
    <x v="0"/>
    <n v="1461457"/>
    <n v="1"/>
    <n v="405477965"/>
    <n v="381612398"/>
    <n v="53"/>
    <n v="-99"/>
    <n v="24"/>
    <n v="23"/>
    <n v="2"/>
    <n v="68"/>
    <n v="1"/>
    <n v="90"/>
    <n v="2"/>
    <n v="1"/>
    <x v="1"/>
    <x v="1"/>
  </r>
  <r>
    <n v="11214178"/>
    <n v="63"/>
    <x v="0"/>
    <n v="120994"/>
    <n v="2"/>
    <n v="431897450"/>
    <n v="384131341"/>
    <n v="51"/>
    <n v="-99"/>
    <n v="27"/>
    <n v="31"/>
    <n v="4"/>
    <n v="90"/>
    <n v="1"/>
    <n v="90"/>
    <n v="1"/>
    <n v="4"/>
    <x v="2"/>
    <x v="2"/>
  </r>
  <r>
    <n v="11234121"/>
    <n v="24"/>
    <x v="1"/>
    <n v="492982"/>
    <n v="1"/>
    <n v="417550127"/>
    <n v="417525664"/>
    <n v="64"/>
    <n v="-99"/>
    <n v="16"/>
    <n v="14"/>
    <n v="1"/>
    <n v="90"/>
    <n v="1"/>
    <n v="90"/>
    <n v="1"/>
    <n v="1"/>
    <x v="1"/>
    <x v="3"/>
  </r>
  <r>
    <n v="620527699"/>
    <n v="44"/>
    <x v="1"/>
    <n v="71272"/>
    <n v="2"/>
    <n v="396986457"/>
    <n v="391759396"/>
    <n v="29"/>
    <n v="9"/>
    <n v="44"/>
    <n v="19"/>
    <n v="2"/>
    <n v="90"/>
    <n v="3"/>
    <n v="90"/>
    <n v="3"/>
    <n v="2"/>
    <x v="3"/>
    <x v="1"/>
  </r>
  <r>
    <n v="11212733"/>
    <n v="32"/>
    <x v="1"/>
    <n v="71272"/>
    <n v="2"/>
    <n v="400761295"/>
    <n v="391759396"/>
    <n v="35"/>
    <n v="9"/>
    <n v="47"/>
    <n v="18"/>
    <n v="1"/>
    <n v="90"/>
    <n v="3"/>
    <n v="90"/>
    <n v="3"/>
    <n v="1"/>
    <x v="4"/>
    <x v="0"/>
  </r>
  <r>
    <n v="11212733"/>
    <n v="66"/>
    <x v="1"/>
    <n v="71272"/>
    <n v="2"/>
    <n v="400761295"/>
    <n v="391759396"/>
    <n v="35"/>
    <n v="9"/>
    <n v="47"/>
    <n v="18"/>
    <n v="1"/>
    <n v="90"/>
    <n v="3"/>
    <n v="90"/>
    <n v="3"/>
    <n v="1"/>
    <x v="4"/>
    <x v="0"/>
  </r>
  <r>
    <n v="11258084"/>
    <n v="21"/>
    <x v="0"/>
    <n v="120994"/>
    <n v="2"/>
    <n v="431897450"/>
    <n v="431954626"/>
    <n v="76"/>
    <n v="5"/>
    <n v="17"/>
    <n v="40"/>
    <n v="4"/>
    <n v="90"/>
    <n v="2"/>
    <n v="90"/>
    <n v="2"/>
    <n v="4"/>
    <x v="5"/>
    <x v="4"/>
  </r>
  <r>
    <n v="11260814"/>
    <n v="49"/>
    <x v="1"/>
    <n v="987759"/>
    <n v="1"/>
    <n v="366850469"/>
    <n v="385638736"/>
    <n v="75"/>
    <n v="-99"/>
    <n v="25"/>
    <n v="14"/>
    <n v="5"/>
    <n v="90"/>
    <n v="2"/>
    <n v="90"/>
    <n v="5"/>
    <n v="2"/>
    <x v="6"/>
    <x v="5"/>
  </r>
  <r>
    <n v="11264679"/>
    <n v="52"/>
    <x v="0"/>
    <n v="2053670"/>
    <n v="1"/>
    <n v="430481466"/>
    <n v="392168527"/>
    <n v="59"/>
    <n v="-99"/>
    <n v="20"/>
    <n v="14"/>
    <n v="4"/>
    <n v="90"/>
    <n v="2"/>
    <n v="90"/>
    <n v="4"/>
    <n v="2"/>
    <x v="7"/>
    <x v="0"/>
  </r>
  <r>
    <n v="11264387"/>
    <n v="80"/>
    <x v="0"/>
    <n v="463541"/>
    <n v="1"/>
    <n v="349945167"/>
    <n v="399587813"/>
    <n v="74"/>
    <n v="-99"/>
    <n v="35"/>
    <n v="14"/>
    <n v="3"/>
    <n v="90"/>
    <n v="2"/>
    <n v="90"/>
    <n v="3"/>
    <n v="2"/>
    <x v="8"/>
    <x v="1"/>
  </r>
  <r>
    <n v="11266845"/>
    <n v="68"/>
    <x v="0"/>
    <n v="987759"/>
    <n v="1"/>
    <n v="379487810"/>
    <n v="385638736"/>
    <n v="51"/>
    <n v="-99"/>
    <n v="26"/>
    <n v="49"/>
    <n v="5"/>
    <n v="90"/>
    <n v="5"/>
    <n v="90"/>
    <n v="5"/>
    <n v="5"/>
    <x v="5"/>
    <x v="3"/>
  </r>
  <r>
    <n v="11266628"/>
    <n v="80"/>
    <x v="1"/>
    <n v="793621"/>
    <n v="1"/>
    <n v="395022791"/>
    <n v="395561803"/>
    <n v="76"/>
    <n v="-99"/>
    <n v="34"/>
    <n v="14"/>
    <n v="3"/>
    <n v="90"/>
    <n v="2"/>
    <n v="90"/>
    <n v="3"/>
    <n v="2"/>
    <x v="8"/>
    <x v="1"/>
  </r>
  <r>
    <n v="11268669"/>
    <n v="55"/>
    <x v="1"/>
    <n v="120994"/>
    <n v="2"/>
    <n v="431897450"/>
    <n v="431954626"/>
    <n v="70"/>
    <n v="5"/>
    <n v="18"/>
    <n v="25"/>
    <n v="1"/>
    <n v="90"/>
    <n v="1"/>
    <n v="90"/>
    <n v="1"/>
    <n v="1"/>
    <x v="0"/>
    <x v="3"/>
  </r>
  <r>
    <n v="11269633"/>
    <n v="10"/>
    <x v="1"/>
    <n v="71272"/>
    <n v="2"/>
    <n v="389191030"/>
    <n v="391759396"/>
    <n v="33"/>
    <n v="9"/>
    <n v="41"/>
    <n v="27"/>
    <n v="4"/>
    <n v="90"/>
    <n v="5"/>
    <n v="90"/>
    <n v="5"/>
    <n v="4"/>
    <x v="9"/>
    <x v="1"/>
  </r>
  <r>
    <n v="617323759"/>
    <n v="12"/>
    <x v="0"/>
    <n v="990223"/>
    <n v="2"/>
    <n v="418045540"/>
    <n v="345959351"/>
    <n v="40"/>
    <n v="2"/>
    <n v="24"/>
    <n v="39"/>
    <n v="4"/>
    <n v="90"/>
    <n v="3"/>
    <n v="90"/>
    <n v="3"/>
    <n v="4"/>
    <x v="10"/>
    <x v="6"/>
  </r>
  <r>
    <n v="620602151"/>
    <n v="73"/>
    <x v="0"/>
    <n v="1434555"/>
    <n v="2"/>
    <n v="430715934"/>
    <n v="404455662"/>
    <n v="44"/>
    <n v="-99"/>
    <n v="12"/>
    <n v="25"/>
    <n v="3"/>
    <n v="90"/>
    <n v="4"/>
    <n v="90"/>
    <n v="4"/>
    <n v="3"/>
    <x v="10"/>
    <x v="1"/>
  </r>
  <r>
    <n v="11215246"/>
    <n v="3"/>
    <x v="1"/>
    <n v="993915"/>
    <n v="2"/>
    <n v="425740627"/>
    <n v="393097929"/>
    <n v="67"/>
    <n v="-99"/>
    <n v="31"/>
    <n v="26"/>
    <n v="2"/>
    <n v="90"/>
    <n v="1"/>
    <n v="90"/>
    <n v="1"/>
    <n v="2"/>
    <x v="7"/>
    <x v="6"/>
  </r>
  <r>
    <n v="11220918"/>
    <n v="73"/>
    <x v="0"/>
    <n v="772602"/>
    <n v="1"/>
    <n v="395631742"/>
    <n v="328103041"/>
    <n v="51"/>
    <n v="-99"/>
    <n v="20"/>
    <n v="28"/>
    <n v="3"/>
    <n v="90"/>
    <n v="4"/>
    <n v="90"/>
    <n v="3"/>
    <n v="4"/>
    <x v="0"/>
    <x v="6"/>
  </r>
  <r>
    <n v="11224952"/>
    <n v="32"/>
    <x v="1"/>
    <n v="1436078"/>
    <n v="2"/>
    <n v="377570094"/>
    <n v="395963954"/>
    <n v="56"/>
    <n v="-99"/>
    <n v="25"/>
    <n v="29"/>
    <n v="3"/>
    <n v="90"/>
    <n v="6"/>
    <n v="90"/>
    <n v="6"/>
    <n v="3"/>
    <x v="2"/>
    <x v="5"/>
  </r>
  <r>
    <n v="11187519"/>
    <n v="56"/>
    <x v="0"/>
    <n v="1578600"/>
    <n v="2"/>
    <n v="387315533"/>
    <n v="397527820"/>
    <n v="46"/>
    <n v="-99"/>
    <n v="28"/>
    <n v="29"/>
    <n v="3"/>
    <n v="90"/>
    <n v="2"/>
    <n v="90"/>
    <n v="2"/>
    <n v="3"/>
    <x v="2"/>
    <x v="6"/>
  </r>
  <r>
    <n v="11249307"/>
    <n v="64"/>
    <x v="0"/>
    <n v="491552"/>
    <n v="1"/>
    <n v="405821361"/>
    <n v="384228174"/>
    <n v="53"/>
    <n v="-99"/>
    <n v="22"/>
    <n v="26"/>
    <n v="4"/>
    <n v="90"/>
    <n v="3"/>
    <n v="90"/>
    <n v="4"/>
    <n v="3"/>
    <x v="2"/>
    <x v="1"/>
  </r>
  <r>
    <n v="11262764"/>
    <n v="58"/>
    <x v="0"/>
    <n v="990223"/>
    <n v="2"/>
    <n v="360033073"/>
    <n v="363589459"/>
    <n v="61"/>
    <n v="10"/>
    <n v="17"/>
    <n v="43"/>
    <n v="4"/>
    <n v="90"/>
    <n v="3"/>
    <n v="90"/>
    <n v="3"/>
    <n v="4"/>
    <x v="11"/>
    <x v="6"/>
  </r>
  <r>
    <n v="11262777"/>
    <n v="48"/>
    <x v="0"/>
    <n v="990223"/>
    <n v="2"/>
    <n v="360033073"/>
    <n v="363589459"/>
    <n v="61"/>
    <n v="10"/>
    <n v="17"/>
    <n v="43"/>
    <n v="4"/>
    <n v="90"/>
    <n v="3"/>
    <n v="90"/>
    <n v="3"/>
    <n v="4"/>
    <x v="11"/>
    <x v="6"/>
  </r>
  <r>
    <n v="11268876"/>
    <n v="38"/>
    <x v="1"/>
    <n v="2053670"/>
    <n v="1"/>
    <n v="422323214"/>
    <n v="381880911"/>
    <n v="34"/>
    <n v="-99"/>
    <n v="22"/>
    <n v="25"/>
    <n v="4"/>
    <n v="90"/>
    <n v="3"/>
    <n v="90"/>
    <n v="4"/>
    <n v="3"/>
    <x v="2"/>
    <x v="1"/>
  </r>
  <r>
    <n v="11228472"/>
    <n v="31"/>
    <x v="1"/>
    <n v="1456633"/>
    <n v="1"/>
    <n v="395143782"/>
    <n v="391906523"/>
    <n v="50"/>
    <n v="4"/>
    <n v="35"/>
    <n v="36"/>
    <n v="7"/>
    <n v="90"/>
    <n v="5"/>
    <n v="90"/>
    <n v="7"/>
    <n v="5"/>
    <x v="2"/>
    <x v="0"/>
  </r>
  <r>
    <n v="11266702"/>
    <n v="58"/>
    <x v="0"/>
    <n v="987759"/>
    <n v="1"/>
    <n v="366850469"/>
    <n v="385638736"/>
    <n v="50"/>
    <n v="-99"/>
    <n v="26"/>
    <n v="45"/>
    <n v="5"/>
    <n v="90"/>
    <n v="4"/>
    <n v="90"/>
    <n v="5"/>
    <n v="4"/>
    <x v="12"/>
    <x v="1"/>
  </r>
  <r>
    <n v="11156431"/>
    <n v="60"/>
    <x v="0"/>
    <n v="438811"/>
    <n v="2"/>
    <n v="425965525"/>
    <n v="402435431"/>
    <n v="70"/>
    <n v="3"/>
    <n v="13"/>
    <n v="23"/>
    <n v="3"/>
    <n v="90"/>
    <n v="2"/>
    <n v="90"/>
    <n v="2"/>
    <n v="3"/>
    <x v="13"/>
    <x v="6"/>
  </r>
  <r>
    <n v="617269601"/>
    <n v="49"/>
    <x v="1"/>
    <n v="438610"/>
    <n v="2"/>
    <n v="413450559"/>
    <n v="395485779"/>
    <n v="43"/>
    <n v="4"/>
    <n v="42"/>
    <n v="40"/>
    <n v="3"/>
    <n v="90"/>
    <n v="7"/>
    <n v="90"/>
    <n v="7"/>
    <n v="3"/>
    <x v="1"/>
    <x v="7"/>
  </r>
  <r>
    <n v="620447520"/>
    <n v="69"/>
    <x v="1"/>
    <n v="438610"/>
    <n v="2"/>
    <n v="372476293"/>
    <n v="395485779"/>
    <n v="30"/>
    <n v="4"/>
    <n v="42"/>
    <n v="31"/>
    <n v="1"/>
    <n v="52"/>
    <n v="9"/>
    <n v="90"/>
    <n v="9"/>
    <n v="1"/>
    <x v="6"/>
    <x v="8"/>
  </r>
  <r>
    <n v="10763112"/>
    <n v="53"/>
    <x v="0"/>
    <n v="438610"/>
    <n v="1"/>
    <n v="394586378"/>
    <n v="395485779"/>
    <n v="41"/>
    <n v="4"/>
    <n v="41"/>
    <n v="57"/>
    <n v="6"/>
    <n v="90"/>
    <n v="8"/>
    <n v="90"/>
    <n v="6"/>
    <n v="8"/>
    <x v="10"/>
    <x v="4"/>
  </r>
  <r>
    <n v="11238582"/>
    <n v="32"/>
    <x v="0"/>
    <n v="463568"/>
    <n v="1"/>
    <n v="393636076"/>
    <n v="377170519"/>
    <n v="60"/>
    <n v="-99"/>
    <n v="27"/>
    <n v="42"/>
    <n v="3"/>
    <n v="90"/>
    <n v="6"/>
    <n v="90"/>
    <n v="3"/>
    <n v="6"/>
    <x v="10"/>
    <x v="2"/>
  </r>
  <r>
    <n v="11220112"/>
    <n v="35"/>
    <x v="0"/>
    <n v="1629476"/>
    <n v="1"/>
    <n v="430829479"/>
    <n v="327999782"/>
    <n v="54"/>
    <n v="0"/>
    <n v="11"/>
    <n v="24"/>
    <n v="1"/>
    <n v="90"/>
    <n v="2"/>
    <n v="90"/>
    <n v="1"/>
    <n v="2"/>
    <x v="10"/>
    <x v="6"/>
  </r>
  <r>
    <n v="11220112"/>
    <n v="43"/>
    <x v="0"/>
    <n v="1629476"/>
    <n v="1"/>
    <n v="430829479"/>
    <n v="327999782"/>
    <n v="54"/>
    <n v="0"/>
    <n v="11"/>
    <n v="24"/>
    <n v="1"/>
    <n v="90"/>
    <n v="2"/>
    <n v="90"/>
    <n v="1"/>
    <n v="2"/>
    <x v="10"/>
    <x v="6"/>
  </r>
  <r>
    <n v="11220166"/>
    <n v="33"/>
    <x v="1"/>
    <n v="948677"/>
    <n v="2"/>
    <n v="414345554"/>
    <n v="327154608"/>
    <n v="53"/>
    <n v="-99"/>
    <n v="19"/>
    <n v="17"/>
    <n v="1"/>
    <n v="90"/>
    <n v="2"/>
    <n v="90"/>
    <n v="2"/>
    <n v="1"/>
    <x v="1"/>
    <x v="1"/>
  </r>
  <r>
    <n v="11220160"/>
    <n v="55"/>
    <x v="1"/>
    <n v="948677"/>
    <n v="2"/>
    <n v="415501656"/>
    <n v="327154608"/>
    <n v="52"/>
    <n v="-99"/>
    <n v="19"/>
    <n v="17"/>
    <n v="1"/>
    <n v="90"/>
    <n v="2"/>
    <n v="90"/>
    <n v="2"/>
    <n v="1"/>
    <x v="1"/>
    <x v="1"/>
  </r>
  <r>
    <n v="11246272"/>
    <n v="85"/>
    <x v="0"/>
    <n v="1629476"/>
    <n v="2"/>
    <n v="363758349"/>
    <n v="385493773"/>
    <n v="52"/>
    <n v="-99"/>
    <n v="15"/>
    <n v="18"/>
    <n v="0"/>
    <m/>
    <n v="1"/>
    <n v="90"/>
    <n v="1"/>
    <n v="0"/>
    <x v="2"/>
    <x v="1"/>
  </r>
  <r>
    <n v="11258862"/>
    <n v="56"/>
    <x v="0"/>
    <n v="1629476"/>
    <n v="2"/>
    <n v="430829479"/>
    <n v="363758349"/>
    <n v="62"/>
    <n v="4"/>
    <n v="14"/>
    <n v="32"/>
    <n v="5"/>
    <n v="90"/>
    <n v="3"/>
    <n v="90"/>
    <n v="3"/>
    <n v="5"/>
    <x v="12"/>
    <x v="4"/>
  </r>
  <r>
    <n v="616260365"/>
    <n v="27"/>
    <x v="1"/>
    <n v="2055939"/>
    <n v="1"/>
    <n v="425160016"/>
    <n v="336042384"/>
    <n v="50"/>
    <n v="0"/>
    <n v="17"/>
    <n v="22"/>
    <n v="4"/>
    <n v="90"/>
    <n v="0"/>
    <m/>
    <n v="4"/>
    <n v="0"/>
    <x v="0"/>
    <x v="7"/>
  </r>
  <r>
    <n v="11260863"/>
    <n v="47"/>
    <x v="1"/>
    <n v="121578"/>
    <n v="1"/>
    <n v="374417321"/>
    <n v="391525610"/>
    <n v="53"/>
    <n v="-99"/>
    <n v="29"/>
    <n v="19"/>
    <n v="4"/>
    <n v="90"/>
    <n v="4"/>
    <n v="90"/>
    <n v="4"/>
    <n v="4"/>
    <x v="6"/>
    <x v="3"/>
  </r>
  <r>
    <n v="616137690"/>
    <n v="85"/>
    <x v="1"/>
    <n v="121578"/>
    <n v="2"/>
    <n v="397377977"/>
    <n v="373861170"/>
    <n v="8"/>
    <n v="8"/>
    <n v="32"/>
    <n v="8"/>
    <n v="0"/>
    <m/>
    <n v="4"/>
    <n v="90"/>
    <n v="4"/>
    <n v="0"/>
    <x v="3"/>
    <x v="7"/>
  </r>
  <r>
    <n v="620261893"/>
    <n v="34"/>
    <x v="1"/>
    <n v="121578"/>
    <n v="2"/>
    <n v="397377977"/>
    <n v="380210918"/>
    <n v="35"/>
    <n v="4"/>
    <n v="29"/>
    <n v="23"/>
    <n v="0"/>
    <m/>
    <n v="3"/>
    <n v="90"/>
    <n v="3"/>
    <n v="0"/>
    <x v="7"/>
    <x v="5"/>
  </r>
  <r>
    <n v="620261893"/>
    <n v="36"/>
    <x v="1"/>
    <n v="121578"/>
    <n v="2"/>
    <n v="397377977"/>
    <n v="380210918"/>
    <n v="35"/>
    <n v="4"/>
    <n v="29"/>
    <n v="23"/>
    <n v="0"/>
    <m/>
    <n v="3"/>
    <n v="90"/>
    <n v="3"/>
    <n v="0"/>
    <x v="7"/>
    <x v="5"/>
  </r>
  <r>
    <n v="617285568"/>
    <n v="28"/>
    <x v="1"/>
    <n v="121578"/>
    <n v="1"/>
    <n v="397377977"/>
    <n v="373861170"/>
    <n v="58"/>
    <n v="8"/>
    <n v="31"/>
    <n v="24"/>
    <n v="4"/>
    <n v="90"/>
    <n v="0"/>
    <m/>
    <n v="4"/>
    <n v="0"/>
    <x v="7"/>
    <x v="7"/>
  </r>
  <r>
    <n v="620449048"/>
    <n v="78"/>
    <x v="0"/>
    <n v="121578"/>
    <n v="2"/>
    <n v="374417321"/>
    <n v="380210918"/>
    <n v="45"/>
    <n v="4"/>
    <n v="29"/>
    <n v="29"/>
    <n v="1"/>
    <n v="90"/>
    <n v="4"/>
    <n v="90"/>
    <n v="4"/>
    <n v="1"/>
    <x v="1"/>
    <x v="5"/>
  </r>
  <r>
    <n v="11200600"/>
    <n v="17"/>
    <x v="1"/>
    <n v="493101"/>
    <n v="1"/>
    <n v="366933403"/>
    <n v="366541867"/>
    <n v="51"/>
    <n v="-99"/>
    <n v="35"/>
    <n v="36"/>
    <n v="5"/>
    <n v="90"/>
    <n v="3"/>
    <n v="90"/>
    <n v="5"/>
    <n v="3"/>
    <x v="2"/>
    <x v="0"/>
  </r>
  <r>
    <n v="11205088"/>
    <n v="31"/>
    <x v="1"/>
    <n v="816065"/>
    <n v="2"/>
    <n v="363750047"/>
    <n v="383985990"/>
    <n v="45"/>
    <n v="-99"/>
    <n v="29"/>
    <n v="38"/>
    <n v="3"/>
    <n v="90"/>
    <n v="5"/>
    <n v="90"/>
    <n v="5"/>
    <n v="3"/>
    <x v="13"/>
    <x v="0"/>
  </r>
  <r>
    <n v="11210681"/>
    <n v="74"/>
    <x v="0"/>
    <n v="816065"/>
    <n v="2"/>
    <n v="388227699"/>
    <n v="383985990"/>
    <n v="45"/>
    <n v="-99"/>
    <n v="29"/>
    <n v="37"/>
    <n v="3"/>
    <n v="90"/>
    <n v="5"/>
    <n v="90"/>
    <n v="5"/>
    <n v="3"/>
    <x v="0"/>
    <x v="0"/>
  </r>
  <r>
    <n v="11220880"/>
    <n v="41"/>
    <x v="0"/>
    <n v="121578"/>
    <n v="1"/>
    <n v="397504416"/>
    <n v="373861170"/>
    <n v="48"/>
    <n v="8"/>
    <n v="32"/>
    <n v="43"/>
    <n v="3"/>
    <n v="90"/>
    <n v="6"/>
    <n v="90"/>
    <n v="3"/>
    <n v="6"/>
    <x v="13"/>
    <x v="2"/>
  </r>
  <r>
    <n v="11225953"/>
    <n v="60"/>
    <x v="1"/>
    <n v="115908"/>
    <n v="1"/>
    <n v="372437897"/>
    <n v="347279040"/>
    <n v="53"/>
    <n v="-99"/>
    <n v="34"/>
    <n v="32"/>
    <n v="2"/>
    <n v="90"/>
    <n v="2"/>
    <n v="90"/>
    <n v="2"/>
    <n v="2"/>
    <x v="1"/>
    <x v="3"/>
  </r>
  <r>
    <n v="11245152"/>
    <n v="60"/>
    <x v="0"/>
    <n v="1414488"/>
    <n v="1"/>
    <n v="365408584"/>
    <n v="349215131"/>
    <n v="47"/>
    <n v="-99"/>
    <n v="26"/>
    <n v="38"/>
    <n v="1"/>
    <n v="90"/>
    <n v="3"/>
    <n v="90"/>
    <n v="1"/>
    <n v="3"/>
    <x v="13"/>
    <x v="4"/>
  </r>
  <r>
    <n v="11246676"/>
    <n v="22"/>
    <x v="0"/>
    <n v="121578"/>
    <n v="1"/>
    <n v="374417321"/>
    <n v="373861170"/>
    <n v="63"/>
    <n v="8"/>
    <n v="27"/>
    <n v="21"/>
    <n v="2"/>
    <n v="90"/>
    <n v="4"/>
    <n v="90"/>
    <n v="2"/>
    <n v="4"/>
    <x v="7"/>
    <x v="4"/>
  </r>
  <r>
    <n v="11248272"/>
    <n v="63"/>
    <x v="0"/>
    <n v="245697"/>
    <n v="2"/>
    <n v="383605595"/>
    <n v="385544202"/>
    <n v="50"/>
    <n v="-99"/>
    <n v="27"/>
    <n v="37"/>
    <n v="3"/>
    <n v="90"/>
    <n v="3"/>
    <n v="90"/>
    <n v="3"/>
    <n v="3"/>
    <x v="13"/>
    <x v="3"/>
  </r>
  <r>
    <n v="11258090"/>
    <n v="67"/>
    <x v="1"/>
    <n v="121578"/>
    <n v="1"/>
    <n v="374417321"/>
    <n v="391525610"/>
    <n v="63"/>
    <n v="-99"/>
    <n v="29"/>
    <n v="16"/>
    <n v="4"/>
    <n v="90"/>
    <n v="2"/>
    <n v="90"/>
    <n v="4"/>
    <n v="2"/>
    <x v="9"/>
    <x v="0"/>
  </r>
  <r>
    <n v="11258596"/>
    <n v="80"/>
    <x v="1"/>
    <n v="121578"/>
    <n v="1"/>
    <n v="397377977"/>
    <n v="391525610"/>
    <n v="43"/>
    <n v="3"/>
    <n v="29"/>
    <n v="32"/>
    <n v="4"/>
    <n v="90"/>
    <n v="3"/>
    <n v="90"/>
    <n v="4"/>
    <n v="3"/>
    <x v="2"/>
    <x v="1"/>
  </r>
  <r>
    <n v="11260889"/>
    <n v="30"/>
    <x v="0"/>
    <n v="2055666"/>
    <n v="2"/>
    <n v="425155156"/>
    <n v="425155153"/>
    <n v="67"/>
    <n v="-99"/>
    <n v="19"/>
    <n v="42"/>
    <n v="4"/>
    <n v="90"/>
    <n v="2"/>
    <n v="90"/>
    <n v="2"/>
    <n v="4"/>
    <x v="5"/>
    <x v="4"/>
  </r>
  <r>
    <n v="11260889"/>
    <n v="33"/>
    <x v="0"/>
    <n v="2055666"/>
    <n v="2"/>
    <n v="425155156"/>
    <n v="425155153"/>
    <n v="67"/>
    <n v="-99"/>
    <n v="19"/>
    <n v="42"/>
    <n v="4"/>
    <n v="90"/>
    <n v="2"/>
    <n v="90"/>
    <n v="2"/>
    <n v="4"/>
    <x v="5"/>
    <x v="4"/>
  </r>
  <r>
    <n v="11263686"/>
    <n v="82"/>
    <x v="0"/>
    <n v="121578"/>
    <n v="1"/>
    <n v="370701594"/>
    <n v="391525610"/>
    <n v="45"/>
    <n v="3"/>
    <n v="29"/>
    <n v="35"/>
    <n v="4"/>
    <n v="90"/>
    <n v="3"/>
    <n v="90"/>
    <n v="4"/>
    <n v="3"/>
    <x v="0"/>
    <x v="1"/>
  </r>
  <r>
    <n v="11263833"/>
    <n v="25"/>
    <x v="1"/>
    <n v="280029"/>
    <n v="2"/>
    <n v="403301546"/>
    <n v="401369919"/>
    <n v="59"/>
    <n v="-99"/>
    <n v="17"/>
    <n v="42"/>
    <n v="4"/>
    <n v="90"/>
    <n v="4"/>
    <n v="90"/>
    <n v="4"/>
    <n v="4"/>
    <x v="11"/>
    <x v="3"/>
  </r>
  <r>
    <n v="11264994"/>
    <n v="74"/>
    <x v="1"/>
    <n v="793621"/>
    <n v="1"/>
    <n v="395022791"/>
    <n v="395561803"/>
    <n v="55"/>
    <n v="-99"/>
    <n v="34"/>
    <n v="40"/>
    <n v="3"/>
    <n v="90"/>
    <n v="3"/>
    <n v="90"/>
    <n v="3"/>
    <n v="3"/>
    <x v="0"/>
    <x v="3"/>
  </r>
  <r>
    <n v="11264274"/>
    <n v="37"/>
    <x v="1"/>
    <n v="121578"/>
    <n v="2"/>
    <n v="397504416"/>
    <n v="391525610"/>
    <n v="55"/>
    <n v="3"/>
    <n v="25"/>
    <n v="42"/>
    <n v="3"/>
    <n v="90"/>
    <n v="3"/>
    <n v="90"/>
    <n v="3"/>
    <n v="3"/>
    <x v="12"/>
    <x v="3"/>
  </r>
  <r>
    <n v="620492830"/>
    <n v="2"/>
    <x v="1"/>
    <n v="987759"/>
    <n v="1"/>
    <n v="366850469"/>
    <n v="385638736"/>
    <n v="78"/>
    <n v="3"/>
    <n v="26"/>
    <n v="14"/>
    <n v="6"/>
    <n v="90"/>
    <n v="3"/>
    <n v="90"/>
    <n v="6"/>
    <n v="3"/>
    <x v="9"/>
    <x v="5"/>
  </r>
  <r>
    <n v="11235956"/>
    <n v="76"/>
    <x v="0"/>
    <n v="987799"/>
    <n v="2"/>
    <n v="396773885"/>
    <n v="412293212"/>
    <n v="59"/>
    <n v="-99"/>
    <n v="20"/>
    <n v="32"/>
    <n v="5"/>
    <n v="90"/>
    <n v="1"/>
    <n v="90"/>
    <n v="1"/>
    <n v="5"/>
    <x v="13"/>
    <x v="9"/>
  </r>
  <r>
    <n v="11251179"/>
    <n v="37"/>
    <x v="0"/>
    <n v="987761"/>
    <n v="2"/>
    <n v="413900724"/>
    <n v="386831775"/>
    <n v="45"/>
    <n v="-99"/>
    <n v="30"/>
    <n v="32"/>
    <n v="5"/>
    <n v="90"/>
    <n v="2"/>
    <n v="90"/>
    <n v="2"/>
    <n v="5"/>
    <x v="2"/>
    <x v="2"/>
  </r>
  <r>
    <n v="11258729"/>
    <n v="65"/>
    <x v="1"/>
    <n v="987759"/>
    <n v="1"/>
    <n v="366730961"/>
    <n v="385638736"/>
    <n v="81"/>
    <n v="3"/>
    <n v="24"/>
    <n v="11"/>
    <n v="5"/>
    <n v="90"/>
    <n v="2"/>
    <n v="90"/>
    <n v="5"/>
    <n v="2"/>
    <x v="9"/>
    <x v="5"/>
  </r>
  <r>
    <n v="11258741"/>
    <n v="99"/>
    <x v="0"/>
    <n v="1902767"/>
    <n v="2"/>
    <n v="424371263"/>
    <n v="357815752"/>
    <n v="51"/>
    <n v="-99"/>
    <n v="17"/>
    <n v="31"/>
    <n v="5"/>
    <n v="90"/>
    <n v="2"/>
    <n v="90"/>
    <n v="2"/>
    <n v="5"/>
    <x v="10"/>
    <x v="2"/>
  </r>
  <r>
    <n v="11258741"/>
    <n v="100"/>
    <x v="0"/>
    <n v="987759"/>
    <n v="1"/>
    <n v="416499733"/>
    <n v="385638736"/>
    <n v="51"/>
    <n v="3"/>
    <n v="23"/>
    <n v="21"/>
    <n v="5"/>
    <n v="90"/>
    <n v="2"/>
    <n v="90"/>
    <n v="5"/>
    <n v="2"/>
    <x v="1"/>
    <x v="5"/>
  </r>
  <r>
    <n v="11257546"/>
    <n v="39"/>
    <x v="1"/>
    <n v="987759"/>
    <n v="1"/>
    <n v="416499733"/>
    <n v="385638736"/>
    <n v="68"/>
    <n v="3"/>
    <n v="25"/>
    <n v="20"/>
    <n v="5"/>
    <n v="90"/>
    <n v="0"/>
    <m/>
    <n v="5"/>
    <n v="0"/>
    <x v="7"/>
    <x v="10"/>
  </r>
  <r>
    <n v="11257545"/>
    <n v="17"/>
    <x v="0"/>
    <n v="987744"/>
    <n v="2"/>
    <n v="401037654"/>
    <n v="383913516"/>
    <n v="44"/>
    <n v="-99"/>
    <n v="27"/>
    <n v="33"/>
    <n v="5"/>
    <n v="90"/>
    <n v="9"/>
    <n v="90"/>
    <n v="9"/>
    <n v="5"/>
    <x v="0"/>
    <x v="7"/>
  </r>
  <r>
    <n v="11260917"/>
    <n v="80"/>
    <x v="0"/>
    <n v="987759"/>
    <n v="1"/>
    <n v="379487810"/>
    <n v="385638736"/>
    <n v="45"/>
    <n v="3"/>
    <n v="25"/>
    <n v="46"/>
    <n v="5"/>
    <n v="90"/>
    <n v="6"/>
    <n v="90"/>
    <n v="5"/>
    <n v="6"/>
    <x v="5"/>
    <x v="6"/>
  </r>
  <r>
    <n v="11261094"/>
    <n v="40"/>
    <x v="0"/>
    <n v="488651"/>
    <n v="2"/>
    <n v="374924907"/>
    <n v="386014488"/>
    <n v="47"/>
    <n v="-99"/>
    <n v="32"/>
    <n v="33"/>
    <n v="5"/>
    <n v="90"/>
    <n v="6"/>
    <n v="90"/>
    <n v="6"/>
    <n v="5"/>
    <x v="2"/>
    <x v="1"/>
  </r>
  <r>
    <n v="11261094"/>
    <n v="44"/>
    <x v="0"/>
    <n v="987759"/>
    <n v="1"/>
    <n v="379487810"/>
    <n v="385638736"/>
    <n v="47"/>
    <n v="3"/>
    <n v="25"/>
    <n v="40"/>
    <n v="5"/>
    <n v="90"/>
    <n v="6"/>
    <n v="90"/>
    <n v="5"/>
    <n v="6"/>
    <x v="10"/>
    <x v="6"/>
  </r>
  <r>
    <n v="11263711"/>
    <n v="6"/>
    <x v="0"/>
    <n v="228845"/>
    <n v="2"/>
    <n v="421272303"/>
    <n v="429672317"/>
    <n v="57"/>
    <n v="-99"/>
    <n v="18"/>
    <n v="33"/>
    <n v="5"/>
    <n v="90"/>
    <n v="3"/>
    <n v="90"/>
    <n v="3"/>
    <n v="5"/>
    <x v="10"/>
    <x v="4"/>
  </r>
  <r>
    <n v="11265025"/>
    <n v="33"/>
    <x v="0"/>
    <n v="987759"/>
    <n v="2"/>
    <n v="387372185"/>
    <n v="385638736"/>
    <n v="51"/>
    <n v="3"/>
    <n v="25"/>
    <n v="39"/>
    <n v="3"/>
    <n v="90"/>
    <n v="5"/>
    <n v="90"/>
    <n v="5"/>
    <n v="3"/>
    <x v="10"/>
    <x v="0"/>
  </r>
  <r>
    <n v="616262998"/>
    <n v="5"/>
    <x v="1"/>
    <n v="2055887"/>
    <n v="1"/>
    <n v="426782288"/>
    <n v="426782280"/>
    <n v="62"/>
    <n v="-99"/>
    <n v="18"/>
    <n v="12"/>
    <n v="1"/>
    <n v="90"/>
    <n v="0"/>
    <m/>
    <n v="1"/>
    <n v="0"/>
    <x v="7"/>
    <x v="1"/>
  </r>
  <r>
    <n v="11263622"/>
    <n v="23"/>
    <x v="1"/>
    <n v="2056315"/>
    <n v="2"/>
    <n v="318339697"/>
    <n v="346835340"/>
    <n v="29"/>
    <n v="-99"/>
    <n v="19"/>
    <n v="13"/>
    <n v="0"/>
    <m/>
    <n v="9"/>
    <n v="90"/>
    <n v="9"/>
    <n v="0"/>
    <x v="7"/>
    <x v="11"/>
  </r>
  <r>
    <n v="11263694"/>
    <n v="90"/>
    <x v="1"/>
    <n v="988708"/>
    <n v="2"/>
    <n v="417682060"/>
    <n v="329316303"/>
    <n v="28"/>
    <n v="-99"/>
    <n v="25"/>
    <n v="13"/>
    <n v="0"/>
    <m/>
    <n v="3"/>
    <n v="90"/>
    <n v="3"/>
    <n v="0"/>
    <x v="9"/>
    <x v="5"/>
  </r>
  <r>
    <n v="11267119"/>
    <n v="35"/>
    <x v="1"/>
    <n v="151409"/>
    <n v="2"/>
    <n v="433437438"/>
    <n v="372204517"/>
    <n v="40"/>
    <n v="-99"/>
    <n v="23"/>
    <n v="14"/>
    <n v="0"/>
    <m/>
    <n v="1"/>
    <n v="90"/>
    <n v="1"/>
    <n v="0"/>
    <x v="6"/>
    <x v="1"/>
  </r>
  <r>
    <n v="617285576"/>
    <n v="74"/>
    <x v="1"/>
    <n v="988383"/>
    <n v="2"/>
    <n v="412628519"/>
    <n v="345501456"/>
    <n v="70"/>
    <n v="-99"/>
    <n v="25"/>
    <n v="40"/>
    <n v="2"/>
    <n v="90"/>
    <n v="2"/>
    <n v="90"/>
    <n v="2"/>
    <n v="2"/>
    <x v="10"/>
    <x v="3"/>
  </r>
  <r>
    <n v="11266404"/>
    <n v="50"/>
    <x v="0"/>
    <n v="987759"/>
    <n v="2"/>
    <n v="379487810"/>
    <n v="385638736"/>
    <n v="50"/>
    <n v="3"/>
    <n v="26"/>
    <n v="39"/>
    <n v="3"/>
    <n v="90"/>
    <n v="5"/>
    <n v="90"/>
    <n v="5"/>
    <n v="3"/>
    <x v="10"/>
    <x v="0"/>
  </r>
  <r>
    <n v="11266404"/>
    <n v="64"/>
    <x v="0"/>
    <n v="793621"/>
    <n v="1"/>
    <n v="395022791"/>
    <n v="395561803"/>
    <n v="50"/>
    <n v="-99"/>
    <n v="34"/>
    <n v="33"/>
    <n v="3"/>
    <n v="90"/>
    <n v="5"/>
    <n v="90"/>
    <n v="3"/>
    <n v="5"/>
    <x v="1"/>
    <x v="4"/>
  </r>
  <r>
    <n v="11266404"/>
    <n v="80"/>
    <x v="0"/>
    <n v="987759"/>
    <n v="2"/>
    <n v="416499733"/>
    <n v="385638736"/>
    <n v="50"/>
    <n v="3"/>
    <n v="26"/>
    <n v="39"/>
    <n v="3"/>
    <n v="90"/>
    <n v="5"/>
    <n v="90"/>
    <n v="5"/>
    <n v="3"/>
    <x v="10"/>
    <x v="0"/>
  </r>
  <r>
    <n v="11270830"/>
    <n v="6"/>
    <x v="1"/>
    <n v="121578"/>
    <n v="1"/>
    <n v="397377977"/>
    <n v="391525610"/>
    <n v="65"/>
    <n v="3"/>
    <n v="24"/>
    <n v="25"/>
    <n v="3"/>
    <n v="90"/>
    <n v="1"/>
    <n v="90"/>
    <n v="3"/>
    <n v="1"/>
    <x v="2"/>
    <x v="0"/>
  </r>
  <r>
    <n v="11271347"/>
    <n v="31"/>
    <x v="1"/>
    <n v="121578"/>
    <n v="1"/>
    <n v="397504416"/>
    <n v="391525610"/>
    <n v="71"/>
    <n v="3"/>
    <n v="24"/>
    <n v="22"/>
    <n v="3"/>
    <n v="90"/>
    <n v="1"/>
    <n v="90"/>
    <n v="3"/>
    <n v="1"/>
    <x v="1"/>
    <x v="0"/>
  </r>
  <r>
    <n v="11271347"/>
    <n v="50"/>
    <x v="0"/>
    <n v="121578"/>
    <n v="1"/>
    <n v="397377977"/>
    <n v="391525610"/>
    <n v="71"/>
    <n v="3"/>
    <n v="24"/>
    <n v="22"/>
    <n v="3"/>
    <n v="90"/>
    <n v="1"/>
    <n v="90"/>
    <n v="3"/>
    <n v="1"/>
    <x v="1"/>
    <x v="0"/>
  </r>
  <r>
    <n v="11271363"/>
    <n v="17"/>
    <x v="0"/>
    <n v="2052502"/>
    <n v="2"/>
    <n v="425163067"/>
    <n v="319671100"/>
    <n v="79"/>
    <n v="-99"/>
    <n v="13"/>
    <n v="33"/>
    <n v="5"/>
    <n v="90"/>
    <n v="6"/>
    <n v="90"/>
    <n v="6"/>
    <n v="5"/>
    <x v="12"/>
    <x v="1"/>
  </r>
  <r>
    <n v="11271353"/>
    <n v="37"/>
    <x v="0"/>
    <n v="987759"/>
    <n v="1"/>
    <n v="416499733"/>
    <n v="385638736"/>
    <n v="43"/>
    <n v="3"/>
    <n v="24"/>
    <n v="39"/>
    <n v="5"/>
    <n v="90"/>
    <n v="5"/>
    <n v="90"/>
    <n v="5"/>
    <n v="5"/>
    <x v="10"/>
    <x v="3"/>
  </r>
  <r>
    <n v="11271365"/>
    <n v="92"/>
    <x v="0"/>
    <n v="793614"/>
    <n v="2"/>
    <n v="391476373"/>
    <n v="364208162"/>
    <n v="43"/>
    <n v="-99"/>
    <n v="30"/>
    <n v="31"/>
    <n v="5"/>
    <n v="90"/>
    <n v="5"/>
    <n v="90"/>
    <n v="5"/>
    <n v="5"/>
    <x v="2"/>
    <x v="3"/>
  </r>
  <r>
    <n v="11275094"/>
    <n v="22"/>
    <x v="0"/>
    <n v="121578"/>
    <n v="1"/>
    <n v="370701594"/>
    <n v="391525610"/>
    <n v="77"/>
    <n v="3"/>
    <n v="24"/>
    <n v="21"/>
    <n v="3"/>
    <n v="90"/>
    <n v="6"/>
    <n v="90"/>
    <n v="3"/>
    <n v="6"/>
    <x v="1"/>
    <x v="2"/>
  </r>
  <r>
    <n v="11275063"/>
    <n v="31"/>
    <x v="0"/>
    <n v="121578"/>
    <n v="1"/>
    <n v="397377977"/>
    <n v="391525610"/>
    <n v="66"/>
    <n v="3"/>
    <n v="24"/>
    <n v="15"/>
    <n v="3"/>
    <n v="90"/>
    <n v="3"/>
    <n v="90"/>
    <n v="3"/>
    <n v="3"/>
    <x v="6"/>
    <x v="3"/>
  </r>
  <r>
    <n v="11275219"/>
    <n v="66"/>
    <x v="1"/>
    <n v="121578"/>
    <n v="1"/>
    <n v="397504416"/>
    <n v="391525610"/>
    <n v="60"/>
    <n v="3"/>
    <n v="24"/>
    <n v="13"/>
    <n v="3"/>
    <n v="90"/>
    <n v="3"/>
    <n v="90"/>
    <n v="3"/>
    <n v="3"/>
    <x v="6"/>
    <x v="3"/>
  </r>
  <r>
    <n v="11275147"/>
    <n v="68"/>
    <x v="0"/>
    <n v="121578"/>
    <n v="1"/>
    <n v="370701594"/>
    <n v="391525610"/>
    <n v="40"/>
    <n v="3"/>
    <n v="24"/>
    <n v="47"/>
    <n v="3"/>
    <n v="90"/>
    <n v="7"/>
    <n v="90"/>
    <n v="3"/>
    <n v="7"/>
    <x v="5"/>
    <x v="9"/>
  </r>
  <r>
    <n v="11275113"/>
    <n v="51"/>
    <x v="0"/>
    <n v="121578"/>
    <n v="2"/>
    <n v="397504416"/>
    <n v="391525610"/>
    <n v="59"/>
    <n v="3"/>
    <n v="23"/>
    <n v="44"/>
    <n v="5"/>
    <n v="90"/>
    <n v="3"/>
    <n v="90"/>
    <n v="3"/>
    <n v="5"/>
    <x v="5"/>
    <x v="4"/>
  </r>
  <r>
    <n v="11251211"/>
    <n v="87"/>
    <x v="1"/>
    <n v="987759"/>
    <n v="2"/>
    <n v="379487810"/>
    <n v="385638736"/>
    <n v="52"/>
    <n v="3"/>
    <n v="25"/>
    <n v="27"/>
    <n v="2"/>
    <n v="90"/>
    <n v="5"/>
    <n v="90"/>
    <n v="5"/>
    <n v="2"/>
    <x v="2"/>
    <x v="5"/>
  </r>
  <r>
    <n v="616135573"/>
    <n v="28"/>
    <x v="0"/>
    <n v="314902"/>
    <n v="2"/>
    <n v="373327797"/>
    <n v="370324222"/>
    <n v="8"/>
    <n v="-99"/>
    <n v="22"/>
    <n v="9"/>
    <n v="0"/>
    <m/>
    <n v="4"/>
    <n v="90"/>
    <n v="4"/>
    <n v="0"/>
    <x v="9"/>
    <x v="7"/>
  </r>
  <r>
    <n v="620259791"/>
    <n v="32"/>
    <x v="0"/>
    <n v="775844"/>
    <n v="1"/>
    <n v="407293219"/>
    <n v="402412099"/>
    <n v="33"/>
    <n v="-99"/>
    <n v="19"/>
    <n v="31"/>
    <n v="1"/>
    <n v="90"/>
    <n v="7"/>
    <n v="90"/>
    <n v="1"/>
    <n v="7"/>
    <x v="13"/>
    <x v="12"/>
  </r>
  <r>
    <n v="11199331"/>
    <n v="65"/>
    <x v="0"/>
    <n v="1430346"/>
    <n v="2"/>
    <n v="397806888"/>
    <n v="327583249"/>
    <n v="58"/>
    <n v="-99"/>
    <n v="15"/>
    <n v="30"/>
    <n v="4"/>
    <n v="90"/>
    <n v="6"/>
    <n v="90"/>
    <n v="6"/>
    <n v="4"/>
    <x v="10"/>
    <x v="0"/>
  </r>
  <r>
    <n v="11199338"/>
    <n v="25"/>
    <x v="0"/>
    <n v="314902"/>
    <n v="2"/>
    <n v="407598204"/>
    <n v="373327797"/>
    <n v="52"/>
    <n v="4"/>
    <n v="21"/>
    <n v="43"/>
    <n v="7"/>
    <n v="90"/>
    <n v="6"/>
    <n v="90"/>
    <n v="6"/>
    <n v="7"/>
    <x v="5"/>
    <x v="6"/>
  </r>
  <r>
    <n v="11191680"/>
    <n v="40"/>
    <x v="0"/>
    <n v="1902871"/>
    <n v="2"/>
    <n v="426899523"/>
    <n v="381018079"/>
    <n v="78"/>
    <n v="5"/>
    <n v="20"/>
    <n v="28"/>
    <n v="3"/>
    <n v="90"/>
    <n v="7"/>
    <n v="90"/>
    <n v="7"/>
    <n v="3"/>
    <x v="0"/>
    <x v="7"/>
  </r>
  <r>
    <n v="11272143"/>
    <n v="36"/>
    <x v="0"/>
    <n v="120994"/>
    <n v="2"/>
    <n v="431895629"/>
    <n v="431954626"/>
    <n v="67"/>
    <n v="5"/>
    <n v="17"/>
    <n v="25"/>
    <n v="2"/>
    <n v="90"/>
    <n v="2"/>
    <n v="90"/>
    <n v="2"/>
    <n v="2"/>
    <x v="0"/>
    <x v="3"/>
  </r>
  <r>
    <n v="11272143"/>
    <n v="81"/>
    <x v="1"/>
    <n v="1165251"/>
    <n v="1"/>
    <n v="423711457"/>
    <n v="402138502"/>
    <n v="67"/>
    <n v="-99"/>
    <n v="31"/>
    <n v="14"/>
    <n v="2"/>
    <n v="90"/>
    <n v="2"/>
    <n v="90"/>
    <n v="2"/>
    <n v="2"/>
    <x v="14"/>
    <x v="3"/>
  </r>
  <r>
    <n v="11270668"/>
    <n v="32"/>
    <x v="0"/>
    <n v="1629476"/>
    <n v="2"/>
    <n v="386339593"/>
    <n v="363758349"/>
    <n v="33"/>
    <n v="-99"/>
    <n v="15"/>
    <n v="13"/>
    <n v="2"/>
    <n v="90"/>
    <n v="3"/>
    <n v="90"/>
    <n v="3"/>
    <n v="2"/>
    <x v="1"/>
    <x v="1"/>
  </r>
  <r>
    <n v="11270668"/>
    <n v="54"/>
    <x v="0"/>
    <n v="1629476"/>
    <n v="2"/>
    <n v="386339593"/>
    <n v="363758349"/>
    <n v="33"/>
    <n v="-99"/>
    <n v="15"/>
    <n v="13"/>
    <n v="2"/>
    <n v="90"/>
    <n v="3"/>
    <n v="90"/>
    <n v="3"/>
    <n v="2"/>
    <x v="1"/>
    <x v="1"/>
  </r>
  <r>
    <n v="11275900"/>
    <n v="35"/>
    <x v="1"/>
    <n v="71272"/>
    <n v="2"/>
    <n v="396986457"/>
    <n v="391759396"/>
    <n v="23"/>
    <n v="9"/>
    <n v="42"/>
    <n v="14"/>
    <n v="0"/>
    <m/>
    <n v="5"/>
    <n v="90"/>
    <n v="5"/>
    <n v="0"/>
    <x v="4"/>
    <x v="10"/>
  </r>
  <r>
    <n v="11276015"/>
    <n v="44"/>
    <x v="1"/>
    <n v="71272"/>
    <n v="2"/>
    <n v="385675859"/>
    <n v="391759396"/>
    <n v="51"/>
    <n v="9"/>
    <n v="42"/>
    <n v="33"/>
    <n v="5"/>
    <n v="90"/>
    <n v="5"/>
    <n v="90"/>
    <n v="5"/>
    <n v="5"/>
    <x v="6"/>
    <x v="3"/>
  </r>
  <r>
    <n v="11277864"/>
    <n v="14"/>
    <x v="0"/>
    <n v="120994"/>
    <n v="2"/>
    <n v="431897450"/>
    <n v="431954626"/>
    <n v="66"/>
    <n v="5"/>
    <n v="17"/>
    <n v="37"/>
    <n v="3"/>
    <n v="90"/>
    <n v="2"/>
    <n v="90"/>
    <n v="2"/>
    <n v="3"/>
    <x v="12"/>
    <x v="6"/>
  </r>
  <r>
    <n v="11278993"/>
    <n v="35"/>
    <x v="1"/>
    <n v="987759"/>
    <n v="1"/>
    <n v="379487810"/>
    <n v="385638736"/>
    <n v="75"/>
    <n v="-99"/>
    <n v="26"/>
    <n v="14"/>
    <n v="5"/>
    <n v="90"/>
    <n v="2"/>
    <n v="90"/>
    <n v="5"/>
    <n v="2"/>
    <x v="9"/>
    <x v="5"/>
  </r>
  <r>
    <n v="11277863"/>
    <n v="35"/>
    <x v="0"/>
    <n v="463541"/>
    <n v="1"/>
    <n v="381478406"/>
    <n v="399587813"/>
    <n v="72"/>
    <n v="-99"/>
    <n v="25"/>
    <n v="14"/>
    <n v="2"/>
    <n v="90"/>
    <n v="2"/>
    <n v="90"/>
    <n v="2"/>
    <n v="2"/>
    <x v="6"/>
    <x v="3"/>
  </r>
  <r>
    <n v="11270673"/>
    <n v="2"/>
    <x v="1"/>
    <n v="314902"/>
    <n v="2"/>
    <n v="399045102"/>
    <n v="373327797"/>
    <n v="22"/>
    <n v="4"/>
    <n v="18"/>
    <n v="13"/>
    <n v="2"/>
    <n v="90"/>
    <n v="5"/>
    <n v="90"/>
    <n v="5"/>
    <n v="2"/>
    <x v="7"/>
    <x v="5"/>
  </r>
  <r>
    <n v="11278994"/>
    <n v="49"/>
    <x v="0"/>
    <n v="987759"/>
    <n v="1"/>
    <n v="387372185"/>
    <n v="385638736"/>
    <n v="51"/>
    <n v="-99"/>
    <n v="26"/>
    <n v="50"/>
    <n v="5"/>
    <n v="90"/>
    <n v="5"/>
    <n v="90"/>
    <n v="5"/>
    <n v="5"/>
    <x v="5"/>
    <x v="3"/>
  </r>
  <r>
    <n v="11277865"/>
    <n v="2"/>
    <x v="0"/>
    <n v="463541"/>
    <n v="1"/>
    <n v="381478406"/>
    <n v="399587813"/>
    <n v="47"/>
    <n v="-99"/>
    <n v="25"/>
    <n v="49"/>
    <n v="2"/>
    <n v="90"/>
    <n v="5"/>
    <n v="90"/>
    <n v="2"/>
    <n v="5"/>
    <x v="5"/>
    <x v="2"/>
  </r>
  <r>
    <n v="617268662"/>
    <n v="5"/>
    <x v="0"/>
    <n v="437181"/>
    <n v="2"/>
    <n v="395124391"/>
    <n v="388370520"/>
    <n v="57"/>
    <n v="-99"/>
    <n v="23"/>
    <n v="29"/>
    <n v="6"/>
    <n v="90"/>
    <n v="2"/>
    <n v="90"/>
    <n v="2"/>
    <n v="6"/>
    <x v="0"/>
    <x v="9"/>
  </r>
  <r>
    <n v="11279480"/>
    <n v="6"/>
    <x v="1"/>
    <n v="463541"/>
    <n v="1"/>
    <n v="349945167"/>
    <n v="399587813"/>
    <n v="47"/>
    <n v="-99"/>
    <n v="25"/>
    <n v="24"/>
    <n v="2"/>
    <n v="90"/>
    <n v="5"/>
    <n v="90"/>
    <n v="2"/>
    <n v="5"/>
    <x v="1"/>
    <x v="2"/>
  </r>
  <r>
    <n v="11279480"/>
    <n v="27"/>
    <x v="0"/>
    <n v="463541"/>
    <n v="1"/>
    <n v="381478406"/>
    <n v="399587813"/>
    <n v="47"/>
    <n v="-99"/>
    <n v="25"/>
    <n v="24"/>
    <n v="2"/>
    <n v="90"/>
    <n v="5"/>
    <n v="90"/>
    <n v="2"/>
    <n v="5"/>
    <x v="1"/>
    <x v="2"/>
  </r>
  <r>
    <n v="617400305"/>
    <n v="4"/>
    <x v="0"/>
    <n v="772903"/>
    <n v="2"/>
    <n v="431672518"/>
    <n v="431672515"/>
    <n v="49"/>
    <n v="-99"/>
    <n v="18"/>
    <n v="12"/>
    <n v="1"/>
    <n v="90"/>
    <n v="1"/>
    <n v="90"/>
    <n v="1"/>
    <n v="1"/>
    <x v="7"/>
    <x v="3"/>
  </r>
  <r>
    <n v="617400312"/>
    <n v="19"/>
    <x v="0"/>
    <n v="1333766"/>
    <n v="1"/>
    <n v="420230651"/>
    <n v="422085834"/>
    <n v="63"/>
    <n v="4"/>
    <n v="10"/>
    <n v="24"/>
    <n v="2"/>
    <n v="90"/>
    <n v="0"/>
    <m/>
    <n v="2"/>
    <n v="0"/>
    <x v="10"/>
    <x v="0"/>
  </r>
  <r>
    <n v="620609305"/>
    <n v="6"/>
    <x v="1"/>
    <n v="1333766"/>
    <n v="1"/>
    <n v="423887882"/>
    <n v="414231828"/>
    <n v="68"/>
    <n v="2"/>
    <n v="15"/>
    <n v="17"/>
    <n v="2"/>
    <n v="90"/>
    <n v="0"/>
    <m/>
    <n v="2"/>
    <n v="0"/>
    <x v="2"/>
    <x v="0"/>
  </r>
  <r>
    <n v="11218267"/>
    <n v="53"/>
    <x v="1"/>
    <n v="995980"/>
    <n v="1"/>
    <n v="402195334"/>
    <n v="407128722"/>
    <n v="64"/>
    <n v="-99"/>
    <n v="21"/>
    <n v="19"/>
    <n v="1"/>
    <n v="90"/>
    <n v="1"/>
    <n v="90"/>
    <n v="1"/>
    <n v="1"/>
    <x v="1"/>
    <x v="3"/>
  </r>
  <r>
    <n v="11277189"/>
    <n v="5"/>
    <x v="0"/>
    <n v="1333766"/>
    <n v="2"/>
    <n v="420230651"/>
    <n v="347412144"/>
    <n v="62"/>
    <n v="0"/>
    <n v="15"/>
    <n v="37"/>
    <n v="2"/>
    <n v="90"/>
    <n v="2"/>
    <n v="90"/>
    <n v="2"/>
    <n v="2"/>
    <x v="5"/>
    <x v="3"/>
  </r>
  <r>
    <n v="11278136"/>
    <n v="64"/>
    <x v="1"/>
    <n v="121578"/>
    <n v="1"/>
    <n v="397377977"/>
    <n v="391525610"/>
    <n v="55"/>
    <n v="-99"/>
    <n v="21"/>
    <n v="17"/>
    <n v="3"/>
    <n v="90"/>
    <n v="2"/>
    <n v="90"/>
    <n v="3"/>
    <n v="2"/>
    <x v="7"/>
    <x v="1"/>
  </r>
  <r>
    <n v="616135430"/>
    <n v="43"/>
    <x v="1"/>
    <n v="490468"/>
    <n v="2"/>
    <n v="411344701"/>
    <n v="404472951"/>
    <n v="6"/>
    <n v="2"/>
    <n v="27"/>
    <n v="6"/>
    <n v="0"/>
    <m/>
    <n v="4"/>
    <n v="90"/>
    <n v="4"/>
    <n v="0"/>
    <x v="8"/>
    <x v="7"/>
  </r>
  <r>
    <n v="617267592"/>
    <n v="87"/>
    <x v="1"/>
    <n v="490468"/>
    <n v="1"/>
    <n v="402268935"/>
    <n v="404472951"/>
    <n v="60"/>
    <n v="2"/>
    <n v="26"/>
    <n v="30"/>
    <n v="4"/>
    <n v="90"/>
    <n v="0"/>
    <m/>
    <n v="4"/>
    <n v="0"/>
    <x v="2"/>
    <x v="7"/>
  </r>
  <r>
    <n v="620447398"/>
    <n v="30"/>
    <x v="1"/>
    <n v="490468"/>
    <n v="2"/>
    <n v="411344701"/>
    <n v="404472951"/>
    <n v="45"/>
    <n v="2"/>
    <n v="27"/>
    <n v="20"/>
    <n v="1"/>
    <n v="90"/>
    <n v="4"/>
    <n v="90"/>
    <n v="4"/>
    <n v="1"/>
    <x v="7"/>
    <x v="5"/>
  </r>
  <r>
    <n v="617267600"/>
    <n v="67"/>
    <x v="0"/>
    <n v="1588393"/>
    <n v="2"/>
    <n v="404336093"/>
    <n v="376682642"/>
    <n v="49"/>
    <n v="-99"/>
    <n v="37"/>
    <n v="36"/>
    <n v="5"/>
    <n v="90"/>
    <n v="1"/>
    <n v="90"/>
    <n v="1"/>
    <n v="5"/>
    <x v="1"/>
    <x v="9"/>
  </r>
  <r>
    <n v="11264622"/>
    <n v="26"/>
    <x v="0"/>
    <n v="490468"/>
    <n v="2"/>
    <n v="413173317"/>
    <n v="404472951"/>
    <n v="30"/>
    <n v="2"/>
    <n v="29"/>
    <n v="27"/>
    <n v="4"/>
    <n v="90"/>
    <n v="3"/>
    <n v="90"/>
    <n v="3"/>
    <n v="4"/>
    <x v="1"/>
    <x v="6"/>
  </r>
  <r>
    <n v="620537700"/>
    <n v="52"/>
    <x v="1"/>
    <n v="2056315"/>
    <n v="2"/>
    <n v="318339697"/>
    <n v="346835340"/>
    <n v="51"/>
    <n v="2"/>
    <n v="20"/>
    <n v="32"/>
    <n v="3"/>
    <n v="90"/>
    <n v="8"/>
    <n v="90"/>
    <n v="8"/>
    <n v="3"/>
    <x v="13"/>
    <x v="10"/>
  </r>
  <r>
    <n v="616250132"/>
    <n v="35"/>
    <x v="0"/>
    <n v="2056315"/>
    <n v="1"/>
    <n v="318339697"/>
    <n v="346835340"/>
    <n v="65"/>
    <n v="2"/>
    <n v="19"/>
    <n v="25"/>
    <n v="8"/>
    <n v="90"/>
    <n v="0"/>
    <m/>
    <n v="8"/>
    <n v="0"/>
    <x v="0"/>
    <x v="8"/>
  </r>
  <r>
    <n v="620679913"/>
    <n v="6"/>
    <x v="0"/>
    <n v="2053392"/>
    <n v="1"/>
    <n v="425121599"/>
    <n v="425121590"/>
    <n v="48"/>
    <n v="-99"/>
    <n v="16"/>
    <n v="17"/>
    <n v="2"/>
    <n v="90"/>
    <n v="5"/>
    <n v="90"/>
    <n v="2"/>
    <n v="5"/>
    <x v="2"/>
    <x v="2"/>
  </r>
  <r>
    <n v="11264617"/>
    <n v="44"/>
    <x v="0"/>
    <n v="2056315"/>
    <n v="2"/>
    <n v="391827620"/>
    <n v="346835340"/>
    <n v="40"/>
    <n v="2"/>
    <n v="19"/>
    <n v="27"/>
    <n v="4"/>
    <n v="90"/>
    <n v="9"/>
    <n v="90"/>
    <n v="9"/>
    <n v="4"/>
    <x v="0"/>
    <x v="10"/>
  </r>
  <r>
    <n v="11269805"/>
    <n v="57"/>
    <x v="1"/>
    <n v="2056315"/>
    <n v="2"/>
    <n v="338116439"/>
    <n v="346835340"/>
    <n v="40"/>
    <n v="2"/>
    <n v="20"/>
    <n v="27"/>
    <n v="4"/>
    <n v="90"/>
    <n v="9"/>
    <n v="90"/>
    <n v="9"/>
    <n v="4"/>
    <x v="0"/>
    <x v="10"/>
  </r>
  <r>
    <n v="11277893"/>
    <n v="42"/>
    <x v="0"/>
    <n v="2052502"/>
    <n v="2"/>
    <n v="423782156"/>
    <n v="319671100"/>
    <n v="71"/>
    <n v="-99"/>
    <n v="11"/>
    <n v="36"/>
    <n v="3"/>
    <n v="90"/>
    <n v="5"/>
    <n v="90"/>
    <n v="5"/>
    <n v="3"/>
    <x v="11"/>
    <x v="0"/>
  </r>
  <r>
    <n v="11277893"/>
    <n v="72"/>
    <x v="1"/>
    <n v="2052502"/>
    <n v="2"/>
    <n v="425163067"/>
    <n v="319671100"/>
    <n v="71"/>
    <n v="-99"/>
    <n v="11"/>
    <n v="36"/>
    <n v="3"/>
    <n v="90"/>
    <n v="5"/>
    <n v="90"/>
    <n v="5"/>
    <n v="3"/>
    <x v="11"/>
    <x v="0"/>
  </r>
  <r>
    <n v="11277883"/>
    <n v="2"/>
    <x v="1"/>
    <n v="121578"/>
    <n v="1"/>
    <n v="370701594"/>
    <n v="391525610"/>
    <n v="34"/>
    <n v="3"/>
    <n v="21"/>
    <n v="23"/>
    <n v="3"/>
    <n v="90"/>
    <n v="1"/>
    <n v="30"/>
    <n v="3"/>
    <n v="1"/>
    <x v="2"/>
    <x v="0"/>
  </r>
  <r>
    <n v="11255561"/>
    <n v="61"/>
    <x v="1"/>
    <n v="987759"/>
    <n v="1"/>
    <n v="379487810"/>
    <n v="385638736"/>
    <n v="77"/>
    <n v="3"/>
    <n v="26"/>
    <n v="20"/>
    <n v="5"/>
    <n v="90"/>
    <n v="0"/>
    <m/>
    <n v="5"/>
    <n v="0"/>
    <x v="7"/>
    <x v="10"/>
  </r>
  <r>
    <n v="11276428"/>
    <n v="84"/>
    <x v="1"/>
    <n v="987759"/>
    <n v="2"/>
    <n v="387372185"/>
    <n v="385638736"/>
    <n v="50"/>
    <n v="3"/>
    <n v="26"/>
    <n v="39"/>
    <n v="3"/>
    <n v="90"/>
    <n v="5"/>
    <n v="90"/>
    <n v="5"/>
    <n v="3"/>
    <x v="10"/>
    <x v="0"/>
  </r>
  <r>
    <n v="11277911"/>
    <n v="32"/>
    <x v="0"/>
    <n v="1456633"/>
    <n v="2"/>
    <n v="376962091"/>
    <n v="391906523"/>
    <n v="42"/>
    <n v="-99"/>
    <n v="32"/>
    <n v="32"/>
    <n v="5"/>
    <n v="90"/>
    <n v="7"/>
    <n v="90"/>
    <n v="7"/>
    <n v="5"/>
    <x v="1"/>
    <x v="0"/>
  </r>
  <r>
    <n v="11277918"/>
    <n v="30"/>
    <x v="1"/>
    <n v="2013090"/>
    <n v="2"/>
    <n v="422916995"/>
    <n v="357396939"/>
    <n v="22"/>
    <n v="-99"/>
    <n v="20"/>
    <n v="14"/>
    <n v="0"/>
    <m/>
    <n v="1"/>
    <n v="90"/>
    <n v="1"/>
    <n v="0"/>
    <x v="7"/>
    <x v="1"/>
  </r>
  <r>
    <n v="11278207"/>
    <n v="28"/>
    <x v="1"/>
    <n v="773984"/>
    <n v="2"/>
    <n v="412329484"/>
    <n v="412246400"/>
    <n v="19"/>
    <n v="-99"/>
    <n v="44"/>
    <n v="14"/>
    <n v="0"/>
    <m/>
    <n v="7"/>
    <n v="90"/>
    <n v="7"/>
    <n v="0"/>
    <x v="4"/>
    <x v="13"/>
  </r>
  <r>
    <n v="11277375"/>
    <n v="38"/>
    <x v="0"/>
    <n v="463541"/>
    <n v="1"/>
    <n v="381478406"/>
    <n v="399587813"/>
    <n v="61"/>
    <n v="-99"/>
    <n v="25"/>
    <n v="13"/>
    <n v="2"/>
    <n v="90"/>
    <n v="3"/>
    <n v="90"/>
    <n v="2"/>
    <n v="3"/>
    <x v="9"/>
    <x v="6"/>
  </r>
  <r>
    <n v="617374498"/>
    <n v="10"/>
    <x v="1"/>
    <n v="1597416"/>
    <n v="2"/>
    <n v="433422828"/>
    <n v="337206448"/>
    <n v="50"/>
    <n v="1"/>
    <n v="11"/>
    <n v="19"/>
    <n v="3"/>
    <n v="90"/>
    <n v="3"/>
    <n v="90"/>
    <n v="3"/>
    <n v="3"/>
    <x v="0"/>
    <x v="3"/>
  </r>
  <r>
    <n v="616250622"/>
    <n v="68"/>
    <x v="0"/>
    <n v="2053612"/>
    <n v="1"/>
    <n v="425115237"/>
    <n v="361103488"/>
    <n v="60"/>
    <n v="-99"/>
    <n v="20"/>
    <n v="37"/>
    <n v="2"/>
    <n v="90"/>
    <n v="4"/>
    <n v="90"/>
    <n v="2"/>
    <n v="4"/>
    <x v="12"/>
    <x v="4"/>
  </r>
  <r>
    <n v="616250625"/>
    <n v="66"/>
    <x v="0"/>
    <n v="2056387"/>
    <n v="2"/>
    <n v="340070983"/>
    <n v="378926285"/>
    <n v="42"/>
    <n v="-99"/>
    <n v="21"/>
    <n v="34"/>
    <n v="4"/>
    <n v="90"/>
    <n v="1"/>
    <n v="90"/>
    <n v="1"/>
    <n v="4"/>
    <x v="10"/>
    <x v="2"/>
  </r>
  <r>
    <n v="11249818"/>
    <n v="84"/>
    <x v="1"/>
    <n v="2053376"/>
    <n v="1"/>
    <n v="342512016"/>
    <n v="339815156"/>
    <n v="44"/>
    <n v="2"/>
    <n v="29"/>
    <n v="27"/>
    <n v="3"/>
    <n v="90"/>
    <n v="1"/>
    <n v="90"/>
    <n v="3"/>
    <n v="1"/>
    <x v="1"/>
    <x v="0"/>
  </r>
  <r>
    <n v="11252690"/>
    <n v="34"/>
    <x v="0"/>
    <n v="1629842"/>
    <n v="1"/>
    <n v="433305959"/>
    <n v="419997605"/>
    <n v="36"/>
    <n v="-99"/>
    <n v="18"/>
    <n v="36"/>
    <n v="4"/>
    <n v="90"/>
    <n v="4"/>
    <n v="90"/>
    <n v="4"/>
    <n v="4"/>
    <x v="12"/>
    <x v="3"/>
  </r>
  <r>
    <n v="11252690"/>
    <n v="56"/>
    <x v="0"/>
    <n v="1629842"/>
    <n v="1"/>
    <n v="433305959"/>
    <n v="419997605"/>
    <n v="36"/>
    <n v="-99"/>
    <n v="18"/>
    <n v="36"/>
    <n v="4"/>
    <n v="90"/>
    <n v="4"/>
    <n v="90"/>
    <n v="4"/>
    <n v="4"/>
    <x v="12"/>
    <x v="3"/>
  </r>
  <r>
    <n v="11252690"/>
    <n v="60"/>
    <x v="0"/>
    <n v="1629842"/>
    <n v="1"/>
    <n v="412474140"/>
    <n v="419997605"/>
    <n v="36"/>
    <n v="-99"/>
    <n v="18"/>
    <n v="36"/>
    <n v="4"/>
    <n v="90"/>
    <n v="4"/>
    <n v="90"/>
    <n v="4"/>
    <n v="4"/>
    <x v="12"/>
    <x v="3"/>
  </r>
  <r>
    <n v="620343467"/>
    <n v="17"/>
    <x v="1"/>
    <n v="1211037"/>
    <n v="2"/>
    <n v="427033775"/>
    <n v="344367863"/>
    <n v="28"/>
    <n v="3"/>
    <n v="18"/>
    <n v="8"/>
    <n v="0"/>
    <m/>
    <n v="2"/>
    <n v="90"/>
    <n v="2"/>
    <n v="0"/>
    <x v="6"/>
    <x v="0"/>
  </r>
  <r>
    <n v="619789025"/>
    <n v="29"/>
    <x v="1"/>
    <n v="1211037"/>
    <n v="1"/>
    <n v="340982757"/>
    <n v="331378895"/>
    <n v="86"/>
    <n v="0"/>
    <n v="21"/>
    <n v="6"/>
    <n v="2"/>
    <n v="90"/>
    <n v="2"/>
    <n v="90"/>
    <n v="2"/>
    <n v="2"/>
    <x v="9"/>
    <x v="3"/>
  </r>
  <r>
    <n v="616135387"/>
    <n v="19"/>
    <x v="0"/>
    <n v="0"/>
    <n v="2"/>
    <n v="0"/>
    <n v="-368624064"/>
    <n v="9"/>
    <n v="-99"/>
    <n v="30"/>
    <n v="9"/>
    <n v="0"/>
    <m/>
    <n v="1"/>
    <n v="90"/>
    <n v="1"/>
    <n v="0"/>
    <x v="8"/>
    <x v="1"/>
  </r>
  <r>
    <n v="11202833"/>
    <n v="9"/>
    <x v="1"/>
    <n v="772602"/>
    <n v="1"/>
    <n v="393891001"/>
    <n v="328103041"/>
    <n v="47"/>
    <n v="-99"/>
    <n v="21"/>
    <n v="35"/>
    <n v="3"/>
    <n v="90"/>
    <n v="1"/>
    <n v="90"/>
    <n v="3"/>
    <n v="1"/>
    <x v="10"/>
    <x v="0"/>
  </r>
  <r>
    <n v="11270976"/>
    <n v="16"/>
    <x v="1"/>
    <n v="793621"/>
    <n v="1"/>
    <n v="376132765"/>
    <n v="395561803"/>
    <n v="59"/>
    <n v="-99"/>
    <n v="33"/>
    <n v="27"/>
    <n v="3"/>
    <n v="90"/>
    <n v="1"/>
    <n v="90"/>
    <n v="3"/>
    <n v="1"/>
    <x v="7"/>
    <x v="0"/>
  </r>
  <r>
    <n v="11270976"/>
    <n v="33"/>
    <x v="1"/>
    <n v="793621"/>
    <n v="1"/>
    <n v="365848604"/>
    <n v="395561803"/>
    <n v="59"/>
    <n v="-99"/>
    <n v="33"/>
    <n v="27"/>
    <n v="3"/>
    <n v="90"/>
    <n v="1"/>
    <n v="90"/>
    <n v="3"/>
    <n v="1"/>
    <x v="7"/>
    <x v="0"/>
  </r>
  <r>
    <n v="11270976"/>
    <n v="40"/>
    <x v="0"/>
    <n v="1601680"/>
    <n v="2"/>
    <n v="402713413"/>
    <n v="393484309"/>
    <n v="59"/>
    <n v="2"/>
    <n v="24"/>
    <n v="39"/>
    <n v="3"/>
    <n v="90"/>
    <n v="1"/>
    <n v="90"/>
    <n v="1"/>
    <n v="3"/>
    <x v="10"/>
    <x v="4"/>
  </r>
  <r>
    <n v="11276444"/>
    <n v="28"/>
    <x v="1"/>
    <n v="793621"/>
    <n v="1"/>
    <n v="395022791"/>
    <n v="395561803"/>
    <n v="65"/>
    <n v="-99"/>
    <n v="34"/>
    <n v="32"/>
    <n v="3"/>
    <n v="90"/>
    <n v="1"/>
    <n v="90"/>
    <n v="3"/>
    <n v="1"/>
    <x v="1"/>
    <x v="0"/>
  </r>
  <r>
    <n v="11277271"/>
    <n v="18"/>
    <x v="0"/>
    <n v="1601680"/>
    <n v="2"/>
    <n v="402713413"/>
    <n v="393484309"/>
    <n v="42"/>
    <n v="2"/>
    <n v="24"/>
    <n v="27"/>
    <n v="4"/>
    <n v="90"/>
    <n v="1"/>
    <n v="90"/>
    <n v="1"/>
    <n v="4"/>
    <x v="2"/>
    <x v="2"/>
  </r>
  <r>
    <n v="616221473"/>
    <n v="20"/>
    <x v="1"/>
    <n v="793536"/>
    <n v="1"/>
    <n v="422481977"/>
    <n v="420607578"/>
    <n v="63"/>
    <n v="4"/>
    <n v="15"/>
    <n v="21"/>
    <n v="5"/>
    <n v="90"/>
    <n v="1"/>
    <n v="72"/>
    <n v="5"/>
    <n v="1"/>
    <x v="0"/>
    <x v="7"/>
  </r>
  <r>
    <n v="616221473"/>
    <n v="54"/>
    <x v="1"/>
    <n v="793536"/>
    <n v="1"/>
    <n v="421220563"/>
    <n v="420607578"/>
    <n v="63"/>
    <n v="4"/>
    <n v="15"/>
    <n v="21"/>
    <n v="5"/>
    <n v="90"/>
    <n v="1"/>
    <n v="72"/>
    <n v="5"/>
    <n v="1"/>
    <x v="0"/>
    <x v="7"/>
  </r>
  <r>
    <m/>
    <m/>
    <x v="2"/>
    <m/>
    <m/>
    <m/>
    <m/>
    <m/>
    <m/>
    <m/>
    <m/>
    <m/>
    <m/>
    <m/>
    <m/>
    <m/>
    <m/>
    <x v="15"/>
    <x v="14"/>
  </r>
</pivotCacheRecords>
</file>

<file path=xl/pivotCache/pivotCacheRecords20.xml><?xml version="1.0" encoding="utf-8"?>
<pivotCacheRecords xmlns="http://schemas.openxmlformats.org/spreadsheetml/2006/main" xmlns:r="http://schemas.openxmlformats.org/officeDocument/2006/relationships" count="16">
  <r>
    <n v="11277306"/>
    <n v="49"/>
    <x v="0"/>
    <x v="0"/>
    <x v="0"/>
    <x v="0"/>
  </r>
  <r>
    <m/>
    <m/>
    <x v="1"/>
    <x v="1"/>
    <x v="1"/>
    <x v="1"/>
  </r>
  <r>
    <m/>
    <m/>
    <x v="1"/>
    <x v="1"/>
    <x v="1"/>
    <x v="1"/>
  </r>
  <r>
    <m/>
    <m/>
    <x v="1"/>
    <x v="1"/>
    <x v="1"/>
    <x v="1"/>
  </r>
  <r>
    <m/>
    <m/>
    <x v="1"/>
    <x v="1"/>
    <x v="1"/>
    <x v="1"/>
  </r>
  <r>
    <m/>
    <m/>
    <x v="1"/>
    <x v="1"/>
    <x v="1"/>
    <x v="1"/>
  </r>
  <r>
    <m/>
    <m/>
    <x v="1"/>
    <x v="1"/>
    <x v="1"/>
    <x v="1"/>
  </r>
  <r>
    <m/>
    <m/>
    <x v="1"/>
    <x v="1"/>
    <x v="1"/>
    <x v="1"/>
  </r>
  <r>
    <m/>
    <m/>
    <x v="1"/>
    <x v="1"/>
    <x v="1"/>
    <x v="1"/>
  </r>
  <r>
    <m/>
    <m/>
    <x v="1"/>
    <x v="1"/>
    <x v="1"/>
    <x v="1"/>
  </r>
  <r>
    <m/>
    <m/>
    <x v="1"/>
    <x v="1"/>
    <x v="1"/>
    <x v="1"/>
  </r>
  <r>
    <m/>
    <m/>
    <x v="1"/>
    <x v="1"/>
    <x v="1"/>
    <x v="1"/>
  </r>
  <r>
    <m/>
    <m/>
    <x v="1"/>
    <x v="1"/>
    <x v="1"/>
    <x v="1"/>
  </r>
  <r>
    <m/>
    <m/>
    <x v="1"/>
    <x v="1"/>
    <x v="1"/>
    <x v="1"/>
  </r>
  <r>
    <m/>
    <m/>
    <x v="1"/>
    <x v="1"/>
    <x v="1"/>
    <x v="1"/>
  </r>
  <r>
    <m/>
    <m/>
    <x v="1"/>
    <x v="1"/>
    <x v="1"/>
    <x v="1"/>
  </r>
</pivotCacheRecords>
</file>

<file path=xl/pivotCache/pivotCacheRecords21.xml><?xml version="1.0" encoding="utf-8"?>
<pivotCacheRecords xmlns="http://schemas.openxmlformats.org/spreadsheetml/2006/main" xmlns:r="http://schemas.openxmlformats.org/officeDocument/2006/relationships" count="333">
  <r>
    <n v="11199822"/>
    <n v="65"/>
    <x v="0"/>
    <x v="0"/>
    <x v="0"/>
    <x v="0"/>
    <x v="0"/>
    <n v="-99"/>
  </r>
  <r>
    <n v="11205289"/>
    <n v="23"/>
    <x v="1"/>
    <x v="1"/>
    <x v="1"/>
    <x v="1"/>
    <x v="0"/>
    <n v="-99"/>
  </r>
  <r>
    <n v="11205289"/>
    <n v="28"/>
    <x v="1"/>
    <x v="1"/>
    <x v="1"/>
    <x v="1"/>
    <x v="0"/>
    <n v="-99"/>
  </r>
  <r>
    <n v="11214178"/>
    <n v="81"/>
    <x v="1"/>
    <x v="1"/>
    <x v="2"/>
    <x v="2"/>
    <x v="1"/>
    <n v="1"/>
  </r>
  <r>
    <n v="11228949"/>
    <n v="48"/>
    <x v="2"/>
    <x v="1"/>
    <x v="1"/>
    <x v="1"/>
    <x v="0"/>
    <n v="-99"/>
  </r>
  <r>
    <n v="11239620"/>
    <n v="3"/>
    <x v="1"/>
    <x v="1"/>
    <x v="1"/>
    <x v="1"/>
    <x v="0"/>
    <n v="-99"/>
  </r>
  <r>
    <n v="620341329"/>
    <n v="68"/>
    <x v="1"/>
    <x v="1"/>
    <x v="3"/>
    <x v="2"/>
    <x v="2"/>
    <n v="2"/>
  </r>
  <r>
    <n v="11258137"/>
    <n v="29"/>
    <x v="0"/>
    <x v="0"/>
    <x v="1"/>
    <x v="1"/>
    <x v="0"/>
    <n v="-99"/>
  </r>
  <r>
    <n v="11255513"/>
    <n v="47"/>
    <x v="1"/>
    <x v="1"/>
    <x v="4"/>
    <x v="3"/>
    <x v="3"/>
    <n v="1"/>
  </r>
  <r>
    <n v="620603145"/>
    <n v="22"/>
    <x v="0"/>
    <x v="0"/>
    <x v="5"/>
    <x v="4"/>
    <x v="4"/>
    <n v="4"/>
  </r>
  <r>
    <n v="11260804"/>
    <n v="58"/>
    <x v="0"/>
    <x v="0"/>
    <x v="0"/>
    <x v="5"/>
    <x v="5"/>
    <n v="2"/>
  </r>
  <r>
    <n v="11263055"/>
    <n v="52"/>
    <x v="1"/>
    <x v="1"/>
    <x v="1"/>
    <x v="1"/>
    <x v="0"/>
    <n v="-99"/>
  </r>
  <r>
    <n v="11266630"/>
    <n v="11"/>
    <x v="0"/>
    <x v="0"/>
    <x v="1"/>
    <x v="1"/>
    <x v="0"/>
    <n v="-99"/>
  </r>
  <r>
    <n v="11210300"/>
    <n v="64"/>
    <x v="1"/>
    <x v="1"/>
    <x v="1"/>
    <x v="1"/>
    <x v="0"/>
    <n v="-99"/>
  </r>
  <r>
    <n v="11210308"/>
    <n v="67"/>
    <x v="0"/>
    <x v="0"/>
    <x v="5"/>
    <x v="6"/>
    <x v="3"/>
    <n v="2"/>
  </r>
  <r>
    <n v="11210329"/>
    <n v="14"/>
    <x v="0"/>
    <x v="0"/>
    <x v="1"/>
    <x v="1"/>
    <x v="3"/>
    <n v="2"/>
  </r>
  <r>
    <n v="11215237"/>
    <n v="29"/>
    <x v="0"/>
    <x v="0"/>
    <x v="1"/>
    <x v="1"/>
    <x v="0"/>
    <n v="-99"/>
  </r>
  <r>
    <n v="11220918"/>
    <n v="29"/>
    <x v="0"/>
    <x v="0"/>
    <x v="6"/>
    <x v="3"/>
    <x v="6"/>
    <n v="4"/>
  </r>
  <r>
    <n v="11262798"/>
    <n v="7"/>
    <x v="2"/>
    <x v="1"/>
    <x v="1"/>
    <x v="1"/>
    <x v="0"/>
    <n v="-99"/>
  </r>
  <r>
    <n v="11266840"/>
    <n v="31"/>
    <x v="1"/>
    <x v="1"/>
    <x v="7"/>
    <x v="2"/>
    <x v="7"/>
    <n v="5"/>
  </r>
  <r>
    <n v="11266755"/>
    <n v="15"/>
    <x v="0"/>
    <x v="0"/>
    <x v="8"/>
    <x v="3"/>
    <x v="6"/>
    <n v="4"/>
  </r>
  <r>
    <n v="11270730"/>
    <n v="25"/>
    <x v="0"/>
    <x v="0"/>
    <x v="2"/>
    <x v="5"/>
    <x v="7"/>
    <n v="4"/>
  </r>
  <r>
    <n v="11273069"/>
    <n v="82"/>
    <x v="0"/>
    <x v="0"/>
    <x v="1"/>
    <x v="1"/>
    <x v="0"/>
    <n v="-99"/>
  </r>
  <r>
    <n v="617271566"/>
    <n v="24"/>
    <x v="1"/>
    <x v="1"/>
    <x v="9"/>
    <x v="3"/>
    <x v="3"/>
    <n v="2"/>
  </r>
  <r>
    <n v="11228498"/>
    <n v="57"/>
    <x v="2"/>
    <x v="1"/>
    <x v="5"/>
    <x v="6"/>
    <x v="3"/>
    <n v="2"/>
  </r>
  <r>
    <n v="11234865"/>
    <n v="20"/>
    <x v="0"/>
    <x v="0"/>
    <x v="1"/>
    <x v="1"/>
    <x v="0"/>
    <n v="-99"/>
  </r>
  <r>
    <n v="11234865"/>
    <n v="38"/>
    <x v="0"/>
    <x v="0"/>
    <x v="1"/>
    <x v="1"/>
    <x v="0"/>
    <n v="-99"/>
  </r>
  <r>
    <n v="11238090"/>
    <n v="30"/>
    <x v="0"/>
    <x v="0"/>
    <x v="1"/>
    <x v="1"/>
    <x v="0"/>
    <n v="-99"/>
  </r>
  <r>
    <n v="11263713"/>
    <n v="27"/>
    <x v="2"/>
    <x v="1"/>
    <x v="5"/>
    <x v="6"/>
    <x v="3"/>
    <n v="2"/>
  </r>
  <r>
    <n v="11264910"/>
    <n v="40"/>
    <x v="1"/>
    <x v="1"/>
    <x v="1"/>
    <x v="1"/>
    <x v="0"/>
    <n v="-99"/>
  </r>
  <r>
    <n v="11264910"/>
    <n v="42"/>
    <x v="0"/>
    <x v="0"/>
    <x v="0"/>
    <x v="3"/>
    <x v="3"/>
    <n v="2"/>
  </r>
  <r>
    <n v="616135120"/>
    <n v="34"/>
    <x v="1"/>
    <x v="1"/>
    <x v="0"/>
    <x v="4"/>
    <x v="0"/>
    <n v="-99"/>
  </r>
  <r>
    <n v="616135120"/>
    <n v="35"/>
    <x v="1"/>
    <x v="1"/>
    <x v="0"/>
    <x v="4"/>
    <x v="0"/>
    <n v="-99"/>
  </r>
  <r>
    <n v="11156429"/>
    <n v="30"/>
    <x v="0"/>
    <x v="0"/>
    <x v="8"/>
    <x v="5"/>
    <x v="8"/>
    <n v="0"/>
  </r>
  <r>
    <n v="11220111"/>
    <n v="3"/>
    <x v="0"/>
    <x v="0"/>
    <x v="1"/>
    <x v="1"/>
    <x v="0"/>
    <n v="-99"/>
  </r>
  <r>
    <n v="11220111"/>
    <n v="81"/>
    <x v="2"/>
    <x v="1"/>
    <x v="7"/>
    <x v="6"/>
    <x v="7"/>
    <n v="5"/>
  </r>
  <r>
    <n v="11238582"/>
    <n v="18"/>
    <x v="0"/>
    <x v="0"/>
    <x v="10"/>
    <x v="6"/>
    <x v="7"/>
    <n v="5"/>
  </r>
  <r>
    <n v="620073954"/>
    <n v="31"/>
    <x v="1"/>
    <x v="1"/>
    <x v="5"/>
    <x v="3"/>
    <x v="9"/>
    <n v="3"/>
  </r>
  <r>
    <n v="620073954"/>
    <n v="60"/>
    <x v="2"/>
    <x v="1"/>
    <x v="4"/>
    <x v="6"/>
    <x v="1"/>
    <n v="2"/>
  </r>
  <r>
    <n v="620525991"/>
    <n v="2"/>
    <x v="0"/>
    <x v="0"/>
    <x v="5"/>
    <x v="3"/>
    <x v="3"/>
    <n v="2"/>
  </r>
  <r>
    <n v="620668051"/>
    <n v="9"/>
    <x v="0"/>
    <x v="0"/>
    <x v="1"/>
    <x v="1"/>
    <x v="0"/>
    <n v="-99"/>
  </r>
  <r>
    <n v="11220162"/>
    <n v="21"/>
    <x v="1"/>
    <x v="1"/>
    <x v="5"/>
    <x v="3"/>
    <x v="1"/>
    <n v="2"/>
  </r>
  <r>
    <n v="11246272"/>
    <n v="64"/>
    <x v="1"/>
    <x v="1"/>
    <x v="5"/>
    <x v="3"/>
    <x v="10"/>
    <n v="2"/>
  </r>
  <r>
    <n v="11247745"/>
    <n v="27"/>
    <x v="0"/>
    <x v="0"/>
    <x v="5"/>
    <x v="3"/>
    <x v="10"/>
    <n v="2"/>
  </r>
  <r>
    <n v="11247751"/>
    <n v="36"/>
    <x v="0"/>
    <x v="0"/>
    <x v="11"/>
    <x v="3"/>
    <x v="10"/>
    <n v="2"/>
  </r>
  <r>
    <n v="11247751"/>
    <n v="43"/>
    <x v="1"/>
    <x v="1"/>
    <x v="1"/>
    <x v="1"/>
    <x v="0"/>
    <n v="-99"/>
  </r>
  <r>
    <n v="11247775"/>
    <n v="36"/>
    <x v="0"/>
    <x v="0"/>
    <x v="11"/>
    <x v="3"/>
    <x v="10"/>
    <n v="2"/>
  </r>
  <r>
    <n v="11247787"/>
    <n v="77"/>
    <x v="0"/>
    <x v="0"/>
    <x v="12"/>
    <x v="3"/>
    <x v="10"/>
    <n v="2"/>
  </r>
  <r>
    <n v="11258862"/>
    <n v="23"/>
    <x v="1"/>
    <x v="1"/>
    <x v="1"/>
    <x v="1"/>
    <x v="0"/>
    <n v="-99"/>
  </r>
  <r>
    <n v="11260861"/>
    <n v="8"/>
    <x v="2"/>
    <x v="1"/>
    <x v="1"/>
    <x v="1"/>
    <x v="0"/>
    <n v="-99"/>
  </r>
  <r>
    <n v="11200898"/>
    <n v="39"/>
    <x v="1"/>
    <x v="1"/>
    <x v="1"/>
    <x v="1"/>
    <x v="0"/>
    <n v="-99"/>
  </r>
  <r>
    <n v="11203521"/>
    <n v="40"/>
    <x v="0"/>
    <x v="0"/>
    <x v="11"/>
    <x v="4"/>
    <x v="4"/>
    <n v="2"/>
  </r>
  <r>
    <n v="11275142"/>
    <n v="36"/>
    <x v="0"/>
    <x v="0"/>
    <x v="1"/>
    <x v="1"/>
    <x v="0"/>
    <n v="-99"/>
  </r>
  <r>
    <n v="11196855"/>
    <n v="27"/>
    <x v="0"/>
    <x v="0"/>
    <x v="5"/>
    <x v="4"/>
    <x v="5"/>
    <n v="5"/>
  </r>
  <r>
    <n v="11200580"/>
    <n v="78"/>
    <x v="0"/>
    <x v="0"/>
    <x v="1"/>
    <x v="1"/>
    <x v="0"/>
    <n v="-99"/>
  </r>
  <r>
    <n v="11205084"/>
    <n v="64"/>
    <x v="1"/>
    <x v="1"/>
    <x v="10"/>
    <x v="2"/>
    <x v="11"/>
    <n v="0"/>
  </r>
  <r>
    <n v="11205087"/>
    <n v="31"/>
    <x v="0"/>
    <x v="0"/>
    <x v="1"/>
    <x v="1"/>
    <x v="0"/>
    <n v="-99"/>
  </r>
  <r>
    <n v="11210679"/>
    <n v="34"/>
    <x v="0"/>
    <x v="0"/>
    <x v="13"/>
    <x v="3"/>
    <x v="5"/>
    <n v="5"/>
  </r>
  <r>
    <n v="11214754"/>
    <n v="32"/>
    <x v="2"/>
    <x v="1"/>
    <x v="1"/>
    <x v="1"/>
    <x v="0"/>
    <n v="-99"/>
  </r>
  <r>
    <n v="11214754"/>
    <n v="39"/>
    <x v="0"/>
    <x v="0"/>
    <x v="1"/>
    <x v="1"/>
    <x v="0"/>
    <n v="-99"/>
  </r>
  <r>
    <n v="11220883"/>
    <n v="86"/>
    <x v="0"/>
    <x v="0"/>
    <x v="14"/>
    <x v="4"/>
    <x v="5"/>
    <n v="5"/>
  </r>
  <r>
    <n v="11235946"/>
    <n v="27"/>
    <x v="0"/>
    <x v="0"/>
    <x v="12"/>
    <x v="6"/>
    <x v="11"/>
    <n v="0"/>
  </r>
  <r>
    <n v="11241740"/>
    <n v="35"/>
    <x v="1"/>
    <x v="1"/>
    <x v="1"/>
    <x v="1"/>
    <x v="0"/>
    <n v="-99"/>
  </r>
  <r>
    <n v="11246676"/>
    <n v="3"/>
    <x v="1"/>
    <x v="1"/>
    <x v="1"/>
    <x v="1"/>
    <x v="8"/>
    <n v="0"/>
  </r>
  <r>
    <n v="11246676"/>
    <n v="74"/>
    <x v="1"/>
    <x v="1"/>
    <x v="15"/>
    <x v="4"/>
    <x v="8"/>
    <n v="0"/>
  </r>
  <r>
    <n v="11251176"/>
    <n v="40"/>
    <x v="2"/>
    <x v="1"/>
    <x v="1"/>
    <x v="1"/>
    <x v="0"/>
    <n v="-99"/>
  </r>
  <r>
    <n v="11263686"/>
    <n v="15"/>
    <x v="0"/>
    <x v="0"/>
    <x v="5"/>
    <x v="6"/>
    <x v="11"/>
    <n v="5"/>
  </r>
  <r>
    <n v="11263833"/>
    <n v="62"/>
    <x v="1"/>
    <x v="1"/>
    <x v="13"/>
    <x v="2"/>
    <x v="11"/>
    <n v="5"/>
  </r>
  <r>
    <n v="11264274"/>
    <n v="32"/>
    <x v="0"/>
    <x v="0"/>
    <x v="13"/>
    <x v="2"/>
    <x v="11"/>
    <n v="5"/>
  </r>
  <r>
    <n v="619477325"/>
    <n v="69"/>
    <x v="0"/>
    <x v="0"/>
    <x v="1"/>
    <x v="1"/>
    <x v="0"/>
    <n v="-99"/>
  </r>
  <r>
    <n v="11196857"/>
    <n v="5"/>
    <x v="0"/>
    <x v="0"/>
    <x v="1"/>
    <x v="1"/>
    <x v="0"/>
    <n v="-99"/>
  </r>
  <r>
    <n v="11196860"/>
    <n v="85"/>
    <x v="1"/>
    <x v="1"/>
    <x v="3"/>
    <x v="6"/>
    <x v="12"/>
    <n v="0"/>
  </r>
  <r>
    <n v="11205090"/>
    <n v="30"/>
    <x v="1"/>
    <x v="1"/>
    <x v="9"/>
    <x v="6"/>
    <x v="12"/>
    <n v="0"/>
  </r>
  <r>
    <n v="11210685"/>
    <n v="30"/>
    <x v="0"/>
    <x v="0"/>
    <x v="13"/>
    <x v="4"/>
    <x v="4"/>
    <n v="5"/>
  </r>
  <r>
    <n v="11227217"/>
    <n v="89"/>
    <x v="1"/>
    <x v="1"/>
    <x v="1"/>
    <x v="1"/>
    <x v="0"/>
    <n v="-99"/>
  </r>
  <r>
    <n v="11241733"/>
    <n v="16"/>
    <x v="2"/>
    <x v="1"/>
    <x v="3"/>
    <x v="6"/>
    <x v="4"/>
    <n v="5"/>
  </r>
  <r>
    <n v="11241733"/>
    <n v="74"/>
    <x v="1"/>
    <x v="1"/>
    <x v="3"/>
    <x v="6"/>
    <x v="12"/>
    <n v="0"/>
  </r>
  <r>
    <n v="11241732"/>
    <n v="36"/>
    <x v="2"/>
    <x v="1"/>
    <x v="3"/>
    <x v="6"/>
    <x v="4"/>
    <n v="5"/>
  </r>
  <r>
    <n v="11246668"/>
    <n v="25"/>
    <x v="1"/>
    <x v="1"/>
    <x v="3"/>
    <x v="6"/>
    <x v="12"/>
    <n v="0"/>
  </r>
  <r>
    <n v="11251179"/>
    <n v="83"/>
    <x v="2"/>
    <x v="1"/>
    <x v="3"/>
    <x v="6"/>
    <x v="4"/>
    <n v="5"/>
  </r>
  <r>
    <n v="11258600"/>
    <n v="31"/>
    <x v="0"/>
    <x v="0"/>
    <x v="3"/>
    <x v="2"/>
    <x v="4"/>
    <n v="5"/>
  </r>
  <r>
    <n v="11258735"/>
    <n v="21"/>
    <x v="0"/>
    <x v="0"/>
    <x v="1"/>
    <x v="1"/>
    <x v="0"/>
    <n v="-99"/>
  </r>
  <r>
    <n v="11257546"/>
    <n v="13"/>
    <x v="0"/>
    <x v="0"/>
    <x v="1"/>
    <x v="1"/>
    <x v="0"/>
    <n v="-99"/>
  </r>
  <r>
    <n v="11260888"/>
    <n v="7"/>
    <x v="1"/>
    <x v="1"/>
    <x v="9"/>
    <x v="6"/>
    <x v="4"/>
    <n v="5"/>
  </r>
  <r>
    <n v="11264106"/>
    <n v="21"/>
    <x v="2"/>
    <x v="1"/>
    <x v="3"/>
    <x v="6"/>
    <x v="4"/>
    <n v="5"/>
  </r>
  <r>
    <n v="11265025"/>
    <n v="32"/>
    <x v="2"/>
    <x v="1"/>
    <x v="3"/>
    <x v="6"/>
    <x v="4"/>
    <n v="5"/>
  </r>
  <r>
    <n v="11266571"/>
    <n v="25"/>
    <x v="0"/>
    <x v="0"/>
    <x v="1"/>
    <x v="1"/>
    <x v="0"/>
    <n v="-99"/>
  </r>
  <r>
    <n v="11266571"/>
    <n v="30"/>
    <x v="1"/>
    <x v="1"/>
    <x v="1"/>
    <x v="1"/>
    <x v="0"/>
    <n v="-99"/>
  </r>
  <r>
    <n v="11258670"/>
    <n v="34"/>
    <x v="2"/>
    <x v="1"/>
    <x v="1"/>
    <x v="1"/>
    <x v="0"/>
    <n v="-99"/>
  </r>
  <r>
    <n v="11260919"/>
    <n v="72"/>
    <x v="1"/>
    <x v="1"/>
    <x v="3"/>
    <x v="3"/>
    <x v="5"/>
    <n v="2"/>
  </r>
  <r>
    <n v="11263621"/>
    <n v="57"/>
    <x v="1"/>
    <x v="1"/>
    <x v="1"/>
    <x v="1"/>
    <x v="0"/>
    <n v="-99"/>
  </r>
  <r>
    <n v="11263858"/>
    <n v="34"/>
    <x v="1"/>
    <x v="1"/>
    <x v="1"/>
    <x v="1"/>
    <x v="0"/>
    <n v="-99"/>
  </r>
  <r>
    <n v="11267030"/>
    <n v="36"/>
    <x v="0"/>
    <x v="0"/>
    <x v="1"/>
    <x v="1"/>
    <x v="0"/>
    <n v="-99"/>
  </r>
  <r>
    <n v="11267029"/>
    <n v="34"/>
    <x v="0"/>
    <x v="0"/>
    <x v="1"/>
    <x v="1"/>
    <x v="0"/>
    <n v="-99"/>
  </r>
  <r>
    <n v="11266615"/>
    <n v="9"/>
    <x v="0"/>
    <x v="0"/>
    <x v="1"/>
    <x v="1"/>
    <x v="0"/>
    <n v="-99"/>
  </r>
  <r>
    <n v="11266615"/>
    <n v="114"/>
    <x v="2"/>
    <x v="1"/>
    <x v="3"/>
    <x v="6"/>
    <x v="12"/>
    <n v="0"/>
  </r>
  <r>
    <n v="11266842"/>
    <n v="47"/>
    <x v="0"/>
    <x v="0"/>
    <x v="1"/>
    <x v="1"/>
    <x v="0"/>
    <n v="-99"/>
  </r>
  <r>
    <n v="11266842"/>
    <n v="66"/>
    <x v="0"/>
    <x v="0"/>
    <x v="3"/>
    <x v="3"/>
    <x v="5"/>
    <n v="2"/>
  </r>
  <r>
    <n v="11266406"/>
    <n v="5"/>
    <x v="1"/>
    <x v="1"/>
    <x v="1"/>
    <x v="1"/>
    <x v="0"/>
    <n v="-99"/>
  </r>
  <r>
    <n v="11270764"/>
    <n v="34"/>
    <x v="0"/>
    <x v="0"/>
    <x v="1"/>
    <x v="1"/>
    <x v="0"/>
    <n v="-99"/>
  </r>
  <r>
    <n v="11270762"/>
    <n v="29"/>
    <x v="0"/>
    <x v="0"/>
    <x v="13"/>
    <x v="0"/>
    <x v="4"/>
    <n v="5"/>
  </r>
  <r>
    <n v="11271365"/>
    <n v="22"/>
    <x v="0"/>
    <x v="0"/>
    <x v="1"/>
    <x v="1"/>
    <x v="0"/>
    <n v="-99"/>
  </r>
  <r>
    <n v="11271365"/>
    <n v="59"/>
    <x v="0"/>
    <x v="0"/>
    <x v="13"/>
    <x v="4"/>
    <x v="4"/>
    <n v="5"/>
  </r>
  <r>
    <n v="11271357"/>
    <n v="37"/>
    <x v="1"/>
    <x v="1"/>
    <x v="2"/>
    <x v="2"/>
    <x v="4"/>
    <n v="5"/>
  </r>
  <r>
    <n v="11270934"/>
    <n v="82"/>
    <x v="2"/>
    <x v="1"/>
    <x v="1"/>
    <x v="1"/>
    <x v="0"/>
    <n v="-99"/>
  </r>
  <r>
    <n v="11275063"/>
    <n v="23"/>
    <x v="0"/>
    <x v="0"/>
    <x v="1"/>
    <x v="1"/>
    <x v="0"/>
    <n v="-99"/>
  </r>
  <r>
    <n v="11275156"/>
    <n v="84"/>
    <x v="0"/>
    <x v="0"/>
    <x v="1"/>
    <x v="1"/>
    <x v="11"/>
    <n v="5"/>
  </r>
  <r>
    <n v="11275161"/>
    <n v="31"/>
    <x v="1"/>
    <x v="1"/>
    <x v="12"/>
    <x v="0"/>
    <x v="11"/>
    <n v="5"/>
  </r>
  <r>
    <n v="619477327"/>
    <n v="26"/>
    <x v="0"/>
    <x v="0"/>
    <x v="1"/>
    <x v="1"/>
    <x v="0"/>
    <n v="-99"/>
  </r>
  <r>
    <n v="619477327"/>
    <n v="66"/>
    <x v="0"/>
    <x v="0"/>
    <x v="13"/>
    <x v="0"/>
    <x v="12"/>
    <n v="2"/>
  </r>
  <r>
    <n v="11274755"/>
    <n v="29"/>
    <x v="0"/>
    <x v="0"/>
    <x v="9"/>
    <x v="6"/>
    <x v="12"/>
    <n v="0"/>
  </r>
  <r>
    <n v="11251211"/>
    <n v="17"/>
    <x v="0"/>
    <x v="0"/>
    <x v="3"/>
    <x v="6"/>
    <x v="4"/>
    <n v="5"/>
  </r>
  <r>
    <n v="11271997"/>
    <n v="55"/>
    <x v="1"/>
    <x v="1"/>
    <x v="1"/>
    <x v="1"/>
    <x v="0"/>
    <n v="-99"/>
  </r>
  <r>
    <n v="11271996"/>
    <n v="13"/>
    <x v="1"/>
    <x v="1"/>
    <x v="1"/>
    <x v="1"/>
    <x v="0"/>
    <n v="-99"/>
  </r>
  <r>
    <n v="620259791"/>
    <n v="23"/>
    <x v="1"/>
    <x v="1"/>
    <x v="1"/>
    <x v="1"/>
    <x v="0"/>
    <n v="-99"/>
  </r>
  <r>
    <n v="620447523"/>
    <n v="43"/>
    <x v="2"/>
    <x v="1"/>
    <x v="5"/>
    <x v="6"/>
    <x v="11"/>
    <n v="0"/>
  </r>
  <r>
    <n v="620447523"/>
    <n v="49"/>
    <x v="2"/>
    <x v="1"/>
    <x v="5"/>
    <x v="6"/>
    <x v="11"/>
    <n v="0"/>
  </r>
  <r>
    <n v="11199336"/>
    <n v="66"/>
    <x v="1"/>
    <x v="1"/>
    <x v="5"/>
    <x v="6"/>
    <x v="11"/>
    <n v="0"/>
  </r>
  <r>
    <n v="619077981"/>
    <n v="70"/>
    <x v="1"/>
    <x v="1"/>
    <x v="16"/>
    <x v="6"/>
    <x v="1"/>
    <n v="5"/>
  </r>
  <r>
    <n v="620288844"/>
    <n v="61"/>
    <x v="1"/>
    <x v="1"/>
    <x v="16"/>
    <x v="6"/>
    <x v="5"/>
    <n v="5"/>
  </r>
  <r>
    <n v="11191673"/>
    <n v="70"/>
    <x v="1"/>
    <x v="1"/>
    <x v="16"/>
    <x v="6"/>
    <x v="1"/>
    <n v="5"/>
  </r>
  <r>
    <n v="11276016"/>
    <n v="38"/>
    <x v="1"/>
    <x v="1"/>
    <x v="1"/>
    <x v="1"/>
    <x v="0"/>
    <n v="-99"/>
  </r>
  <r>
    <n v="11278122"/>
    <n v="17"/>
    <x v="1"/>
    <x v="1"/>
    <x v="1"/>
    <x v="1"/>
    <x v="0"/>
    <n v="-99"/>
  </r>
  <r>
    <n v="11277863"/>
    <n v="17"/>
    <x v="0"/>
    <x v="0"/>
    <x v="3"/>
    <x v="5"/>
    <x v="5"/>
    <n v="2"/>
  </r>
  <r>
    <n v="11270673"/>
    <n v="29"/>
    <x v="0"/>
    <x v="0"/>
    <x v="1"/>
    <x v="1"/>
    <x v="5"/>
    <n v="2"/>
  </r>
  <r>
    <n v="616131427"/>
    <n v="50"/>
    <x v="1"/>
    <x v="1"/>
    <x v="12"/>
    <x v="4"/>
    <x v="7"/>
    <n v="2"/>
  </r>
  <r>
    <n v="616131427"/>
    <n v="54"/>
    <x v="0"/>
    <x v="0"/>
    <x v="1"/>
    <x v="1"/>
    <x v="0"/>
    <n v="-99"/>
  </r>
  <r>
    <n v="11218268"/>
    <n v="37"/>
    <x v="0"/>
    <x v="0"/>
    <x v="1"/>
    <x v="1"/>
    <x v="0"/>
    <n v="-99"/>
  </r>
  <r>
    <n v="11276454"/>
    <n v="16"/>
    <x v="0"/>
    <x v="0"/>
    <x v="5"/>
    <x v="3"/>
    <x v="3"/>
    <n v="2"/>
  </r>
  <r>
    <n v="11277189"/>
    <n v="63"/>
    <x v="0"/>
    <x v="0"/>
    <x v="3"/>
    <x v="5"/>
    <x v="3"/>
    <n v="2"/>
  </r>
  <r>
    <n v="11278127"/>
    <n v="3"/>
    <x v="2"/>
    <x v="1"/>
    <x v="1"/>
    <x v="1"/>
    <x v="0"/>
    <n v="-99"/>
  </r>
  <r>
    <n v="619613231"/>
    <n v="44"/>
    <x v="1"/>
    <x v="1"/>
    <x v="12"/>
    <x v="6"/>
    <x v="7"/>
    <n v="2"/>
  </r>
  <r>
    <n v="616135430"/>
    <n v="11"/>
    <x v="2"/>
    <x v="1"/>
    <x v="0"/>
    <x v="6"/>
    <x v="13"/>
    <n v="2"/>
  </r>
  <r>
    <n v="616135430"/>
    <n v="67"/>
    <x v="1"/>
    <x v="1"/>
    <x v="3"/>
    <x v="2"/>
    <x v="13"/>
    <n v="2"/>
  </r>
  <r>
    <n v="11221504"/>
    <n v="3"/>
    <x v="0"/>
    <x v="0"/>
    <x v="1"/>
    <x v="1"/>
    <x v="0"/>
    <n v="-99"/>
  </r>
  <r>
    <n v="11228592"/>
    <n v="8"/>
    <x v="1"/>
    <x v="1"/>
    <x v="17"/>
    <x v="3"/>
    <x v="13"/>
    <n v="2"/>
  </r>
  <r>
    <n v="11264172"/>
    <n v="15"/>
    <x v="0"/>
    <x v="0"/>
    <x v="1"/>
    <x v="1"/>
    <x v="0"/>
    <n v="-99"/>
  </r>
  <r>
    <n v="11264622"/>
    <n v="64"/>
    <x v="1"/>
    <x v="1"/>
    <x v="5"/>
    <x v="6"/>
    <x v="11"/>
    <n v="2"/>
  </r>
  <r>
    <n v="616226531"/>
    <n v="38"/>
    <x v="2"/>
    <x v="1"/>
    <x v="13"/>
    <x v="6"/>
    <x v="8"/>
    <n v="0"/>
  </r>
  <r>
    <n v="616226531"/>
    <n v="71"/>
    <x v="0"/>
    <x v="0"/>
    <x v="1"/>
    <x v="1"/>
    <x v="0"/>
    <n v="-99"/>
  </r>
  <r>
    <n v="11268063"/>
    <n v="22"/>
    <x v="0"/>
    <x v="0"/>
    <x v="0"/>
    <x v="3"/>
    <x v="1"/>
    <n v="4"/>
  </r>
  <r>
    <n v="11269806"/>
    <n v="16"/>
    <x v="1"/>
    <x v="1"/>
    <x v="1"/>
    <x v="1"/>
    <x v="0"/>
    <n v="-99"/>
  </r>
  <r>
    <n v="11276597"/>
    <n v="69"/>
    <x v="0"/>
    <x v="0"/>
    <x v="1"/>
    <x v="1"/>
    <x v="0"/>
    <n v="-99"/>
  </r>
  <r>
    <n v="616250119"/>
    <n v="38"/>
    <x v="0"/>
    <x v="0"/>
    <x v="11"/>
    <x v="6"/>
    <x v="1"/>
    <n v="0"/>
  </r>
  <r>
    <n v="616250119"/>
    <n v="81"/>
    <x v="1"/>
    <x v="1"/>
    <x v="12"/>
    <x v="6"/>
    <x v="1"/>
    <n v="0"/>
  </r>
  <r>
    <n v="620537700"/>
    <n v="85"/>
    <x v="0"/>
    <x v="0"/>
    <x v="1"/>
    <x v="1"/>
    <x v="0"/>
    <n v="-99"/>
  </r>
  <r>
    <n v="620679913"/>
    <n v="23"/>
    <x v="1"/>
    <x v="1"/>
    <x v="1"/>
    <x v="1"/>
    <x v="0"/>
    <n v="-99"/>
  </r>
  <r>
    <n v="11273495"/>
    <n v="66"/>
    <x v="1"/>
    <x v="1"/>
    <x v="5"/>
    <x v="6"/>
    <x v="5"/>
    <n v="5"/>
  </r>
  <r>
    <n v="11276595"/>
    <n v="82"/>
    <x v="0"/>
    <x v="0"/>
    <x v="10"/>
    <x v="2"/>
    <x v="5"/>
    <n v="5"/>
  </r>
  <r>
    <n v="11278019"/>
    <n v="12"/>
    <x v="0"/>
    <x v="0"/>
    <x v="1"/>
    <x v="1"/>
    <x v="0"/>
    <n v="-99"/>
  </r>
  <r>
    <n v="11277898"/>
    <n v="16"/>
    <x v="0"/>
    <x v="0"/>
    <x v="1"/>
    <x v="1"/>
    <x v="0"/>
    <n v="-99"/>
  </r>
  <r>
    <n v="11277918"/>
    <n v="71"/>
    <x v="1"/>
    <x v="1"/>
    <x v="1"/>
    <x v="1"/>
    <x v="0"/>
    <n v="-99"/>
  </r>
  <r>
    <n v="616133607"/>
    <n v="53"/>
    <x v="0"/>
    <x v="0"/>
    <x v="1"/>
    <x v="1"/>
    <x v="0"/>
    <n v="-99"/>
  </r>
  <r>
    <n v="11156446"/>
    <n v="6"/>
    <x v="0"/>
    <x v="0"/>
    <x v="1"/>
    <x v="1"/>
    <x v="0"/>
    <n v="-99"/>
  </r>
  <r>
    <n v="616250625"/>
    <n v="80"/>
    <x v="0"/>
    <x v="0"/>
    <x v="12"/>
    <x v="6"/>
    <x v="2"/>
    <n v="5"/>
  </r>
  <r>
    <n v="620680375"/>
    <n v="73"/>
    <x v="0"/>
    <x v="0"/>
    <x v="1"/>
    <x v="1"/>
    <x v="0"/>
    <n v="-99"/>
  </r>
  <r>
    <n v="620529177"/>
    <n v="79"/>
    <x v="0"/>
    <x v="0"/>
    <x v="5"/>
    <x v="6"/>
    <x v="8"/>
    <n v="5"/>
  </r>
  <r>
    <n v="620447357"/>
    <n v="76"/>
    <x v="1"/>
    <x v="1"/>
    <x v="12"/>
    <x v="4"/>
    <x v="12"/>
    <n v="0"/>
  </r>
  <r>
    <n v="617267594"/>
    <n v="35"/>
    <x v="2"/>
    <x v="1"/>
    <x v="1"/>
    <x v="1"/>
    <x v="0"/>
    <n v="-99"/>
  </r>
  <r>
    <n v="11202833"/>
    <n v="61"/>
    <x v="0"/>
    <x v="0"/>
    <x v="1"/>
    <x v="1"/>
    <x v="0"/>
    <n v="-99"/>
  </r>
  <r>
    <n v="11270976"/>
    <n v="81"/>
    <x v="1"/>
    <x v="1"/>
    <x v="1"/>
    <x v="1"/>
    <x v="0"/>
    <n v="-99"/>
  </r>
  <r>
    <n v="620677070"/>
    <n v="15"/>
    <x v="0"/>
    <x v="0"/>
    <x v="1"/>
    <x v="1"/>
    <x v="0"/>
    <n v="-99"/>
  </r>
  <r>
    <n v="616180218"/>
    <n v="17"/>
    <x v="1"/>
    <x v="1"/>
    <x v="13"/>
    <x v="4"/>
    <x v="11"/>
    <n v="0"/>
  </r>
  <r>
    <n v="620479399"/>
    <n v="35"/>
    <x v="1"/>
    <x v="1"/>
    <x v="2"/>
    <x v="2"/>
    <x v="11"/>
    <n v="0"/>
  </r>
  <r>
    <n v="11224455"/>
    <n v="61"/>
    <x v="0"/>
    <x v="0"/>
    <x v="1"/>
    <x v="1"/>
    <x v="0"/>
    <n v="-99"/>
  </r>
  <r>
    <n v="620680026"/>
    <n v="26"/>
    <x v="1"/>
    <x v="1"/>
    <x v="1"/>
    <x v="1"/>
    <x v="0"/>
    <n v="-99"/>
  </r>
  <r>
    <n v="616135288"/>
    <n v="19"/>
    <x v="2"/>
    <x v="1"/>
    <x v="13"/>
    <x v="6"/>
    <x v="11"/>
    <n v="4"/>
  </r>
  <r>
    <n v="617267308"/>
    <n v="82"/>
    <x v="0"/>
    <x v="0"/>
    <x v="13"/>
    <x v="6"/>
    <x v="10"/>
    <n v="2"/>
  </r>
  <r>
    <n v="616248844"/>
    <n v="55"/>
    <x v="0"/>
    <x v="0"/>
    <x v="6"/>
    <x v="6"/>
    <x v="9"/>
    <n v="2"/>
  </r>
  <r>
    <n v="11280974"/>
    <n v="20"/>
    <x v="0"/>
    <x v="0"/>
    <x v="0"/>
    <x v="4"/>
    <x v="1"/>
    <n v="4"/>
  </r>
  <r>
    <n v="11281964"/>
    <n v="59"/>
    <x v="2"/>
    <x v="1"/>
    <x v="1"/>
    <x v="1"/>
    <x v="0"/>
    <n v="-99"/>
  </r>
  <r>
    <n v="11282959"/>
    <n v="77"/>
    <x v="1"/>
    <x v="1"/>
    <x v="1"/>
    <x v="1"/>
    <x v="0"/>
    <n v="-99"/>
  </r>
  <r>
    <n v="11277884"/>
    <n v="69"/>
    <x v="1"/>
    <x v="1"/>
    <x v="3"/>
    <x v="3"/>
    <x v="5"/>
    <n v="2"/>
  </r>
  <r>
    <n v="620760283"/>
    <n v="58"/>
    <x v="1"/>
    <x v="1"/>
    <x v="6"/>
    <x v="2"/>
    <x v="14"/>
    <n v="1"/>
  </r>
  <r>
    <n v="11238579"/>
    <n v="22"/>
    <x v="2"/>
    <x v="1"/>
    <x v="1"/>
    <x v="1"/>
    <x v="0"/>
    <n v="-99"/>
  </r>
  <r>
    <n v="11249992"/>
    <n v="57"/>
    <x v="1"/>
    <x v="1"/>
    <x v="7"/>
    <x v="6"/>
    <x v="8"/>
    <n v="2"/>
  </r>
  <r>
    <n v="11278437"/>
    <n v="20"/>
    <x v="0"/>
    <x v="0"/>
    <x v="10"/>
    <x v="6"/>
    <x v="8"/>
    <n v="2"/>
  </r>
  <r>
    <n v="11277706"/>
    <n v="77"/>
    <x v="2"/>
    <x v="1"/>
    <x v="1"/>
    <x v="1"/>
    <x v="0"/>
    <n v="-99"/>
  </r>
  <r>
    <n v="11277707"/>
    <n v="6"/>
    <x v="0"/>
    <x v="0"/>
    <x v="3"/>
    <x v="6"/>
    <x v="6"/>
    <n v="2"/>
  </r>
  <r>
    <n v="11277707"/>
    <n v="30"/>
    <x v="0"/>
    <x v="0"/>
    <x v="11"/>
    <x v="6"/>
    <x v="6"/>
    <n v="2"/>
  </r>
  <r>
    <n v="11270686"/>
    <n v="35"/>
    <x v="2"/>
    <x v="1"/>
    <x v="1"/>
    <x v="1"/>
    <x v="0"/>
    <n v="-99"/>
  </r>
  <r>
    <n v="620720387"/>
    <n v="39"/>
    <x v="0"/>
    <x v="0"/>
    <x v="1"/>
    <x v="1"/>
    <x v="0"/>
    <n v="-99"/>
  </r>
  <r>
    <n v="620720387"/>
    <n v="75"/>
    <x v="0"/>
    <x v="0"/>
    <x v="1"/>
    <x v="1"/>
    <x v="0"/>
    <n v="-99"/>
  </r>
  <r>
    <n v="11277389"/>
    <n v="78"/>
    <x v="1"/>
    <x v="1"/>
    <x v="12"/>
    <x v="6"/>
    <x v="3"/>
    <n v="2"/>
  </r>
  <r>
    <n v="11280227"/>
    <n v="17"/>
    <x v="0"/>
    <x v="0"/>
    <x v="1"/>
    <x v="1"/>
    <x v="0"/>
    <n v="-99"/>
  </r>
  <r>
    <n v="11280240"/>
    <n v="37"/>
    <x v="0"/>
    <x v="0"/>
    <x v="1"/>
    <x v="1"/>
    <x v="0"/>
    <n v="-99"/>
  </r>
  <r>
    <n v="11280280"/>
    <n v="73"/>
    <x v="0"/>
    <x v="0"/>
    <x v="12"/>
    <x v="6"/>
    <x v="3"/>
    <n v="2"/>
  </r>
  <r>
    <n v="11280965"/>
    <n v="82"/>
    <x v="1"/>
    <x v="1"/>
    <x v="1"/>
    <x v="1"/>
    <x v="0"/>
    <n v="-99"/>
  </r>
  <r>
    <n v="620602160"/>
    <n v="50"/>
    <x v="1"/>
    <x v="1"/>
    <x v="1"/>
    <x v="1"/>
    <x v="0"/>
    <n v="-99"/>
  </r>
  <r>
    <n v="619858793"/>
    <n v="79"/>
    <x v="0"/>
    <x v="0"/>
    <x v="5"/>
    <x v="6"/>
    <x v="11"/>
    <n v="0"/>
  </r>
  <r>
    <n v="620520498"/>
    <n v="69"/>
    <x v="2"/>
    <x v="1"/>
    <x v="8"/>
    <x v="6"/>
    <x v="11"/>
    <n v="5"/>
  </r>
  <r>
    <n v="620757436"/>
    <n v="31"/>
    <x v="2"/>
    <x v="1"/>
    <x v="5"/>
    <x v="6"/>
    <x v="3"/>
    <n v="5"/>
  </r>
  <r>
    <n v="11239866"/>
    <n v="71"/>
    <x v="0"/>
    <x v="0"/>
    <x v="5"/>
    <x v="6"/>
    <x v="9"/>
    <n v="2"/>
  </r>
  <r>
    <n v="11239917"/>
    <n v="18"/>
    <x v="0"/>
    <x v="0"/>
    <x v="14"/>
    <x v="6"/>
    <x v="15"/>
    <n v="5"/>
  </r>
  <r>
    <n v="11222843"/>
    <n v="84"/>
    <x v="2"/>
    <x v="1"/>
    <x v="8"/>
    <x v="6"/>
    <x v="11"/>
    <n v="0"/>
  </r>
  <r>
    <n v="11252547"/>
    <n v="40"/>
    <x v="0"/>
    <x v="0"/>
    <x v="1"/>
    <x v="1"/>
    <x v="0"/>
    <n v="-99"/>
  </r>
  <r>
    <n v="11257787"/>
    <n v="76"/>
    <x v="2"/>
    <x v="1"/>
    <x v="5"/>
    <x v="6"/>
    <x v="11"/>
    <n v="0"/>
  </r>
  <r>
    <n v="11204029"/>
    <n v="33"/>
    <x v="0"/>
    <x v="0"/>
    <x v="1"/>
    <x v="1"/>
    <x v="0"/>
    <n v="-99"/>
  </r>
  <r>
    <n v="11278160"/>
    <n v="18"/>
    <x v="1"/>
    <x v="1"/>
    <x v="1"/>
    <x v="1"/>
    <x v="0"/>
    <n v="-99"/>
  </r>
  <r>
    <n v="616253197"/>
    <n v="57"/>
    <x v="1"/>
    <x v="1"/>
    <x v="1"/>
    <x v="1"/>
    <x v="0"/>
    <n v="-99"/>
  </r>
  <r>
    <n v="620165042"/>
    <n v="49"/>
    <x v="0"/>
    <x v="0"/>
    <x v="0"/>
    <x v="0"/>
    <x v="1"/>
    <n v="0"/>
  </r>
  <r>
    <n v="620350252"/>
    <n v="37"/>
    <x v="0"/>
    <x v="0"/>
    <x v="5"/>
    <x v="6"/>
    <x v="4"/>
    <n v="5"/>
  </r>
  <r>
    <n v="616253205"/>
    <n v="67"/>
    <x v="1"/>
    <x v="1"/>
    <x v="1"/>
    <x v="1"/>
    <x v="0"/>
    <n v="-99"/>
  </r>
  <r>
    <n v="620680391"/>
    <n v="79"/>
    <x v="1"/>
    <x v="1"/>
    <x v="0"/>
    <x v="0"/>
    <x v="4"/>
    <n v="5"/>
  </r>
  <r>
    <n v="617269778"/>
    <n v="70"/>
    <x v="0"/>
    <x v="0"/>
    <x v="1"/>
    <x v="1"/>
    <x v="0"/>
    <n v="-99"/>
  </r>
  <r>
    <n v="620609812"/>
    <n v="56"/>
    <x v="0"/>
    <x v="0"/>
    <x v="4"/>
    <x v="6"/>
    <x v="7"/>
    <n v="3"/>
  </r>
  <r>
    <n v="11242861"/>
    <n v="75"/>
    <x v="0"/>
    <x v="0"/>
    <x v="1"/>
    <x v="1"/>
    <x v="0"/>
    <n v="-99"/>
  </r>
  <r>
    <n v="11251768"/>
    <n v="87"/>
    <x v="2"/>
    <x v="1"/>
    <x v="6"/>
    <x v="6"/>
    <x v="4"/>
    <n v="2"/>
  </r>
  <r>
    <n v="11262061"/>
    <n v="20"/>
    <x v="1"/>
    <x v="1"/>
    <x v="6"/>
    <x v="6"/>
    <x v="4"/>
    <n v="2"/>
  </r>
  <r>
    <n v="11238097"/>
    <n v="2"/>
    <x v="1"/>
    <x v="1"/>
    <x v="1"/>
    <x v="1"/>
    <x v="0"/>
    <n v="-99"/>
  </r>
  <r>
    <n v="618407311"/>
    <n v="2"/>
    <x v="0"/>
    <x v="0"/>
    <x v="1"/>
    <x v="1"/>
    <x v="0"/>
    <n v="-99"/>
  </r>
  <r>
    <n v="618407316"/>
    <n v="61"/>
    <x v="0"/>
    <x v="0"/>
    <x v="1"/>
    <x v="1"/>
    <x v="0"/>
    <n v="-99"/>
  </r>
  <r>
    <n v="618407321"/>
    <n v="32"/>
    <x v="0"/>
    <x v="0"/>
    <x v="1"/>
    <x v="1"/>
    <x v="0"/>
    <n v="-99"/>
  </r>
  <r>
    <n v="11256979"/>
    <n v="5"/>
    <x v="0"/>
    <x v="0"/>
    <x v="1"/>
    <x v="1"/>
    <x v="0"/>
    <n v="-99"/>
  </r>
  <r>
    <n v="11256979"/>
    <n v="86"/>
    <x v="1"/>
    <x v="1"/>
    <x v="1"/>
    <x v="1"/>
    <x v="0"/>
    <n v="-99"/>
  </r>
  <r>
    <n v="620259670"/>
    <n v="33"/>
    <x v="1"/>
    <x v="1"/>
    <x v="18"/>
    <x v="7"/>
    <x v="16"/>
    <m/>
  </r>
  <r>
    <n v="620447417"/>
    <n v="58"/>
    <x v="1"/>
    <x v="1"/>
    <x v="18"/>
    <x v="7"/>
    <x v="16"/>
    <m/>
  </r>
  <r>
    <n v="620723352"/>
    <n v="85"/>
    <x v="0"/>
    <x v="0"/>
    <x v="18"/>
    <x v="7"/>
    <x v="16"/>
    <m/>
  </r>
  <r>
    <n v="10765830"/>
    <n v="87"/>
    <x v="1"/>
    <x v="1"/>
    <x v="18"/>
    <x v="7"/>
    <x v="16"/>
    <m/>
  </r>
  <r>
    <n v="11108592"/>
    <n v="67"/>
    <x v="1"/>
    <x v="1"/>
    <x v="18"/>
    <x v="7"/>
    <x v="16"/>
    <m/>
  </r>
  <r>
    <n v="10910084"/>
    <n v="5"/>
    <x v="1"/>
    <x v="1"/>
    <x v="18"/>
    <x v="7"/>
    <x v="16"/>
    <m/>
  </r>
  <r>
    <n v="10910077"/>
    <n v="32"/>
    <x v="0"/>
    <x v="0"/>
    <x v="18"/>
    <x v="7"/>
    <x v="16"/>
    <m/>
  </r>
  <r>
    <n v="10765713"/>
    <n v="2"/>
    <x v="1"/>
    <x v="1"/>
    <x v="18"/>
    <x v="7"/>
    <x v="16"/>
    <m/>
  </r>
  <r>
    <n v="11105320"/>
    <n v="24"/>
    <x v="1"/>
    <x v="1"/>
    <x v="18"/>
    <x v="7"/>
    <x v="16"/>
    <m/>
  </r>
  <r>
    <n v="10980582"/>
    <n v="23"/>
    <x v="0"/>
    <x v="0"/>
    <x v="18"/>
    <x v="7"/>
    <x v="16"/>
    <m/>
  </r>
  <r>
    <n v="11108382"/>
    <n v="33"/>
    <x v="0"/>
    <x v="0"/>
    <x v="18"/>
    <x v="7"/>
    <x v="16"/>
    <m/>
  </r>
  <r>
    <n v="11198038"/>
    <n v="34"/>
    <x v="1"/>
    <x v="1"/>
    <x v="18"/>
    <x v="7"/>
    <x v="16"/>
    <m/>
  </r>
  <r>
    <n v="10984395"/>
    <n v="34"/>
    <x v="0"/>
    <x v="0"/>
    <x v="18"/>
    <x v="7"/>
    <x v="16"/>
    <m/>
  </r>
  <r>
    <n v="10980433"/>
    <n v="43"/>
    <x v="0"/>
    <x v="0"/>
    <x v="18"/>
    <x v="7"/>
    <x v="16"/>
    <m/>
  </r>
  <r>
    <n v="11198197"/>
    <n v="68"/>
    <x v="0"/>
    <x v="0"/>
    <x v="18"/>
    <x v="7"/>
    <x v="16"/>
    <m/>
  </r>
  <r>
    <n v="11212933"/>
    <n v="72"/>
    <x v="1"/>
    <x v="1"/>
    <x v="18"/>
    <x v="7"/>
    <x v="16"/>
    <m/>
  </r>
  <r>
    <n v="11105301"/>
    <n v="33"/>
    <x v="0"/>
    <x v="0"/>
    <x v="18"/>
    <x v="7"/>
    <x v="16"/>
    <m/>
  </r>
  <r>
    <n v="11108018"/>
    <n v="22"/>
    <x v="0"/>
    <x v="0"/>
    <x v="18"/>
    <x v="7"/>
    <x v="16"/>
    <m/>
  </r>
  <r>
    <n v="11210791"/>
    <n v="83"/>
    <x v="1"/>
    <x v="1"/>
    <x v="18"/>
    <x v="7"/>
    <x v="16"/>
    <m/>
  </r>
  <r>
    <n v="11106113"/>
    <n v="35"/>
    <x v="0"/>
    <x v="0"/>
    <x v="18"/>
    <x v="7"/>
    <x v="16"/>
    <m/>
  </r>
  <r>
    <n v="11102690"/>
    <n v="47"/>
    <x v="1"/>
    <x v="1"/>
    <x v="18"/>
    <x v="7"/>
    <x v="16"/>
    <m/>
  </r>
  <r>
    <n v="11211148"/>
    <n v="20"/>
    <x v="1"/>
    <x v="1"/>
    <x v="18"/>
    <x v="7"/>
    <x v="16"/>
    <m/>
  </r>
  <r>
    <n v="11194862"/>
    <n v="49"/>
    <x v="1"/>
    <x v="1"/>
    <x v="18"/>
    <x v="7"/>
    <x v="16"/>
    <m/>
  </r>
  <r>
    <n v="11224684"/>
    <n v="28"/>
    <x v="0"/>
    <x v="0"/>
    <x v="18"/>
    <x v="7"/>
    <x v="16"/>
    <m/>
  </r>
  <r>
    <n v="11140301"/>
    <n v="27"/>
    <x v="0"/>
    <x v="0"/>
    <x v="18"/>
    <x v="7"/>
    <x v="16"/>
    <m/>
  </r>
  <r>
    <n v="10980355"/>
    <n v="30"/>
    <x v="0"/>
    <x v="0"/>
    <x v="18"/>
    <x v="7"/>
    <x v="16"/>
    <m/>
  </r>
  <r>
    <n v="11155251"/>
    <n v="82"/>
    <x v="0"/>
    <x v="0"/>
    <x v="18"/>
    <x v="7"/>
    <x v="16"/>
    <m/>
  </r>
  <r>
    <n v="11221450"/>
    <n v="34"/>
    <x v="0"/>
    <x v="0"/>
    <x v="18"/>
    <x v="7"/>
    <x v="16"/>
    <m/>
  </r>
  <r>
    <n v="11199636"/>
    <n v="59"/>
    <x v="1"/>
    <x v="1"/>
    <x v="18"/>
    <x v="7"/>
    <x v="16"/>
    <m/>
  </r>
  <r>
    <n v="11214870"/>
    <n v="25"/>
    <x v="1"/>
    <x v="1"/>
    <x v="18"/>
    <x v="7"/>
    <x v="16"/>
    <m/>
  </r>
  <r>
    <n v="11214870"/>
    <n v="65"/>
    <x v="1"/>
    <x v="1"/>
    <x v="18"/>
    <x v="7"/>
    <x v="16"/>
    <m/>
  </r>
  <r>
    <n v="10765699"/>
    <n v="58"/>
    <x v="1"/>
    <x v="1"/>
    <x v="18"/>
    <x v="7"/>
    <x v="16"/>
    <m/>
  </r>
  <r>
    <n v="11198107"/>
    <n v="55"/>
    <x v="1"/>
    <x v="1"/>
    <x v="18"/>
    <x v="7"/>
    <x v="16"/>
    <m/>
  </r>
  <r>
    <n v="11192172"/>
    <n v="49"/>
    <x v="0"/>
    <x v="0"/>
    <x v="18"/>
    <x v="7"/>
    <x v="16"/>
    <m/>
  </r>
  <r>
    <n v="11226320"/>
    <n v="10"/>
    <x v="0"/>
    <x v="0"/>
    <x v="18"/>
    <x v="7"/>
    <x v="16"/>
    <m/>
  </r>
  <r>
    <n v="11226320"/>
    <n v="31"/>
    <x v="0"/>
    <x v="0"/>
    <x v="18"/>
    <x v="7"/>
    <x v="16"/>
    <m/>
  </r>
  <r>
    <n v="11196001"/>
    <n v="4"/>
    <x v="1"/>
    <x v="1"/>
    <x v="18"/>
    <x v="7"/>
    <x v="16"/>
    <m/>
  </r>
  <r>
    <n v="11196001"/>
    <n v="74"/>
    <x v="0"/>
    <x v="0"/>
    <x v="18"/>
    <x v="7"/>
    <x v="16"/>
    <m/>
  </r>
  <r>
    <n v="11195961"/>
    <n v="69"/>
    <x v="1"/>
    <x v="1"/>
    <x v="18"/>
    <x v="7"/>
    <x v="16"/>
    <m/>
  </r>
  <r>
    <n v="11227682"/>
    <n v="28"/>
    <x v="1"/>
    <x v="1"/>
    <x v="18"/>
    <x v="7"/>
    <x v="16"/>
    <m/>
  </r>
  <r>
    <n v="11106408"/>
    <n v="12"/>
    <x v="0"/>
    <x v="0"/>
    <x v="18"/>
    <x v="7"/>
    <x v="16"/>
    <m/>
  </r>
  <r>
    <n v="11202753"/>
    <n v="78"/>
    <x v="0"/>
    <x v="0"/>
    <x v="18"/>
    <x v="7"/>
    <x v="16"/>
    <m/>
  </r>
  <r>
    <n v="11211324"/>
    <n v="83"/>
    <x v="0"/>
    <x v="0"/>
    <x v="18"/>
    <x v="7"/>
    <x v="16"/>
    <m/>
  </r>
  <r>
    <n v="10980723"/>
    <n v="21"/>
    <x v="1"/>
    <x v="1"/>
    <x v="18"/>
    <x v="7"/>
    <x v="16"/>
    <m/>
  </r>
  <r>
    <n v="10687136"/>
    <n v="94"/>
    <x v="0"/>
    <x v="0"/>
    <x v="18"/>
    <x v="7"/>
    <x v="16"/>
    <m/>
  </r>
  <r>
    <n v="11217736"/>
    <n v="30"/>
    <x v="1"/>
    <x v="1"/>
    <x v="18"/>
    <x v="7"/>
    <x v="16"/>
    <m/>
  </r>
  <r>
    <n v="11102966"/>
    <n v="76"/>
    <x v="1"/>
    <x v="1"/>
    <x v="18"/>
    <x v="7"/>
    <x v="16"/>
    <m/>
  </r>
  <r>
    <n v="11102675"/>
    <n v="23"/>
    <x v="0"/>
    <x v="0"/>
    <x v="18"/>
    <x v="7"/>
    <x v="16"/>
    <m/>
  </r>
  <r>
    <n v="11241931"/>
    <n v="2"/>
    <x v="1"/>
    <x v="1"/>
    <x v="18"/>
    <x v="7"/>
    <x v="16"/>
    <m/>
  </r>
  <r>
    <n v="11241936"/>
    <n v="42"/>
    <x v="0"/>
    <x v="0"/>
    <x v="18"/>
    <x v="7"/>
    <x v="16"/>
    <m/>
  </r>
  <r>
    <n v="11200848"/>
    <n v="50"/>
    <x v="1"/>
    <x v="1"/>
    <x v="18"/>
    <x v="7"/>
    <x v="16"/>
    <m/>
  </r>
  <r>
    <n v="11194020"/>
    <n v="25"/>
    <x v="1"/>
    <x v="1"/>
    <x v="18"/>
    <x v="7"/>
    <x v="16"/>
    <m/>
  </r>
  <r>
    <n v="11182468"/>
    <n v="22"/>
    <x v="1"/>
    <x v="1"/>
    <x v="18"/>
    <x v="7"/>
    <x v="16"/>
    <m/>
  </r>
  <r>
    <n v="11213133"/>
    <n v="62"/>
    <x v="2"/>
    <x v="1"/>
    <x v="18"/>
    <x v="7"/>
    <x v="16"/>
    <m/>
  </r>
  <r>
    <n v="11200876"/>
    <n v="41"/>
    <x v="1"/>
    <x v="1"/>
    <x v="18"/>
    <x v="7"/>
    <x v="16"/>
    <m/>
  </r>
  <r>
    <n v="11212405"/>
    <n v="76"/>
    <x v="0"/>
    <x v="0"/>
    <x v="18"/>
    <x v="7"/>
    <x v="16"/>
    <m/>
  </r>
  <r>
    <n v="11215374"/>
    <n v="85"/>
    <x v="1"/>
    <x v="1"/>
    <x v="18"/>
    <x v="7"/>
    <x v="16"/>
    <m/>
  </r>
  <r>
    <n v="11246659"/>
    <n v="43"/>
    <x v="0"/>
    <x v="0"/>
    <x v="18"/>
    <x v="7"/>
    <x v="16"/>
    <m/>
  </r>
  <r>
    <n v="11211334"/>
    <n v="17"/>
    <x v="0"/>
    <x v="0"/>
    <x v="18"/>
    <x v="7"/>
    <x v="16"/>
    <m/>
  </r>
  <r>
    <n v="11211191"/>
    <n v="18"/>
    <x v="0"/>
    <x v="0"/>
    <x v="18"/>
    <x v="7"/>
    <x v="16"/>
    <m/>
  </r>
  <r>
    <n v="11199319"/>
    <n v="62"/>
    <x v="1"/>
    <x v="1"/>
    <x v="18"/>
    <x v="7"/>
    <x v="16"/>
    <m/>
  </r>
  <r>
    <n v="11196149"/>
    <n v="74"/>
    <x v="0"/>
    <x v="0"/>
    <x v="18"/>
    <x v="7"/>
    <x v="16"/>
    <m/>
  </r>
  <r>
    <n v="11248122"/>
    <n v="8"/>
    <x v="1"/>
    <x v="1"/>
    <x v="18"/>
    <x v="7"/>
    <x v="16"/>
    <m/>
  </r>
  <r>
    <n v="11209522"/>
    <n v="34"/>
    <x v="0"/>
    <x v="0"/>
    <x v="18"/>
    <x v="7"/>
    <x v="16"/>
    <m/>
  </r>
  <r>
    <n v="11210547"/>
    <n v="74"/>
    <x v="1"/>
    <x v="1"/>
    <x v="18"/>
    <x v="7"/>
    <x v="16"/>
    <m/>
  </r>
  <r>
    <n v="11210103"/>
    <n v="78"/>
    <x v="0"/>
    <x v="0"/>
    <x v="18"/>
    <x v="7"/>
    <x v="16"/>
    <m/>
  </r>
  <r>
    <n v="11200541"/>
    <n v="32"/>
    <x v="1"/>
    <x v="1"/>
    <x v="18"/>
    <x v="7"/>
    <x v="16"/>
    <m/>
  </r>
  <r>
    <n v="11215060"/>
    <n v="25"/>
    <x v="1"/>
    <x v="1"/>
    <x v="18"/>
    <x v="7"/>
    <x v="16"/>
    <m/>
  </r>
  <r>
    <n v="620335793"/>
    <n v="7"/>
    <x v="1"/>
    <x v="1"/>
    <x v="17"/>
    <x v="3"/>
    <x v="6"/>
    <n v="2"/>
  </r>
  <r>
    <n v="620757438"/>
    <n v="58"/>
    <x v="1"/>
    <x v="1"/>
    <x v="17"/>
    <x v="5"/>
    <x v="11"/>
    <n v="2"/>
  </r>
  <r>
    <n v="11265206"/>
    <n v="49"/>
    <x v="0"/>
    <x v="0"/>
    <x v="1"/>
    <x v="1"/>
    <x v="0"/>
    <n v="-99"/>
  </r>
  <r>
    <n v="11268430"/>
    <n v="58"/>
    <x v="1"/>
    <x v="1"/>
    <x v="1"/>
    <x v="1"/>
    <x v="0"/>
    <n v="-99"/>
  </r>
  <r>
    <n v="11266065"/>
    <n v="29"/>
    <x v="1"/>
    <x v="1"/>
    <x v="17"/>
    <x v="3"/>
    <x v="11"/>
    <n v="2"/>
  </r>
  <r>
    <n v="11266016"/>
    <n v="15"/>
    <x v="0"/>
    <x v="0"/>
    <x v="1"/>
    <x v="1"/>
    <x v="0"/>
    <n v="-99"/>
  </r>
  <r>
    <n v="11266170"/>
    <n v="23"/>
    <x v="0"/>
    <x v="0"/>
    <x v="1"/>
    <x v="1"/>
    <x v="0"/>
    <n v="-99"/>
  </r>
  <r>
    <n v="11269765"/>
    <n v="30"/>
    <x v="1"/>
    <x v="1"/>
    <x v="7"/>
    <x v="3"/>
    <x v="11"/>
    <n v="2"/>
  </r>
  <r>
    <n v="11269765"/>
    <n v="71"/>
    <x v="1"/>
    <x v="1"/>
    <x v="7"/>
    <x v="3"/>
    <x v="11"/>
    <n v="2"/>
  </r>
  <r>
    <n v="11269241"/>
    <n v="4"/>
    <x v="0"/>
    <x v="0"/>
    <x v="1"/>
    <x v="1"/>
    <x v="0"/>
    <n v="-99"/>
  </r>
  <r>
    <n v="11272988"/>
    <n v="39"/>
    <x v="1"/>
    <x v="1"/>
    <x v="0"/>
    <x v="3"/>
    <x v="11"/>
    <n v="2"/>
  </r>
  <r>
    <n v="11272988"/>
    <n v="42"/>
    <x v="0"/>
    <x v="0"/>
    <x v="1"/>
    <x v="1"/>
    <x v="0"/>
    <n v="-99"/>
  </r>
  <r>
    <n v="11276516"/>
    <n v="23"/>
    <x v="0"/>
    <x v="0"/>
    <x v="1"/>
    <x v="1"/>
    <x v="0"/>
    <n v="-99"/>
  </r>
  <r>
    <n v="11276516"/>
    <n v="38"/>
    <x v="1"/>
    <x v="1"/>
    <x v="17"/>
    <x v="3"/>
    <x v="11"/>
    <n v="2"/>
  </r>
  <r>
    <n v="11277184"/>
    <n v="31"/>
    <x v="1"/>
    <x v="1"/>
    <x v="17"/>
    <x v="3"/>
    <x v="11"/>
    <n v="2"/>
  </r>
  <r>
    <n v="11277184"/>
    <n v="35"/>
    <x v="0"/>
    <x v="0"/>
    <x v="1"/>
    <x v="1"/>
    <x v="0"/>
    <n v="-99"/>
  </r>
  <r>
    <n v="11280963"/>
    <n v="44"/>
    <x v="1"/>
    <x v="1"/>
    <x v="0"/>
    <x v="0"/>
    <x v="11"/>
    <n v="5"/>
  </r>
  <r>
    <n v="11281959"/>
    <n v="17"/>
    <x v="0"/>
    <x v="0"/>
    <x v="17"/>
    <x v="3"/>
    <x v="11"/>
    <n v="5"/>
  </r>
  <r>
    <n v="11281977"/>
    <n v="16"/>
    <x v="2"/>
    <x v="1"/>
    <x v="12"/>
    <x v="6"/>
    <x v="11"/>
    <n v="2"/>
  </r>
  <r>
    <n v="11281977"/>
    <n v="56"/>
    <x v="1"/>
    <x v="1"/>
    <x v="19"/>
    <x v="3"/>
    <x v="11"/>
    <n v="2"/>
  </r>
  <r>
    <n v="620663891"/>
    <n v="35"/>
    <x v="0"/>
    <x v="0"/>
    <x v="1"/>
    <x v="1"/>
    <x v="0"/>
    <n v="-99"/>
  </r>
  <r>
    <n v="11267532"/>
    <n v="59"/>
    <x v="0"/>
    <x v="0"/>
    <x v="1"/>
    <x v="1"/>
    <x v="0"/>
    <n v="-99"/>
  </r>
  <r>
    <n v="11266022"/>
    <n v="37"/>
    <x v="1"/>
    <x v="1"/>
    <x v="3"/>
    <x v="3"/>
    <x v="17"/>
    <n v="2"/>
  </r>
  <r>
    <n v="11268884"/>
    <n v="56"/>
    <x v="1"/>
    <x v="1"/>
    <x v="16"/>
    <x v="2"/>
    <x v="12"/>
    <n v="2"/>
  </r>
  <r>
    <n v="11272892"/>
    <n v="85"/>
    <x v="1"/>
    <x v="1"/>
    <x v="13"/>
    <x v="5"/>
    <x v="17"/>
    <n v="2"/>
  </r>
  <r>
    <n v="11273016"/>
    <n v="22"/>
    <x v="1"/>
    <x v="1"/>
    <x v="16"/>
    <x v="2"/>
    <x v="17"/>
    <n v="2"/>
  </r>
  <r>
    <n v="11270684"/>
    <n v="28"/>
    <x v="1"/>
    <x v="1"/>
    <x v="0"/>
    <x v="3"/>
    <x v="12"/>
    <n v="2"/>
  </r>
  <r>
    <n v="11277447"/>
    <n v="34"/>
    <x v="1"/>
    <x v="1"/>
    <x v="1"/>
    <x v="1"/>
    <x v="0"/>
    <n v="-99"/>
  </r>
  <r>
    <n v="11277698"/>
    <n v="16"/>
    <x v="0"/>
    <x v="0"/>
    <x v="1"/>
    <x v="1"/>
    <x v="0"/>
    <n v="-99"/>
  </r>
  <r>
    <n v="11277449"/>
    <n v="79"/>
    <x v="1"/>
    <x v="1"/>
    <x v="1"/>
    <x v="1"/>
    <x v="0"/>
    <n v="-99"/>
  </r>
  <r>
    <n v="11280955"/>
    <n v="55"/>
    <x v="0"/>
    <x v="0"/>
    <x v="0"/>
    <x v="6"/>
    <x v="12"/>
    <n v="2"/>
  </r>
  <r>
    <n v="620353088"/>
    <n v="6"/>
    <x v="1"/>
    <x v="1"/>
    <x v="1"/>
    <x v="1"/>
    <x v="0"/>
    <n v="-99"/>
  </r>
  <r>
    <n v="616262558"/>
    <n v="63"/>
    <x v="0"/>
    <x v="0"/>
    <x v="14"/>
    <x v="4"/>
    <x v="13"/>
    <n v="5"/>
  </r>
  <r>
    <n v="616262558"/>
    <n v="69"/>
    <x v="0"/>
    <x v="0"/>
    <x v="1"/>
    <x v="1"/>
    <x v="0"/>
    <n v="-99"/>
  </r>
  <r>
    <n v="11265209"/>
    <n v="26"/>
    <x v="1"/>
    <x v="1"/>
    <x v="1"/>
    <x v="1"/>
    <x v="9"/>
    <n v="4"/>
  </r>
  <r>
    <n v="11266048"/>
    <n v="50"/>
    <x v="1"/>
    <x v="1"/>
    <x v="7"/>
    <x v="5"/>
    <x v="13"/>
    <n v="5"/>
  </r>
  <r>
    <n v="11268937"/>
    <n v="74"/>
    <x v="2"/>
    <x v="1"/>
    <x v="1"/>
    <x v="1"/>
    <x v="0"/>
    <n v="-99"/>
  </r>
  <r>
    <n v="11278928"/>
    <n v="64"/>
    <x v="0"/>
    <x v="0"/>
    <x v="1"/>
    <x v="1"/>
    <x v="0"/>
    <n v="-99"/>
  </r>
  <r>
    <n v="11277487"/>
    <n v="73"/>
    <x v="1"/>
    <x v="1"/>
    <x v="1"/>
    <x v="1"/>
    <x v="0"/>
    <n v="-99"/>
  </r>
  <r>
    <n v="11277306"/>
    <n v="81"/>
    <x v="0"/>
    <x v="0"/>
    <x v="6"/>
    <x v="6"/>
    <x v="9"/>
    <n v="4"/>
  </r>
  <r>
    <n v="11281974"/>
    <n v="86"/>
    <x v="0"/>
    <x v="0"/>
    <x v="1"/>
    <x v="1"/>
    <x v="0"/>
    <n v="-99"/>
  </r>
  <r>
    <n v="620437390"/>
    <n v="83"/>
    <x v="1"/>
    <x v="1"/>
    <x v="1"/>
    <x v="1"/>
    <x v="0"/>
    <n v="-99"/>
  </r>
  <r>
    <n v="616161296"/>
    <n v="79"/>
    <x v="1"/>
    <x v="1"/>
    <x v="1"/>
    <x v="1"/>
    <x v="0"/>
    <n v="-99"/>
  </r>
  <r>
    <n v="620465895"/>
    <n v="36"/>
    <x v="0"/>
    <x v="0"/>
    <x v="1"/>
    <x v="1"/>
    <x v="0"/>
    <n v="-99"/>
  </r>
  <r>
    <n v="620465895"/>
    <n v="58"/>
    <x v="0"/>
    <x v="0"/>
    <x v="1"/>
    <x v="1"/>
    <x v="0"/>
    <n v="-99"/>
  </r>
  <r>
    <n v="620782130"/>
    <n v="43"/>
    <x v="0"/>
    <x v="0"/>
    <x v="6"/>
    <x v="2"/>
    <x v="8"/>
    <n v="4"/>
  </r>
  <r>
    <n v="620164414"/>
    <n v="59"/>
    <x v="0"/>
    <x v="0"/>
    <x v="1"/>
    <x v="1"/>
    <x v="0"/>
    <n v="-99"/>
  </r>
  <r>
    <n v="620350217"/>
    <n v="53"/>
    <x v="1"/>
    <x v="1"/>
    <x v="1"/>
    <x v="1"/>
    <x v="0"/>
    <n v="-99"/>
  </r>
  <r>
    <n v="616307699"/>
    <n v="79"/>
    <x v="1"/>
    <x v="1"/>
    <x v="14"/>
    <x v="4"/>
    <x v="13"/>
    <n v="0"/>
  </r>
  <r>
    <m/>
    <m/>
    <x v="3"/>
    <x v="2"/>
    <x v="18"/>
    <x v="7"/>
    <x v="16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45">
  <r>
    <n v="11156431"/>
    <n v="1"/>
    <x v="0"/>
  </r>
  <r>
    <n v="11156446"/>
    <n v="2"/>
    <x v="1"/>
  </r>
  <r>
    <n v="11156448"/>
    <n v="2"/>
    <x v="1"/>
  </r>
  <r>
    <n v="11187519"/>
    <n v="1"/>
    <x v="0"/>
  </r>
  <r>
    <n v="11187521"/>
    <n v="2"/>
    <x v="0"/>
  </r>
  <r>
    <n v="11187527"/>
    <n v="1"/>
    <x v="0"/>
  </r>
  <r>
    <n v="11191673"/>
    <n v="3"/>
    <x v="2"/>
  </r>
  <r>
    <n v="11191680"/>
    <n v="1"/>
    <x v="0"/>
  </r>
  <r>
    <n v="11191683"/>
    <n v="2"/>
    <x v="0"/>
  </r>
  <r>
    <n v="11192647"/>
    <n v="2"/>
    <x v="1"/>
  </r>
  <r>
    <n v="11194708"/>
    <n v="1"/>
    <x v="0"/>
  </r>
  <r>
    <n v="11196852"/>
    <n v="4"/>
    <x v="1"/>
  </r>
  <r>
    <n v="11196854"/>
    <n v="1"/>
    <x v="0"/>
  </r>
  <r>
    <n v="11196855"/>
    <n v="2"/>
    <x v="1"/>
  </r>
  <r>
    <n v="11196860"/>
    <n v="1"/>
    <x v="0"/>
  </r>
  <r>
    <n v="11199331"/>
    <n v="1"/>
    <x v="0"/>
  </r>
  <r>
    <n v="11199336"/>
    <n v="1"/>
    <x v="0"/>
  </r>
  <r>
    <n v="11199338"/>
    <n v="2"/>
    <x v="0"/>
  </r>
  <r>
    <n v="11199341"/>
    <n v="1"/>
    <x v="0"/>
  </r>
  <r>
    <n v="11200580"/>
    <n v="1"/>
    <x v="0"/>
  </r>
  <r>
    <n v="11200600"/>
    <n v="3"/>
    <x v="2"/>
  </r>
  <r>
    <n v="11200898"/>
    <n v="1"/>
    <x v="0"/>
  </r>
  <r>
    <n v="11202833"/>
    <n v="3"/>
    <x v="3"/>
  </r>
  <r>
    <n v="11202903"/>
    <n v="3"/>
    <x v="2"/>
  </r>
  <r>
    <n v="11202905"/>
    <n v="1"/>
    <x v="0"/>
  </r>
  <r>
    <n v="11203521"/>
    <n v="1"/>
    <x v="0"/>
  </r>
  <r>
    <n v="11203593"/>
    <n v="3"/>
    <x v="3"/>
  </r>
  <r>
    <n v="11203595"/>
    <n v="1"/>
    <x v="0"/>
  </r>
  <r>
    <n v="11204471"/>
    <n v="2"/>
    <x v="1"/>
  </r>
  <r>
    <n v="11205084"/>
    <n v="1"/>
    <x v="0"/>
  </r>
  <r>
    <n v="11205087"/>
    <n v="1"/>
    <x v="0"/>
  </r>
  <r>
    <n v="11205088"/>
    <n v="2"/>
    <x v="0"/>
  </r>
  <r>
    <n v="11205091"/>
    <n v="1"/>
    <x v="0"/>
  </r>
  <r>
    <n v="11205289"/>
    <n v="2"/>
    <x v="1"/>
  </r>
  <r>
    <n v="11205360"/>
    <n v="4"/>
    <x v="4"/>
  </r>
  <r>
    <n v="11206335"/>
    <n v="1"/>
    <x v="0"/>
  </r>
  <r>
    <n v="11208049"/>
    <n v="1"/>
    <x v="0"/>
  </r>
  <r>
    <n v="11208508"/>
    <n v="1"/>
    <x v="0"/>
  </r>
  <r>
    <n v="11209507"/>
    <n v="2"/>
    <x v="1"/>
  </r>
  <r>
    <n v="11210300"/>
    <n v="1"/>
    <x v="0"/>
  </r>
  <r>
    <n v="11210308"/>
    <n v="4"/>
    <x v="1"/>
  </r>
  <r>
    <n v="11210329"/>
    <n v="1"/>
    <x v="0"/>
  </r>
  <r>
    <n v="11210677"/>
    <n v="1"/>
    <x v="0"/>
  </r>
  <r>
    <n v="11210678"/>
    <n v="4"/>
    <x v="1"/>
  </r>
  <r>
    <n v="11210679"/>
    <n v="3"/>
    <x v="2"/>
  </r>
  <r>
    <n v="11210681"/>
    <n v="2"/>
    <x v="0"/>
  </r>
  <r>
    <n v="11210682"/>
    <n v="1"/>
    <x v="0"/>
  </r>
  <r>
    <n v="11210685"/>
    <n v="2"/>
    <x v="1"/>
  </r>
  <r>
    <n v="11211272"/>
    <n v="1"/>
    <x v="0"/>
  </r>
  <r>
    <n v="11212788"/>
    <n v="3"/>
    <x v="3"/>
  </r>
  <r>
    <n v="11213241"/>
    <n v="1"/>
    <x v="0"/>
  </r>
  <r>
    <n v="11214178"/>
    <n v="3"/>
    <x v="2"/>
  </r>
  <r>
    <n v="11214607"/>
    <n v="1"/>
    <x v="0"/>
  </r>
  <r>
    <n v="11214749"/>
    <n v="1"/>
    <x v="0"/>
  </r>
  <r>
    <n v="11214753"/>
    <n v="5"/>
    <x v="5"/>
  </r>
  <r>
    <n v="11214754"/>
    <n v="2"/>
    <x v="0"/>
  </r>
  <r>
    <n v="11215237"/>
    <n v="2"/>
    <x v="0"/>
  </r>
  <r>
    <n v="11215246"/>
    <n v="3"/>
    <x v="2"/>
  </r>
  <r>
    <n v="11218267"/>
    <n v="1"/>
    <x v="0"/>
  </r>
  <r>
    <n v="11218271"/>
    <n v="1"/>
    <x v="0"/>
  </r>
  <r>
    <n v="11218535"/>
    <n v="2"/>
    <x v="1"/>
  </r>
  <r>
    <n v="11218773"/>
    <n v="1"/>
    <x v="0"/>
  </r>
  <r>
    <n v="11219758"/>
    <n v="1"/>
    <x v="0"/>
  </r>
  <r>
    <n v="11220880"/>
    <n v="3"/>
    <x v="2"/>
  </r>
  <r>
    <n v="11220882"/>
    <n v="2"/>
    <x v="0"/>
  </r>
  <r>
    <n v="11220883"/>
    <n v="1"/>
    <x v="0"/>
  </r>
  <r>
    <n v="11220887"/>
    <n v="2"/>
    <x v="1"/>
  </r>
  <r>
    <n v="11220892"/>
    <n v="1"/>
    <x v="0"/>
  </r>
  <r>
    <n v="11220918"/>
    <n v="4"/>
    <x v="1"/>
  </r>
  <r>
    <n v="11224952"/>
    <n v="1"/>
    <x v="0"/>
  </r>
  <r>
    <n v="11225953"/>
    <n v="1"/>
    <x v="0"/>
  </r>
  <r>
    <n v="11225960"/>
    <n v="2"/>
    <x v="1"/>
  </r>
  <r>
    <n v="11227223"/>
    <n v="1"/>
    <x v="0"/>
  </r>
  <r>
    <n v="11227840"/>
    <n v="4"/>
    <x v="4"/>
  </r>
  <r>
    <n v="11228472"/>
    <n v="1"/>
    <x v="0"/>
  </r>
  <r>
    <n v="11228949"/>
    <n v="1"/>
    <x v="0"/>
  </r>
  <r>
    <n v="11229716"/>
    <n v="1"/>
    <x v="0"/>
  </r>
  <r>
    <n v="11230092"/>
    <n v="1"/>
    <x v="0"/>
  </r>
  <r>
    <n v="11231184"/>
    <n v="1"/>
    <x v="0"/>
  </r>
  <r>
    <n v="11233576"/>
    <n v="2"/>
    <x v="0"/>
  </r>
  <r>
    <n v="11234135"/>
    <n v="1"/>
    <x v="0"/>
  </r>
  <r>
    <n v="11234137"/>
    <n v="3"/>
    <x v="2"/>
  </r>
  <r>
    <n v="11235755"/>
    <n v="5"/>
    <x v="5"/>
  </r>
  <r>
    <n v="11235946"/>
    <n v="2"/>
    <x v="1"/>
  </r>
  <r>
    <n v="11235948"/>
    <n v="1"/>
    <x v="0"/>
  </r>
  <r>
    <n v="11235950"/>
    <n v="3"/>
    <x v="2"/>
  </r>
  <r>
    <n v="11235954"/>
    <n v="1"/>
    <x v="0"/>
  </r>
  <r>
    <n v="11237391"/>
    <n v="2"/>
    <x v="1"/>
  </r>
  <r>
    <n v="11238085"/>
    <n v="2"/>
    <x v="0"/>
  </r>
  <r>
    <n v="11238089"/>
    <n v="3"/>
    <x v="2"/>
  </r>
  <r>
    <n v="11238222"/>
    <n v="3"/>
    <x v="2"/>
  </r>
  <r>
    <n v="11238582"/>
    <n v="3"/>
    <x v="3"/>
  </r>
  <r>
    <n v="11238649"/>
    <n v="2"/>
    <x v="1"/>
  </r>
  <r>
    <n v="11239620"/>
    <n v="1"/>
    <x v="0"/>
  </r>
  <r>
    <n v="11241733"/>
    <n v="1"/>
    <x v="0"/>
  </r>
  <r>
    <n v="11241735"/>
    <n v="2"/>
    <x v="0"/>
  </r>
  <r>
    <n v="11241738"/>
    <n v="1"/>
    <x v="0"/>
  </r>
  <r>
    <n v="11241740"/>
    <n v="2"/>
    <x v="0"/>
  </r>
  <r>
    <n v="11242678"/>
    <n v="2"/>
    <x v="0"/>
  </r>
  <r>
    <n v="11243806"/>
    <n v="1"/>
    <x v="0"/>
  </r>
  <r>
    <n v="11245074"/>
    <n v="1"/>
    <x v="0"/>
  </r>
  <r>
    <n v="11245152"/>
    <n v="2"/>
    <x v="0"/>
  </r>
  <r>
    <n v="11245468"/>
    <n v="1"/>
    <x v="0"/>
  </r>
  <r>
    <n v="11245767"/>
    <n v="1"/>
    <x v="0"/>
  </r>
  <r>
    <n v="11246272"/>
    <n v="1"/>
    <x v="0"/>
  </r>
  <r>
    <n v="11246641"/>
    <n v="2"/>
    <x v="1"/>
  </r>
  <r>
    <n v="11246668"/>
    <n v="1"/>
    <x v="0"/>
  </r>
  <r>
    <n v="11246671"/>
    <n v="1"/>
    <x v="0"/>
  </r>
  <r>
    <n v="11246676"/>
    <n v="1"/>
    <x v="0"/>
  </r>
  <r>
    <n v="11248272"/>
    <n v="1"/>
    <x v="0"/>
  </r>
  <r>
    <n v="11248273"/>
    <n v="1"/>
    <x v="0"/>
  </r>
  <r>
    <n v="11248800"/>
    <n v="1"/>
    <x v="0"/>
  </r>
  <r>
    <n v="11249001"/>
    <n v="5"/>
    <x v="5"/>
  </r>
  <r>
    <n v="11249307"/>
    <n v="4"/>
    <x v="1"/>
  </r>
  <r>
    <n v="11249342"/>
    <n v="1"/>
    <x v="0"/>
  </r>
  <r>
    <n v="11249810"/>
    <n v="2"/>
    <x v="0"/>
  </r>
  <r>
    <n v="11249815"/>
    <n v="2"/>
    <x v="0"/>
  </r>
  <r>
    <n v="11249816"/>
    <n v="1"/>
    <x v="0"/>
  </r>
  <r>
    <n v="11249818"/>
    <n v="2"/>
    <x v="1"/>
  </r>
  <r>
    <n v="11250063"/>
    <n v="1"/>
    <x v="0"/>
  </r>
  <r>
    <n v="11251176"/>
    <n v="1"/>
    <x v="0"/>
  </r>
  <r>
    <n v="11251177"/>
    <n v="1"/>
    <x v="0"/>
  </r>
  <r>
    <n v="11251179"/>
    <n v="1"/>
    <x v="0"/>
  </r>
  <r>
    <n v="11251181"/>
    <n v="1"/>
    <x v="0"/>
  </r>
  <r>
    <n v="11251199"/>
    <n v="1"/>
    <x v="0"/>
  </r>
  <r>
    <n v="11251211"/>
    <n v="1"/>
    <x v="0"/>
  </r>
  <r>
    <n v="11253709"/>
    <n v="8"/>
    <x v="4"/>
  </r>
  <r>
    <n v="11253886"/>
    <n v="2"/>
    <x v="0"/>
  </r>
  <r>
    <n v="11254198"/>
    <n v="2"/>
    <x v="1"/>
  </r>
  <r>
    <n v="11254200"/>
    <n v="1"/>
    <x v="0"/>
  </r>
  <r>
    <n v="11255513"/>
    <n v="5"/>
    <x v="5"/>
  </r>
  <r>
    <n v="11255561"/>
    <n v="1"/>
    <x v="0"/>
  </r>
  <r>
    <n v="11255592"/>
    <n v="2"/>
    <x v="1"/>
  </r>
  <r>
    <n v="11257543"/>
    <n v="2"/>
    <x v="1"/>
  </r>
  <r>
    <n v="11257545"/>
    <n v="3"/>
    <x v="2"/>
  </r>
  <r>
    <n v="11257547"/>
    <n v="1"/>
    <x v="0"/>
  </r>
  <r>
    <n v="11258084"/>
    <n v="3"/>
    <x v="3"/>
  </r>
  <r>
    <n v="11258090"/>
    <n v="4"/>
    <x v="1"/>
  </r>
  <r>
    <n v="11258492"/>
    <n v="1"/>
    <x v="0"/>
  </r>
  <r>
    <n v="11258596"/>
    <n v="5"/>
    <x v="5"/>
  </r>
  <r>
    <n v="11258597"/>
    <n v="5"/>
    <x v="5"/>
  </r>
  <r>
    <n v="11258598"/>
    <n v="3"/>
    <x v="2"/>
  </r>
  <r>
    <n v="11258599"/>
    <n v="4"/>
    <x v="1"/>
  </r>
  <r>
    <n v="11258600"/>
    <n v="2"/>
    <x v="1"/>
  </r>
  <r>
    <n v="11258604"/>
    <n v="1"/>
    <x v="0"/>
  </r>
  <r>
    <n v="11258606"/>
    <n v="3"/>
    <x v="3"/>
  </r>
  <r>
    <n v="11258621"/>
    <n v="1"/>
    <x v="0"/>
  </r>
  <r>
    <n v="11258681"/>
    <n v="4"/>
    <x v="1"/>
  </r>
  <r>
    <n v="11258713"/>
    <n v="5"/>
    <x v="5"/>
  </r>
  <r>
    <n v="11258729"/>
    <n v="2"/>
    <x v="0"/>
  </r>
  <r>
    <n v="11258731"/>
    <n v="3"/>
    <x v="3"/>
  </r>
  <r>
    <n v="11258735"/>
    <n v="2"/>
    <x v="0"/>
  </r>
  <r>
    <n v="11258741"/>
    <n v="2"/>
    <x v="0"/>
  </r>
  <r>
    <n v="11258764"/>
    <n v="4"/>
    <x v="1"/>
  </r>
  <r>
    <n v="11258773"/>
    <n v="2"/>
    <x v="0"/>
  </r>
  <r>
    <n v="11258860"/>
    <n v="1"/>
    <x v="0"/>
  </r>
  <r>
    <n v="11258862"/>
    <n v="1"/>
    <x v="0"/>
  </r>
  <r>
    <n v="11260761"/>
    <n v="3"/>
    <x v="3"/>
  </r>
  <r>
    <n v="11260767"/>
    <n v="5"/>
    <x v="5"/>
  </r>
  <r>
    <n v="11260802"/>
    <n v="6"/>
    <x v="3"/>
  </r>
  <r>
    <n v="11260804"/>
    <n v="3"/>
    <x v="3"/>
  </r>
  <r>
    <n v="11260813"/>
    <n v="3"/>
    <x v="2"/>
  </r>
  <r>
    <n v="11260814"/>
    <n v="1"/>
    <x v="0"/>
  </r>
  <r>
    <n v="11260858"/>
    <n v="1"/>
    <x v="0"/>
  </r>
  <r>
    <n v="11260861"/>
    <n v="3"/>
    <x v="3"/>
  </r>
  <r>
    <n v="11260862"/>
    <n v="3"/>
    <x v="3"/>
  </r>
  <r>
    <n v="11260863"/>
    <n v="5"/>
    <x v="5"/>
  </r>
  <r>
    <n v="11260881"/>
    <n v="1"/>
    <x v="0"/>
  </r>
  <r>
    <n v="11260888"/>
    <n v="1"/>
    <x v="0"/>
  </r>
  <r>
    <n v="11260889"/>
    <n v="3"/>
    <x v="3"/>
  </r>
  <r>
    <n v="11260906"/>
    <n v="3"/>
    <x v="3"/>
  </r>
  <r>
    <n v="11260907"/>
    <n v="4"/>
    <x v="1"/>
  </r>
  <r>
    <n v="11260917"/>
    <n v="1"/>
    <x v="0"/>
  </r>
  <r>
    <n v="11261065"/>
    <n v="1"/>
    <x v="0"/>
  </r>
  <r>
    <n v="11261066"/>
    <n v="3"/>
    <x v="2"/>
  </r>
  <r>
    <n v="11261094"/>
    <n v="1"/>
    <x v="0"/>
  </r>
  <r>
    <n v="11261122"/>
    <n v="2"/>
    <x v="0"/>
  </r>
  <r>
    <n v="11261242"/>
    <n v="2"/>
    <x v="1"/>
  </r>
  <r>
    <n v="11261244"/>
    <n v="2"/>
    <x v="1"/>
  </r>
  <r>
    <n v="11261245"/>
    <n v="4"/>
    <x v="1"/>
  </r>
  <r>
    <n v="11261314"/>
    <n v="2"/>
    <x v="1"/>
  </r>
  <r>
    <n v="11261909"/>
    <n v="3"/>
    <x v="3"/>
  </r>
  <r>
    <n v="11261910"/>
    <n v="3"/>
    <x v="3"/>
  </r>
  <r>
    <n v="11261993"/>
    <n v="5"/>
    <x v="5"/>
  </r>
  <r>
    <n v="11262170"/>
    <n v="4"/>
    <x v="1"/>
  </r>
  <r>
    <n v="11262172"/>
    <n v="2"/>
    <x v="1"/>
  </r>
  <r>
    <n v="11262764"/>
    <n v="3"/>
    <x v="2"/>
  </r>
  <r>
    <n v="11262777"/>
    <n v="3"/>
    <x v="2"/>
  </r>
  <r>
    <n v="11262798"/>
    <n v="3"/>
    <x v="2"/>
  </r>
  <r>
    <n v="11263625"/>
    <n v="3"/>
    <x v="2"/>
  </r>
  <r>
    <n v="11263627"/>
    <n v="2"/>
    <x v="0"/>
  </r>
  <r>
    <n v="11263686"/>
    <n v="4"/>
    <x v="1"/>
  </r>
  <r>
    <n v="11263687"/>
    <n v="1"/>
    <x v="0"/>
  </r>
  <r>
    <n v="11263688"/>
    <n v="5"/>
    <x v="5"/>
  </r>
  <r>
    <n v="11263689"/>
    <n v="3"/>
    <x v="3"/>
  </r>
  <r>
    <n v="11263690"/>
    <n v="3"/>
    <x v="3"/>
  </r>
  <r>
    <n v="11263711"/>
    <n v="1"/>
    <x v="0"/>
  </r>
  <r>
    <n v="11263714"/>
    <n v="2"/>
    <x v="0"/>
  </r>
  <r>
    <n v="11263716"/>
    <n v="5"/>
    <x v="5"/>
  </r>
  <r>
    <n v="11263718"/>
    <n v="3"/>
    <x v="3"/>
  </r>
  <r>
    <n v="11263727"/>
    <n v="4"/>
    <x v="1"/>
  </r>
  <r>
    <n v="11263730"/>
    <n v="4"/>
    <x v="1"/>
  </r>
  <r>
    <n v="11263833"/>
    <n v="3"/>
    <x v="3"/>
  </r>
  <r>
    <n v="11263834"/>
    <n v="3"/>
    <x v="3"/>
  </r>
  <r>
    <n v="11263843"/>
    <n v="1"/>
    <x v="0"/>
  </r>
  <r>
    <n v="11263848"/>
    <n v="1"/>
    <x v="0"/>
  </r>
  <r>
    <n v="11263862"/>
    <n v="1"/>
    <x v="0"/>
  </r>
  <r>
    <n v="11264106"/>
    <n v="1"/>
    <x v="0"/>
  </r>
  <r>
    <n v="11264172"/>
    <n v="3"/>
    <x v="2"/>
  </r>
  <r>
    <n v="11264175"/>
    <n v="2"/>
    <x v="1"/>
  </r>
  <r>
    <n v="11264176"/>
    <n v="4"/>
    <x v="1"/>
  </r>
  <r>
    <n v="11264274"/>
    <n v="5"/>
    <x v="5"/>
  </r>
  <r>
    <n v="11264276"/>
    <n v="3"/>
    <x v="2"/>
  </r>
  <r>
    <n v="11264385"/>
    <n v="4"/>
    <x v="1"/>
  </r>
  <r>
    <n v="11264387"/>
    <n v="2"/>
    <x v="1"/>
  </r>
  <r>
    <n v="11264545"/>
    <n v="1"/>
    <x v="0"/>
  </r>
  <r>
    <n v="11264617"/>
    <n v="2"/>
    <x v="1"/>
  </r>
  <r>
    <n v="11264622"/>
    <n v="1"/>
    <x v="0"/>
  </r>
  <r>
    <n v="11264680"/>
    <n v="2"/>
    <x v="1"/>
  </r>
  <r>
    <n v="11264994"/>
    <n v="3"/>
    <x v="3"/>
  </r>
  <r>
    <n v="11265025"/>
    <n v="1"/>
    <x v="0"/>
  </r>
  <r>
    <n v="11265487"/>
    <n v="3"/>
    <x v="2"/>
  </r>
  <r>
    <n v="11266403"/>
    <n v="3"/>
    <x v="3"/>
  </r>
  <r>
    <n v="11266404"/>
    <n v="1"/>
    <x v="0"/>
  </r>
  <r>
    <n v="11266553"/>
    <n v="5"/>
    <x v="5"/>
  </r>
  <r>
    <n v="11266566"/>
    <n v="2"/>
    <x v="0"/>
  </r>
  <r>
    <n v="11266571"/>
    <n v="2"/>
    <x v="0"/>
  </r>
  <r>
    <n v="11266575"/>
    <n v="2"/>
    <x v="0"/>
  </r>
  <r>
    <n v="11266578"/>
    <n v="3"/>
    <x v="2"/>
  </r>
  <r>
    <n v="11266615"/>
    <n v="2"/>
    <x v="0"/>
  </r>
  <r>
    <n v="11266618"/>
    <n v="3"/>
    <x v="2"/>
  </r>
  <r>
    <n v="11266702"/>
    <n v="1"/>
    <x v="0"/>
  </r>
  <r>
    <n v="11266741"/>
    <n v="4"/>
    <x v="4"/>
  </r>
  <r>
    <n v="11266755"/>
    <n v="3"/>
    <x v="2"/>
  </r>
  <r>
    <n v="11266824"/>
    <n v="4"/>
    <x v="1"/>
  </r>
  <r>
    <n v="11266845"/>
    <n v="3"/>
    <x v="2"/>
  </r>
  <r>
    <n v="11266846"/>
    <n v="1"/>
    <x v="0"/>
  </r>
  <r>
    <n v="11266880"/>
    <n v="3"/>
    <x v="2"/>
  </r>
  <r>
    <n v="11266905"/>
    <n v="4"/>
    <x v="1"/>
  </r>
  <r>
    <n v="11266907"/>
    <n v="5"/>
    <x v="5"/>
  </r>
  <r>
    <n v="11267029"/>
    <n v="4"/>
    <x v="1"/>
  </r>
  <r>
    <n v="11267030"/>
    <n v="3"/>
    <x v="3"/>
  </r>
  <r>
    <n v="11268064"/>
    <n v="2"/>
    <x v="1"/>
  </r>
  <r>
    <n v="11268069"/>
    <n v="2"/>
    <x v="1"/>
  </r>
  <r>
    <n v="11268876"/>
    <n v="2"/>
    <x v="1"/>
  </r>
  <r>
    <n v="11268947"/>
    <n v="4"/>
    <x v="1"/>
  </r>
  <r>
    <n v="11269233"/>
    <n v="3"/>
    <x v="2"/>
  </r>
  <r>
    <n v="11269633"/>
    <n v="2"/>
    <x v="1"/>
  </r>
  <r>
    <n v="11269805"/>
    <n v="2"/>
    <x v="1"/>
  </r>
  <r>
    <n v="11269807"/>
    <n v="1"/>
    <x v="0"/>
  </r>
  <r>
    <n v="11270670"/>
    <n v="2"/>
    <x v="1"/>
  </r>
  <r>
    <n v="11270673"/>
    <n v="1"/>
    <x v="0"/>
  </r>
  <r>
    <n v="11270730"/>
    <n v="2"/>
    <x v="1"/>
  </r>
  <r>
    <n v="11270731"/>
    <n v="5"/>
    <x v="5"/>
  </r>
  <r>
    <n v="11270742"/>
    <n v="3"/>
    <x v="3"/>
  </r>
  <r>
    <n v="11270743"/>
    <n v="5"/>
    <x v="5"/>
  </r>
  <r>
    <n v="11270760"/>
    <n v="1"/>
    <x v="0"/>
  </r>
  <r>
    <n v="11270762"/>
    <n v="1"/>
    <x v="0"/>
  </r>
  <r>
    <n v="11270764"/>
    <n v="3"/>
    <x v="2"/>
  </r>
  <r>
    <n v="11270770"/>
    <n v="3"/>
    <x v="2"/>
  </r>
  <r>
    <n v="11270777"/>
    <n v="3"/>
    <x v="3"/>
  </r>
  <r>
    <n v="11270797"/>
    <n v="1"/>
    <x v="0"/>
  </r>
  <r>
    <n v="11270818"/>
    <n v="2"/>
    <x v="0"/>
  </r>
  <r>
    <n v="11270830"/>
    <n v="3"/>
    <x v="3"/>
  </r>
  <r>
    <n v="11270870"/>
    <n v="1"/>
    <x v="0"/>
  </r>
  <r>
    <n v="11270976"/>
    <n v="2"/>
    <x v="1"/>
  </r>
  <r>
    <n v="11271347"/>
    <n v="4"/>
    <x v="1"/>
  </r>
  <r>
    <n v="11271349"/>
    <n v="4"/>
    <x v="1"/>
  </r>
  <r>
    <n v="11271350"/>
    <n v="4"/>
    <x v="1"/>
  </r>
  <r>
    <n v="11271353"/>
    <n v="2"/>
    <x v="0"/>
  </r>
  <r>
    <n v="11271354"/>
    <n v="2"/>
    <x v="0"/>
  </r>
  <r>
    <n v="11271357"/>
    <n v="2"/>
    <x v="0"/>
  </r>
  <r>
    <n v="11271359"/>
    <n v="2"/>
    <x v="0"/>
  </r>
  <r>
    <n v="11271361"/>
    <n v="2"/>
    <x v="0"/>
  </r>
  <r>
    <n v="11271362"/>
    <n v="3"/>
    <x v="3"/>
  </r>
  <r>
    <n v="11271363"/>
    <n v="3"/>
    <x v="2"/>
  </r>
  <r>
    <n v="11271364"/>
    <n v="2"/>
    <x v="0"/>
  </r>
  <r>
    <n v="11271365"/>
    <n v="2"/>
    <x v="0"/>
  </r>
  <r>
    <n v="11271366"/>
    <n v="3"/>
    <x v="3"/>
  </r>
  <r>
    <n v="11271368"/>
    <n v="3"/>
    <x v="2"/>
  </r>
  <r>
    <n v="11271370"/>
    <n v="4"/>
    <x v="1"/>
  </r>
  <r>
    <n v="11271371"/>
    <n v="2"/>
    <x v="0"/>
  </r>
  <r>
    <n v="11271389"/>
    <n v="2"/>
    <x v="0"/>
  </r>
  <r>
    <n v="11271421"/>
    <n v="1"/>
    <x v="0"/>
  </r>
  <r>
    <n v="11272143"/>
    <n v="2"/>
    <x v="1"/>
  </r>
  <r>
    <n v="11272226"/>
    <n v="4"/>
    <x v="1"/>
  </r>
  <r>
    <n v="11272266"/>
    <n v="5"/>
    <x v="5"/>
  </r>
  <r>
    <n v="11272412"/>
    <n v="2"/>
    <x v="1"/>
  </r>
  <r>
    <n v="11272890"/>
    <n v="1"/>
    <x v="0"/>
  </r>
  <r>
    <n v="11273069"/>
    <n v="2"/>
    <x v="1"/>
  </r>
  <r>
    <n v="11273495"/>
    <n v="2"/>
    <x v="1"/>
  </r>
  <r>
    <n v="11273497"/>
    <n v="1"/>
    <x v="0"/>
  </r>
  <r>
    <n v="11274600"/>
    <n v="2"/>
    <x v="0"/>
  </r>
  <r>
    <n v="11274603"/>
    <n v="2"/>
    <x v="0"/>
  </r>
  <r>
    <n v="11274606"/>
    <n v="1"/>
    <x v="0"/>
  </r>
  <r>
    <n v="11274755"/>
    <n v="1"/>
    <x v="0"/>
  </r>
  <r>
    <n v="11275063"/>
    <n v="3"/>
    <x v="3"/>
  </r>
  <r>
    <n v="11275090"/>
    <n v="4"/>
    <x v="1"/>
  </r>
  <r>
    <n v="11275091"/>
    <n v="4"/>
    <x v="1"/>
  </r>
  <r>
    <n v="11275094"/>
    <n v="5"/>
    <x v="5"/>
  </r>
  <r>
    <n v="11275113"/>
    <n v="4"/>
    <x v="1"/>
  </r>
  <r>
    <n v="11275142"/>
    <n v="1"/>
    <x v="0"/>
  </r>
  <r>
    <n v="11275143"/>
    <n v="1"/>
    <x v="0"/>
  </r>
  <r>
    <n v="11275144"/>
    <n v="3"/>
    <x v="2"/>
  </r>
  <r>
    <n v="11275147"/>
    <n v="3"/>
    <x v="3"/>
  </r>
  <r>
    <n v="11275156"/>
    <n v="3"/>
    <x v="3"/>
  </r>
  <r>
    <n v="11275161"/>
    <n v="3"/>
    <x v="3"/>
  </r>
  <r>
    <n v="11275219"/>
    <n v="5"/>
    <x v="5"/>
  </r>
  <r>
    <n v="11275902"/>
    <n v="3"/>
    <x v="3"/>
  </r>
  <r>
    <n v="11276015"/>
    <n v="3"/>
    <x v="2"/>
  </r>
  <r>
    <n v="11276016"/>
    <n v="1"/>
    <x v="0"/>
  </r>
  <r>
    <n v="11276427"/>
    <n v="3"/>
    <x v="3"/>
  </r>
  <r>
    <n v="11276428"/>
    <n v="1"/>
    <x v="0"/>
  </r>
  <r>
    <n v="11276443"/>
    <n v="1"/>
    <x v="0"/>
  </r>
  <r>
    <n v="11276444"/>
    <n v="2"/>
    <x v="1"/>
  </r>
  <r>
    <n v="11276454"/>
    <n v="1"/>
    <x v="0"/>
  </r>
  <r>
    <n v="11276595"/>
    <n v="2"/>
    <x v="1"/>
  </r>
  <r>
    <n v="11276598"/>
    <n v="1"/>
    <x v="0"/>
  </r>
  <r>
    <n v="11276642"/>
    <n v="2"/>
    <x v="1"/>
  </r>
  <r>
    <n v="11277183"/>
    <n v="2"/>
    <x v="1"/>
  </r>
  <r>
    <n v="11277189"/>
    <n v="1"/>
    <x v="0"/>
  </r>
  <r>
    <n v="11277269"/>
    <n v="2"/>
    <x v="1"/>
  </r>
  <r>
    <n v="11277271"/>
    <n v="2"/>
    <x v="1"/>
  </r>
  <r>
    <n v="11277375"/>
    <n v="2"/>
    <x v="1"/>
  </r>
  <r>
    <n v="11277864"/>
    <n v="3"/>
    <x v="3"/>
  </r>
  <r>
    <n v="11277865"/>
    <n v="2"/>
    <x v="1"/>
  </r>
  <r>
    <n v="11277866"/>
    <n v="5"/>
    <x v="5"/>
  </r>
  <r>
    <n v="11277883"/>
    <n v="4"/>
    <x v="1"/>
  </r>
  <r>
    <n v="11277891"/>
    <n v="4"/>
    <x v="1"/>
  </r>
  <r>
    <n v="11277893"/>
    <n v="5"/>
    <x v="5"/>
  </r>
  <r>
    <n v="11277898"/>
    <n v="1"/>
    <x v="0"/>
  </r>
  <r>
    <n v="11277911"/>
    <n v="1"/>
    <x v="0"/>
  </r>
  <r>
    <n v="11278019"/>
    <n v="1"/>
    <x v="0"/>
  </r>
  <r>
    <n v="11278103"/>
    <n v="5"/>
    <x v="5"/>
  </r>
  <r>
    <n v="11278104"/>
    <n v="3"/>
    <x v="3"/>
  </r>
  <r>
    <n v="11278127"/>
    <n v="2"/>
    <x v="0"/>
  </r>
  <r>
    <n v="11278136"/>
    <n v="4"/>
    <x v="1"/>
  </r>
  <r>
    <n v="11278993"/>
    <n v="1"/>
    <x v="0"/>
  </r>
  <r>
    <n v="11278994"/>
    <n v="3"/>
    <x v="2"/>
  </r>
  <r>
    <n v="11279480"/>
    <n v="1"/>
    <x v="0"/>
  </r>
  <r>
    <n v="11280236"/>
    <n v="4"/>
    <x v="1"/>
  </r>
  <r>
    <n v="11280237"/>
    <n v="4"/>
    <x v="1"/>
  </r>
  <r>
    <n v="616135120"/>
    <n v="2"/>
    <x v="0"/>
  </r>
  <r>
    <n v="616141065"/>
    <n v="2"/>
    <x v="1"/>
  </r>
  <r>
    <n v="616170497"/>
    <n v="1"/>
    <x v="0"/>
  </r>
  <r>
    <n v="616225996"/>
    <n v="1"/>
    <x v="0"/>
  </r>
  <r>
    <n v="616231613"/>
    <n v="1"/>
    <x v="0"/>
  </r>
  <r>
    <n v="616250119"/>
    <n v="3"/>
    <x v="2"/>
  </r>
  <r>
    <n v="616250124"/>
    <n v="1"/>
    <x v="0"/>
  </r>
  <r>
    <n v="616250125"/>
    <n v="2"/>
    <x v="1"/>
  </r>
  <r>
    <n v="616250132"/>
    <n v="1"/>
    <x v="0"/>
  </r>
  <r>
    <n v="616250622"/>
    <n v="3"/>
    <x v="2"/>
  </r>
  <r>
    <n v="616250625"/>
    <n v="1"/>
    <x v="0"/>
  </r>
  <r>
    <n v="616250632"/>
    <n v="3"/>
    <x v="2"/>
  </r>
  <r>
    <n v="616250636"/>
    <n v="3"/>
    <x v="2"/>
  </r>
  <r>
    <n v="616260369"/>
    <n v="6"/>
    <x v="3"/>
  </r>
  <r>
    <n v="616260377"/>
    <n v="3"/>
    <x v="2"/>
  </r>
  <r>
    <n v="617267586"/>
    <n v="4"/>
    <x v="4"/>
  </r>
  <r>
    <n v="617267592"/>
    <n v="1"/>
    <x v="0"/>
  </r>
  <r>
    <n v="617267593"/>
    <n v="2"/>
    <x v="0"/>
  </r>
  <r>
    <n v="617267594"/>
    <n v="1"/>
    <x v="0"/>
  </r>
  <r>
    <n v="617267599"/>
    <n v="2"/>
    <x v="0"/>
  </r>
  <r>
    <n v="617267600"/>
    <n v="2"/>
    <x v="0"/>
  </r>
  <r>
    <n v="617268203"/>
    <n v="4"/>
    <x v="1"/>
  </r>
  <r>
    <n v="617268207"/>
    <n v="1"/>
    <x v="0"/>
  </r>
  <r>
    <n v="617268212"/>
    <n v="2"/>
    <x v="1"/>
  </r>
  <r>
    <n v="617268213"/>
    <n v="1"/>
    <x v="0"/>
  </r>
  <r>
    <n v="617268649"/>
    <n v="1"/>
    <x v="0"/>
  </r>
  <r>
    <n v="617268654"/>
    <n v="1"/>
    <x v="0"/>
  </r>
  <r>
    <n v="617268659"/>
    <n v="3"/>
    <x v="3"/>
  </r>
  <r>
    <n v="617268662"/>
    <n v="2"/>
    <x v="0"/>
  </r>
  <r>
    <n v="617269601"/>
    <n v="4"/>
    <x v="4"/>
  </r>
  <r>
    <n v="617269611"/>
    <n v="4"/>
    <x v="4"/>
  </r>
  <r>
    <n v="617269614"/>
    <n v="2"/>
    <x v="1"/>
  </r>
  <r>
    <n v="617285564"/>
    <n v="1"/>
    <x v="0"/>
  </r>
  <r>
    <n v="617285576"/>
    <n v="1"/>
    <x v="0"/>
  </r>
  <r>
    <n v="617323754"/>
    <n v="2"/>
    <x v="0"/>
  </r>
  <r>
    <n v="617323759"/>
    <n v="2"/>
    <x v="1"/>
  </r>
  <r>
    <n v="617323763"/>
    <n v="3"/>
    <x v="2"/>
  </r>
  <r>
    <n v="617374498"/>
    <n v="1"/>
    <x v="0"/>
  </r>
  <r>
    <n v="617387650"/>
    <n v="1"/>
    <x v="0"/>
  </r>
  <r>
    <n v="617387653"/>
    <n v="1"/>
    <x v="0"/>
  </r>
  <r>
    <n v="617387659"/>
    <n v="1"/>
    <x v="0"/>
  </r>
  <r>
    <n v="617400316"/>
    <n v="1"/>
    <x v="0"/>
  </r>
  <r>
    <n v="619077981"/>
    <n v="1"/>
    <x v="0"/>
  </r>
  <r>
    <n v="619077985"/>
    <n v="3"/>
    <x v="3"/>
  </r>
  <r>
    <n v="619077986"/>
    <n v="1"/>
    <x v="0"/>
  </r>
  <r>
    <n v="619077995"/>
    <n v="2"/>
    <x v="0"/>
  </r>
  <r>
    <n v="619477319"/>
    <n v="1"/>
    <x v="0"/>
  </r>
  <r>
    <n v="619613228"/>
    <n v="2"/>
    <x v="1"/>
  </r>
  <r>
    <n v="619613231"/>
    <n v="2"/>
    <x v="1"/>
  </r>
  <r>
    <n v="619789016"/>
    <n v="1"/>
    <x v="0"/>
  </r>
  <r>
    <n v="619789025"/>
    <n v="1"/>
    <x v="0"/>
  </r>
  <r>
    <n v="619859251"/>
    <n v="1"/>
    <x v="0"/>
  </r>
  <r>
    <n v="619859253"/>
    <n v="5"/>
    <x v="5"/>
  </r>
  <r>
    <n v="620071836"/>
    <n v="1"/>
    <x v="0"/>
  </r>
  <r>
    <n v="620071838"/>
    <n v="3"/>
    <x v="3"/>
  </r>
  <r>
    <n v="620071844"/>
    <n v="4"/>
    <x v="4"/>
  </r>
  <r>
    <n v="620073959"/>
    <n v="2"/>
    <x v="1"/>
  </r>
  <r>
    <n v="620073962"/>
    <n v="1"/>
    <x v="0"/>
  </r>
  <r>
    <n v="620073966"/>
    <n v="1"/>
    <x v="0"/>
  </r>
  <r>
    <n v="620080495"/>
    <n v="1"/>
    <x v="0"/>
  </r>
  <r>
    <n v="620164668"/>
    <n v="1"/>
    <x v="0"/>
  </r>
  <r>
    <n v="620164929"/>
    <n v="1"/>
    <x v="0"/>
  </r>
  <r>
    <n v="620165032"/>
    <n v="2"/>
    <x v="0"/>
  </r>
  <r>
    <n v="620256188"/>
    <n v="1"/>
    <x v="0"/>
  </r>
  <r>
    <n v="620257265"/>
    <n v="3"/>
    <x v="2"/>
  </r>
  <r>
    <n v="620259609"/>
    <n v="3"/>
    <x v="3"/>
  </r>
  <r>
    <n v="620259652"/>
    <n v="1"/>
    <x v="0"/>
  </r>
  <r>
    <n v="620259738"/>
    <n v="1"/>
    <x v="0"/>
  </r>
  <r>
    <n v="620259787"/>
    <n v="1"/>
    <x v="0"/>
  </r>
  <r>
    <n v="620259791"/>
    <n v="1"/>
    <x v="0"/>
  </r>
  <r>
    <n v="620288844"/>
    <n v="2"/>
    <x v="0"/>
  </r>
  <r>
    <n v="620319403"/>
    <n v="3"/>
    <x v="3"/>
  </r>
  <r>
    <n v="620335802"/>
    <n v="3"/>
    <x v="2"/>
  </r>
  <r>
    <n v="620338248"/>
    <n v="1"/>
    <x v="0"/>
  </r>
  <r>
    <n v="620350246"/>
    <n v="1"/>
    <x v="0"/>
  </r>
  <r>
    <n v="620352438"/>
    <n v="2"/>
    <x v="1"/>
  </r>
  <r>
    <n v="620438354"/>
    <n v="1"/>
    <x v="0"/>
  </r>
  <r>
    <n v="620447373"/>
    <n v="1"/>
    <x v="0"/>
  </r>
  <r>
    <n v="620447398"/>
    <n v="3"/>
    <x v="2"/>
  </r>
  <r>
    <n v="620447473"/>
    <n v="1"/>
    <x v="0"/>
  </r>
  <r>
    <n v="620447520"/>
    <n v="1"/>
    <x v="0"/>
  </r>
  <r>
    <n v="620474556"/>
    <n v="2"/>
    <x v="0"/>
  </r>
  <r>
    <n v="620520470"/>
    <n v="1"/>
    <x v="0"/>
  </r>
  <r>
    <n v="620525991"/>
    <n v="1"/>
    <x v="0"/>
  </r>
  <r>
    <n v="620527699"/>
    <n v="2"/>
    <x v="1"/>
  </r>
  <r>
    <n v="620529177"/>
    <n v="2"/>
    <x v="0"/>
  </r>
  <r>
    <n v="620535518"/>
    <n v="2"/>
    <x v="1"/>
  </r>
  <r>
    <n v="620537700"/>
    <n v="3"/>
    <x v="2"/>
  </r>
  <r>
    <n v="620602151"/>
    <n v="3"/>
    <x v="2"/>
  </r>
  <r>
    <n v="620603145"/>
    <n v="2"/>
    <x v="0"/>
  </r>
  <r>
    <n v="620606425"/>
    <n v="1"/>
    <x v="0"/>
  </r>
  <r>
    <n v="620609305"/>
    <n v="1"/>
    <x v="0"/>
  </r>
  <r>
    <n v="620609538"/>
    <n v="1"/>
    <x v="0"/>
  </r>
  <r>
    <n v="620610112"/>
    <n v="2"/>
    <x v="0"/>
  </r>
  <r>
    <n v="620623093"/>
    <n v="1"/>
    <x v="0"/>
  </r>
  <r>
    <n v="620643010"/>
    <n v="3"/>
    <x v="2"/>
  </r>
  <r>
    <n v="620664035"/>
    <n v="2"/>
    <x v="1"/>
  </r>
  <r>
    <n v="620668051"/>
    <n v="2"/>
    <x v="1"/>
  </r>
  <r>
    <n v="620669442"/>
    <n v="2"/>
    <x v="1"/>
  </r>
  <r>
    <n v="620669566"/>
    <n v="1"/>
    <x v="0"/>
  </r>
  <r>
    <n v="620675070"/>
    <n v="1"/>
    <x v="0"/>
  </r>
  <r>
    <n v="620778122"/>
    <n v="1"/>
    <x v="0"/>
  </r>
  <r>
    <m/>
    <m/>
    <x v="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96">
  <r>
    <n v="616135404"/>
    <n v="55"/>
    <x v="0"/>
    <x v="0"/>
    <n v="2"/>
    <x v="0"/>
    <n v="-99"/>
    <x v="0"/>
  </r>
  <r>
    <n v="11205289"/>
    <n v="64"/>
    <x v="0"/>
    <x v="1"/>
    <n v="-99"/>
    <x v="0"/>
    <n v="-99"/>
    <x v="1"/>
  </r>
  <r>
    <n v="620527699"/>
    <n v="18"/>
    <x v="0"/>
    <x v="2"/>
    <n v="11"/>
    <x v="0"/>
    <n v="-99"/>
    <x v="1"/>
  </r>
  <r>
    <n v="620071844"/>
    <n v="5"/>
    <x v="0"/>
    <x v="0"/>
    <n v="11"/>
    <x v="0"/>
    <n v="-99"/>
    <x v="2"/>
  </r>
  <r>
    <n v="11227840"/>
    <n v="27"/>
    <x v="0"/>
    <x v="0"/>
    <n v="11"/>
    <x v="0"/>
    <n v="-99"/>
    <x v="2"/>
  </r>
  <r>
    <n v="11227840"/>
    <n v="81"/>
    <x v="0"/>
    <x v="2"/>
    <n v="11"/>
    <x v="0"/>
    <n v="-99"/>
    <x v="2"/>
  </r>
  <r>
    <n v="11235755"/>
    <n v="12"/>
    <x v="1"/>
    <x v="0"/>
    <n v="11"/>
    <x v="0"/>
    <n v="-99"/>
    <x v="3"/>
  </r>
  <r>
    <n v="11249001"/>
    <n v="87"/>
    <x v="0"/>
    <x v="3"/>
    <n v="12"/>
    <x v="0"/>
    <n v="-99"/>
    <x v="3"/>
  </r>
  <r>
    <n v="11260814"/>
    <n v="2"/>
    <x v="1"/>
    <x v="1"/>
    <n v="-99"/>
    <x v="1"/>
    <n v="2"/>
    <x v="4"/>
  </r>
  <r>
    <n v="11260802"/>
    <n v="77"/>
    <x v="1"/>
    <x v="2"/>
    <n v="11"/>
    <x v="0"/>
    <n v="-99"/>
    <x v="5"/>
  </r>
  <r>
    <n v="11258492"/>
    <n v="69"/>
    <x v="0"/>
    <x v="0"/>
    <n v="2"/>
    <x v="0"/>
    <n v="-99"/>
    <x v="4"/>
  </r>
  <r>
    <n v="11262170"/>
    <n v="56"/>
    <x v="0"/>
    <x v="0"/>
    <n v="11"/>
    <x v="0"/>
    <n v="-99"/>
    <x v="1"/>
  </r>
  <r>
    <n v="620259609"/>
    <n v="59"/>
    <x v="1"/>
    <x v="4"/>
    <n v="5"/>
    <x v="2"/>
    <n v="8"/>
    <x v="5"/>
  </r>
  <r>
    <n v="11210308"/>
    <n v="26"/>
    <x v="1"/>
    <x v="1"/>
    <n v="-99"/>
    <x v="3"/>
    <n v="4"/>
    <x v="1"/>
  </r>
  <r>
    <n v="11215246"/>
    <n v="78"/>
    <x v="0"/>
    <x v="1"/>
    <n v="-99"/>
    <x v="0"/>
    <n v="-99"/>
    <x v="6"/>
  </r>
  <r>
    <n v="616135520"/>
    <n v="37"/>
    <x v="0"/>
    <x v="1"/>
    <n v="-99"/>
    <x v="2"/>
    <n v="16"/>
    <x v="0"/>
  </r>
  <r>
    <n v="11192647"/>
    <n v="27"/>
    <x v="0"/>
    <x v="1"/>
    <n v="-99"/>
    <x v="4"/>
    <n v="9"/>
    <x v="1"/>
  </r>
  <r>
    <n v="11264545"/>
    <n v="75"/>
    <x v="0"/>
    <x v="1"/>
    <n v="-99"/>
    <x v="2"/>
    <n v="14"/>
    <x v="4"/>
  </r>
  <r>
    <n v="617387659"/>
    <n v="28"/>
    <x v="0"/>
    <x v="5"/>
    <n v="3"/>
    <x v="0"/>
    <n v="-99"/>
    <x v="4"/>
  </r>
  <r>
    <n v="616135570"/>
    <n v="31"/>
    <x v="0"/>
    <x v="1"/>
    <n v="-99"/>
    <x v="5"/>
    <n v="7"/>
    <x v="0"/>
  </r>
  <r>
    <n v="620447520"/>
    <n v="81"/>
    <x v="0"/>
    <x v="1"/>
    <n v="-99"/>
    <x v="5"/>
    <n v="7"/>
    <x v="4"/>
  </r>
  <r>
    <n v="11261909"/>
    <n v="43"/>
    <x v="1"/>
    <x v="1"/>
    <n v="-99"/>
    <x v="5"/>
    <n v="7"/>
    <x v="5"/>
  </r>
  <r>
    <n v="11261244"/>
    <n v="75"/>
    <x v="1"/>
    <x v="1"/>
    <n v="-99"/>
    <x v="4"/>
    <n v="11"/>
    <x v="1"/>
  </r>
  <r>
    <n v="11245468"/>
    <n v="24"/>
    <x v="0"/>
    <x v="1"/>
    <n v="-99"/>
    <x v="6"/>
    <n v="11"/>
    <x v="4"/>
  </r>
  <r>
    <n v="11261910"/>
    <n v="10"/>
    <x v="0"/>
    <x v="1"/>
    <n v="-99"/>
    <x v="6"/>
    <n v="11"/>
    <x v="5"/>
  </r>
  <r>
    <n v="11261242"/>
    <n v="71"/>
    <x v="1"/>
    <x v="1"/>
    <n v="-99"/>
    <x v="6"/>
    <n v="11"/>
    <x v="1"/>
  </r>
  <r>
    <n v="620535518"/>
    <n v="40"/>
    <x v="0"/>
    <x v="6"/>
    <n v="11"/>
    <x v="0"/>
    <n v="-99"/>
    <x v="1"/>
  </r>
  <r>
    <n v="617269614"/>
    <n v="11"/>
    <x v="1"/>
    <x v="1"/>
    <n v="-99"/>
    <x v="4"/>
    <n v="11"/>
    <x v="1"/>
  </r>
  <r>
    <n v="11275144"/>
    <n v="13"/>
    <x v="0"/>
    <x v="7"/>
    <n v="9"/>
    <x v="0"/>
    <n v="-99"/>
    <x v="6"/>
  </r>
  <r>
    <n v="11200600"/>
    <n v="36"/>
    <x v="1"/>
    <x v="1"/>
    <n v="-99"/>
    <x v="7"/>
    <n v="15"/>
    <x v="6"/>
  </r>
  <r>
    <n v="11205084"/>
    <n v="57"/>
    <x v="1"/>
    <x v="8"/>
    <n v="12"/>
    <x v="0"/>
    <n v="-99"/>
    <x v="4"/>
  </r>
  <r>
    <n v="11245152"/>
    <n v="5"/>
    <x v="0"/>
    <x v="1"/>
    <n v="-99"/>
    <x v="7"/>
    <n v="15"/>
    <x v="4"/>
  </r>
  <r>
    <n v="11248273"/>
    <n v="27"/>
    <x v="0"/>
    <x v="1"/>
    <n v="-99"/>
    <x v="7"/>
    <n v="15"/>
    <x v="4"/>
  </r>
  <r>
    <n v="11254198"/>
    <n v="27"/>
    <x v="0"/>
    <x v="1"/>
    <n v="-99"/>
    <x v="7"/>
    <n v="15"/>
    <x v="1"/>
  </r>
  <r>
    <n v="11258731"/>
    <n v="86"/>
    <x v="0"/>
    <x v="7"/>
    <n v="8"/>
    <x v="0"/>
    <n v="-99"/>
    <x v="5"/>
  </r>
  <r>
    <n v="11260889"/>
    <n v="23"/>
    <x v="1"/>
    <x v="8"/>
    <n v="12"/>
    <x v="0"/>
    <n v="-99"/>
    <x v="5"/>
  </r>
  <r>
    <n v="11260889"/>
    <n v="42"/>
    <x v="1"/>
    <x v="7"/>
    <n v="11"/>
    <x v="0"/>
    <n v="-99"/>
    <x v="5"/>
  </r>
  <r>
    <n v="11260906"/>
    <n v="41"/>
    <x v="1"/>
    <x v="8"/>
    <n v="12"/>
    <x v="0"/>
    <n v="-99"/>
    <x v="5"/>
  </r>
  <r>
    <n v="11263686"/>
    <n v="38"/>
    <x v="1"/>
    <x v="8"/>
    <n v="12"/>
    <x v="0"/>
    <n v="-99"/>
    <x v="1"/>
  </r>
  <r>
    <n v="11263834"/>
    <n v="60"/>
    <x v="1"/>
    <x v="7"/>
    <n v="8"/>
    <x v="0"/>
    <n v="-99"/>
    <x v="5"/>
  </r>
  <r>
    <n v="11263716"/>
    <n v="6"/>
    <x v="0"/>
    <x v="1"/>
    <n v="-99"/>
    <x v="8"/>
    <n v="12"/>
    <x v="3"/>
  </r>
  <r>
    <n v="11263716"/>
    <n v="27"/>
    <x v="0"/>
    <x v="1"/>
    <n v="-99"/>
    <x v="8"/>
    <n v="12"/>
    <x v="3"/>
  </r>
  <r>
    <n v="11264994"/>
    <n v="44"/>
    <x v="0"/>
    <x v="7"/>
    <n v="8"/>
    <x v="0"/>
    <n v="-99"/>
    <x v="5"/>
  </r>
  <r>
    <n v="11258600"/>
    <n v="48"/>
    <x v="0"/>
    <x v="4"/>
    <n v="11"/>
    <x v="0"/>
    <n v="-99"/>
    <x v="1"/>
  </r>
  <r>
    <n v="11263687"/>
    <n v="74"/>
    <x v="0"/>
    <x v="4"/>
    <n v="11"/>
    <x v="0"/>
    <n v="-99"/>
    <x v="4"/>
  </r>
  <r>
    <n v="11263627"/>
    <n v="14"/>
    <x v="0"/>
    <x v="4"/>
    <n v="11"/>
    <x v="0"/>
    <n v="-99"/>
    <x v="4"/>
  </r>
  <r>
    <n v="11263843"/>
    <n v="8"/>
    <x v="1"/>
    <x v="4"/>
    <n v="11"/>
    <x v="0"/>
    <n v="-99"/>
    <x v="4"/>
  </r>
  <r>
    <n v="11266618"/>
    <n v="43"/>
    <x v="1"/>
    <x v="4"/>
    <n v="11"/>
    <x v="0"/>
    <n v="-99"/>
    <x v="6"/>
  </r>
  <r>
    <n v="11266907"/>
    <n v="81"/>
    <x v="0"/>
    <x v="7"/>
    <n v="11"/>
    <x v="0"/>
    <n v="-99"/>
    <x v="3"/>
  </r>
  <r>
    <n v="11266905"/>
    <n v="3"/>
    <x v="0"/>
    <x v="7"/>
    <n v="8"/>
    <x v="0"/>
    <n v="-99"/>
    <x v="1"/>
  </r>
  <r>
    <n v="11270742"/>
    <n v="64"/>
    <x v="1"/>
    <x v="7"/>
    <n v="11"/>
    <x v="0"/>
    <n v="-99"/>
    <x v="5"/>
  </r>
  <r>
    <n v="11271362"/>
    <n v="3"/>
    <x v="0"/>
    <x v="7"/>
    <n v="11"/>
    <x v="0"/>
    <n v="-99"/>
    <x v="5"/>
  </r>
  <r>
    <n v="11270762"/>
    <n v="43"/>
    <x v="0"/>
    <x v="4"/>
    <n v="11"/>
    <x v="0"/>
    <n v="-99"/>
    <x v="4"/>
  </r>
  <r>
    <n v="11271389"/>
    <n v="75"/>
    <x v="0"/>
    <x v="1"/>
    <n v="-99"/>
    <x v="8"/>
    <n v="5"/>
    <x v="4"/>
  </r>
  <r>
    <n v="11271357"/>
    <n v="35"/>
    <x v="0"/>
    <x v="4"/>
    <n v="11"/>
    <x v="0"/>
    <n v="-99"/>
    <x v="4"/>
  </r>
  <r>
    <n v="11272266"/>
    <n v="22"/>
    <x v="0"/>
    <x v="7"/>
    <n v="8"/>
    <x v="0"/>
    <n v="-99"/>
    <x v="3"/>
  </r>
  <r>
    <n v="11272412"/>
    <n v="11"/>
    <x v="0"/>
    <x v="1"/>
    <n v="-99"/>
    <x v="8"/>
    <n v="12"/>
    <x v="1"/>
  </r>
  <r>
    <n v="11275094"/>
    <n v="18"/>
    <x v="0"/>
    <x v="7"/>
    <n v="8"/>
    <x v="0"/>
    <n v="-99"/>
    <x v="3"/>
  </r>
  <r>
    <n v="11275063"/>
    <n v="80"/>
    <x v="1"/>
    <x v="8"/>
    <n v="12"/>
    <x v="0"/>
    <n v="-99"/>
    <x v="5"/>
  </r>
  <r>
    <n v="11275156"/>
    <n v="19"/>
    <x v="0"/>
    <x v="8"/>
    <n v="12"/>
    <x v="0"/>
    <n v="-99"/>
    <x v="5"/>
  </r>
  <r>
    <n v="11275113"/>
    <n v="6"/>
    <x v="0"/>
    <x v="7"/>
    <n v="11"/>
    <x v="0"/>
    <n v="-99"/>
    <x v="1"/>
  </r>
  <r>
    <n v="11274755"/>
    <n v="19"/>
    <x v="0"/>
    <x v="4"/>
    <n v="11"/>
    <x v="0"/>
    <n v="-99"/>
    <x v="4"/>
  </r>
  <r>
    <n v="620259791"/>
    <n v="19"/>
    <x v="0"/>
    <x v="0"/>
    <n v="4"/>
    <x v="0"/>
    <n v="-99"/>
    <x v="4"/>
  </r>
  <r>
    <n v="617268659"/>
    <n v="58"/>
    <x v="0"/>
    <x v="1"/>
    <n v="-99"/>
    <x v="0"/>
    <n v="-99"/>
    <x v="5"/>
  </r>
  <r>
    <n v="11276015"/>
    <n v="69"/>
    <x v="1"/>
    <x v="2"/>
    <n v="11"/>
    <x v="0"/>
    <n v="-99"/>
    <x v="6"/>
  </r>
  <r>
    <n v="11278103"/>
    <n v="83"/>
    <x v="1"/>
    <x v="2"/>
    <n v="11"/>
    <x v="0"/>
    <n v="-99"/>
    <x v="3"/>
  </r>
  <r>
    <n v="11277865"/>
    <n v="81"/>
    <x v="1"/>
    <x v="0"/>
    <n v="11"/>
    <x v="0"/>
    <n v="-99"/>
    <x v="1"/>
  </r>
  <r>
    <n v="11270670"/>
    <n v="88"/>
    <x v="0"/>
    <x v="1"/>
    <n v="-99"/>
    <x v="6"/>
    <n v="7"/>
    <x v="1"/>
  </r>
  <r>
    <n v="619613228"/>
    <n v="9"/>
    <x v="0"/>
    <x v="1"/>
    <n v="-99"/>
    <x v="1"/>
    <n v="2"/>
    <x v="1"/>
  </r>
  <r>
    <n v="11238089"/>
    <n v="19"/>
    <x v="1"/>
    <x v="1"/>
    <n v="-99"/>
    <x v="2"/>
    <n v="6"/>
    <x v="6"/>
  </r>
  <r>
    <n v="620341858"/>
    <n v="7"/>
    <x v="0"/>
    <x v="1"/>
    <n v="-99"/>
    <x v="9"/>
    <n v="6"/>
    <x v="0"/>
  </r>
  <r>
    <n v="620341858"/>
    <n v="14"/>
    <x v="0"/>
    <x v="1"/>
    <n v="-99"/>
    <x v="9"/>
    <n v="6"/>
    <x v="0"/>
  </r>
  <r>
    <n v="620080495"/>
    <n v="75"/>
    <x v="0"/>
    <x v="1"/>
    <n v="-99"/>
    <x v="9"/>
    <n v="5"/>
    <x v="4"/>
  </r>
  <r>
    <n v="11264176"/>
    <n v="26"/>
    <x v="0"/>
    <x v="1"/>
    <n v="-99"/>
    <x v="10"/>
    <n v="15"/>
    <x v="1"/>
  </r>
  <r>
    <n v="11264617"/>
    <n v="2"/>
    <x v="1"/>
    <x v="3"/>
    <n v="9"/>
    <x v="0"/>
    <n v="-99"/>
    <x v="1"/>
  </r>
  <r>
    <n v="11264617"/>
    <n v="40"/>
    <x v="0"/>
    <x v="3"/>
    <n v="9"/>
    <x v="0"/>
    <n v="-99"/>
    <x v="1"/>
  </r>
  <r>
    <n v="11268064"/>
    <n v="75"/>
    <x v="1"/>
    <x v="8"/>
    <n v="16"/>
    <x v="0"/>
    <n v="-99"/>
    <x v="1"/>
  </r>
  <r>
    <n v="11269805"/>
    <n v="68"/>
    <x v="0"/>
    <x v="8"/>
    <n v="16"/>
    <x v="0"/>
    <n v="-99"/>
    <x v="1"/>
  </r>
  <r>
    <n v="11276595"/>
    <n v="77"/>
    <x v="1"/>
    <x v="8"/>
    <n v="16"/>
    <x v="0"/>
    <n v="-99"/>
    <x v="1"/>
  </r>
  <r>
    <n v="11276427"/>
    <n v="4"/>
    <x v="0"/>
    <x v="8"/>
    <n v="12"/>
    <x v="0"/>
    <n v="-99"/>
    <x v="5"/>
  </r>
  <r>
    <n v="11277891"/>
    <n v="15"/>
    <x v="0"/>
    <x v="7"/>
    <n v="8"/>
    <x v="0"/>
    <n v="-99"/>
    <x v="1"/>
  </r>
  <r>
    <n v="11277891"/>
    <n v="30"/>
    <x v="0"/>
    <x v="8"/>
    <n v="12"/>
    <x v="0"/>
    <n v="-99"/>
    <x v="1"/>
  </r>
  <r>
    <n v="11276443"/>
    <n v="6"/>
    <x v="0"/>
    <x v="4"/>
    <n v="11"/>
    <x v="0"/>
    <n v="-99"/>
    <x v="4"/>
  </r>
  <r>
    <n v="11276443"/>
    <n v="73"/>
    <x v="0"/>
    <x v="4"/>
    <n v="11"/>
    <x v="0"/>
    <n v="-99"/>
    <x v="4"/>
  </r>
  <r>
    <n v="620257265"/>
    <n v="73"/>
    <x v="0"/>
    <x v="3"/>
    <n v="2"/>
    <x v="0"/>
    <n v="-99"/>
    <x v="6"/>
  </r>
  <r>
    <n v="616250632"/>
    <n v="8"/>
    <x v="0"/>
    <x v="1"/>
    <n v="-99"/>
    <x v="9"/>
    <n v="12"/>
    <x v="6"/>
  </r>
  <r>
    <n v="617267586"/>
    <n v="28"/>
    <x v="1"/>
    <x v="1"/>
    <n v="-99"/>
    <x v="2"/>
    <n v="8"/>
    <x v="2"/>
  </r>
  <r>
    <n v="617267586"/>
    <n v="80"/>
    <x v="1"/>
    <x v="1"/>
    <n v="-99"/>
    <x v="2"/>
    <n v="8"/>
    <x v="2"/>
  </r>
  <r>
    <n v="11277269"/>
    <n v="37"/>
    <x v="0"/>
    <x v="9"/>
    <n v="11"/>
    <x v="0"/>
    <n v="-99"/>
    <x v="1"/>
  </r>
  <r>
    <n v="619859253"/>
    <n v="38"/>
    <x v="0"/>
    <x v="1"/>
    <n v="-99"/>
    <x v="11"/>
    <n v="4"/>
    <x v="3"/>
  </r>
  <r>
    <m/>
    <m/>
    <x v="2"/>
    <x v="10"/>
    <m/>
    <x v="12"/>
    <m/>
    <x v="7"/>
  </r>
  <r>
    <m/>
    <m/>
    <x v="2"/>
    <x v="10"/>
    <m/>
    <x v="12"/>
    <m/>
    <x v="7"/>
  </r>
  <r>
    <m/>
    <m/>
    <x v="2"/>
    <x v="10"/>
    <m/>
    <x v="12"/>
    <m/>
    <x v="7"/>
  </r>
  <r>
    <m/>
    <m/>
    <x v="2"/>
    <x v="10"/>
    <m/>
    <x v="12"/>
    <m/>
    <x v="7"/>
  </r>
  <r>
    <m/>
    <m/>
    <x v="2"/>
    <x v="10"/>
    <m/>
    <x v="12"/>
    <m/>
    <x v="7"/>
  </r>
  <r>
    <m/>
    <m/>
    <x v="2"/>
    <x v="10"/>
    <m/>
    <x v="12"/>
    <m/>
    <x v="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76">
  <r>
    <n v="11206784"/>
    <n v="42"/>
    <x v="0"/>
    <x v="0"/>
    <x v="0"/>
    <x v="0"/>
  </r>
  <r>
    <n v="11211272"/>
    <n v="36"/>
    <x v="1"/>
    <x v="1"/>
    <x v="0"/>
    <x v="0"/>
  </r>
  <r>
    <n v="11249342"/>
    <n v="17"/>
    <x v="0"/>
    <x v="2"/>
    <x v="1"/>
    <x v="1"/>
  </r>
  <r>
    <n v="11258134"/>
    <n v="50"/>
    <x v="1"/>
    <x v="1"/>
    <x v="0"/>
    <x v="2"/>
  </r>
  <r>
    <n v="11258137"/>
    <n v="32"/>
    <x v="0"/>
    <x v="1"/>
    <x v="0"/>
    <x v="3"/>
  </r>
  <r>
    <n v="11260804"/>
    <n v="68"/>
    <x v="0"/>
    <x v="3"/>
    <x v="2"/>
    <x v="4"/>
  </r>
  <r>
    <n v="11261065"/>
    <n v="47"/>
    <x v="0"/>
    <x v="3"/>
    <x v="1"/>
    <x v="5"/>
  </r>
  <r>
    <n v="11262170"/>
    <n v="84"/>
    <x v="0"/>
    <x v="1"/>
    <x v="0"/>
    <x v="1"/>
  </r>
  <r>
    <n v="11263055"/>
    <n v="82"/>
    <x v="0"/>
    <x v="4"/>
    <x v="1"/>
    <x v="1"/>
  </r>
  <r>
    <n v="11264680"/>
    <n v="42"/>
    <x v="0"/>
    <x v="1"/>
    <x v="0"/>
    <x v="0"/>
  </r>
  <r>
    <n v="11263561"/>
    <n v="82"/>
    <x v="1"/>
    <x v="1"/>
    <x v="0"/>
    <x v="4"/>
  </r>
  <r>
    <n v="11266629"/>
    <n v="83"/>
    <x v="1"/>
    <x v="1"/>
    <x v="0"/>
    <x v="6"/>
  </r>
  <r>
    <n v="11266845"/>
    <n v="39"/>
    <x v="1"/>
    <x v="5"/>
    <x v="3"/>
    <x v="0"/>
  </r>
  <r>
    <n v="11270870"/>
    <n v="21"/>
    <x v="1"/>
    <x v="0"/>
    <x v="1"/>
    <x v="4"/>
  </r>
  <r>
    <n v="620259609"/>
    <n v="12"/>
    <x v="0"/>
    <x v="6"/>
    <x v="0"/>
    <x v="5"/>
  </r>
  <r>
    <n v="11187521"/>
    <n v="33"/>
    <x v="0"/>
    <x v="7"/>
    <x v="4"/>
    <x v="4"/>
  </r>
  <r>
    <n v="11187521"/>
    <n v="78"/>
    <x v="0"/>
    <x v="3"/>
    <x v="4"/>
    <x v="4"/>
  </r>
  <r>
    <n v="11220918"/>
    <n v="87"/>
    <x v="1"/>
    <x v="7"/>
    <x v="4"/>
    <x v="5"/>
  </r>
  <r>
    <n v="11187519"/>
    <n v="78"/>
    <x v="1"/>
    <x v="2"/>
    <x v="4"/>
    <x v="5"/>
  </r>
  <r>
    <n v="11233576"/>
    <n v="73"/>
    <x v="1"/>
    <x v="7"/>
    <x v="4"/>
    <x v="1"/>
  </r>
  <r>
    <n v="11249307"/>
    <n v="34"/>
    <x v="1"/>
    <x v="7"/>
    <x v="4"/>
    <x v="4"/>
  </r>
  <r>
    <n v="11261901"/>
    <n v="33"/>
    <x v="1"/>
    <x v="1"/>
    <x v="0"/>
    <x v="2"/>
  </r>
  <r>
    <n v="11268069"/>
    <n v="17"/>
    <x v="1"/>
    <x v="1"/>
    <x v="0"/>
    <x v="1"/>
  </r>
  <r>
    <n v="11273069"/>
    <n v="66"/>
    <x v="0"/>
    <x v="6"/>
    <x v="4"/>
    <x v="1"/>
  </r>
  <r>
    <n v="620447473"/>
    <n v="43"/>
    <x v="0"/>
    <x v="3"/>
    <x v="4"/>
    <x v="5"/>
  </r>
  <r>
    <n v="620609500"/>
    <n v="75"/>
    <x v="1"/>
    <x v="8"/>
    <x v="5"/>
    <x v="5"/>
  </r>
  <r>
    <n v="11263713"/>
    <n v="5"/>
    <x v="0"/>
    <x v="1"/>
    <x v="0"/>
    <x v="7"/>
  </r>
  <r>
    <n v="11264910"/>
    <n v="71"/>
    <x v="0"/>
    <x v="1"/>
    <x v="0"/>
    <x v="8"/>
  </r>
  <r>
    <n v="11266673"/>
    <n v="87"/>
    <x v="0"/>
    <x v="1"/>
    <x v="0"/>
    <x v="7"/>
  </r>
  <r>
    <n v="11260862"/>
    <n v="59"/>
    <x v="1"/>
    <x v="7"/>
    <x v="2"/>
    <x v="1"/>
  </r>
  <r>
    <n v="11260862"/>
    <n v="77"/>
    <x v="0"/>
    <x v="3"/>
    <x v="6"/>
    <x v="1"/>
  </r>
  <r>
    <n v="11261244"/>
    <n v="81"/>
    <x v="0"/>
    <x v="1"/>
    <x v="0"/>
    <x v="1"/>
  </r>
  <r>
    <n v="616228096"/>
    <n v="38"/>
    <x v="1"/>
    <x v="6"/>
    <x v="7"/>
    <x v="9"/>
  </r>
  <r>
    <n v="620338248"/>
    <n v="70"/>
    <x v="1"/>
    <x v="9"/>
    <x v="2"/>
    <x v="4"/>
  </r>
  <r>
    <n v="11220164"/>
    <n v="40"/>
    <x v="1"/>
    <x v="1"/>
    <x v="0"/>
    <x v="2"/>
  </r>
  <r>
    <n v="11220164"/>
    <n v="64"/>
    <x v="0"/>
    <x v="3"/>
    <x v="6"/>
    <x v="2"/>
  </r>
  <r>
    <n v="11220164"/>
    <n v="72"/>
    <x v="1"/>
    <x v="1"/>
    <x v="0"/>
    <x v="2"/>
  </r>
  <r>
    <n v="11220160"/>
    <n v="33"/>
    <x v="0"/>
    <x v="1"/>
    <x v="0"/>
    <x v="2"/>
  </r>
  <r>
    <n v="11220160"/>
    <n v="56"/>
    <x v="1"/>
    <x v="1"/>
    <x v="0"/>
    <x v="2"/>
  </r>
  <r>
    <n v="11220162"/>
    <n v="31"/>
    <x v="0"/>
    <x v="3"/>
    <x v="6"/>
    <x v="2"/>
  </r>
  <r>
    <n v="11220162"/>
    <n v="44"/>
    <x v="0"/>
    <x v="10"/>
    <x v="6"/>
    <x v="2"/>
  </r>
  <r>
    <n v="11247745"/>
    <n v="13"/>
    <x v="0"/>
    <x v="3"/>
    <x v="2"/>
    <x v="2"/>
  </r>
  <r>
    <n v="11247751"/>
    <n v="37"/>
    <x v="0"/>
    <x v="3"/>
    <x v="6"/>
    <x v="2"/>
  </r>
  <r>
    <n v="11247751"/>
    <n v="82"/>
    <x v="0"/>
    <x v="10"/>
    <x v="8"/>
    <x v="2"/>
  </r>
  <r>
    <n v="11247779"/>
    <n v="34"/>
    <x v="1"/>
    <x v="1"/>
    <x v="0"/>
    <x v="2"/>
  </r>
  <r>
    <n v="11247784"/>
    <n v="23"/>
    <x v="1"/>
    <x v="1"/>
    <x v="0"/>
    <x v="2"/>
  </r>
  <r>
    <n v="11247784"/>
    <n v="35"/>
    <x v="1"/>
    <x v="1"/>
    <x v="0"/>
    <x v="2"/>
  </r>
  <r>
    <n v="11247784"/>
    <n v="79"/>
    <x v="0"/>
    <x v="6"/>
    <x v="8"/>
    <x v="2"/>
  </r>
  <r>
    <n v="11247794"/>
    <n v="38"/>
    <x v="0"/>
    <x v="11"/>
    <x v="2"/>
    <x v="2"/>
  </r>
  <r>
    <n v="11247806"/>
    <n v="1"/>
    <x v="1"/>
    <x v="1"/>
    <x v="0"/>
    <x v="2"/>
  </r>
  <r>
    <n v="620165032"/>
    <n v="78"/>
    <x v="0"/>
    <x v="4"/>
    <x v="6"/>
    <x v="0"/>
  </r>
  <r>
    <n v="11260863"/>
    <n v="11"/>
    <x v="1"/>
    <x v="10"/>
    <x v="6"/>
    <x v="0"/>
  </r>
  <r>
    <n v="11196854"/>
    <n v="49"/>
    <x v="0"/>
    <x v="1"/>
    <x v="0"/>
    <x v="1"/>
  </r>
  <r>
    <n v="11210677"/>
    <n v="4"/>
    <x v="1"/>
    <x v="3"/>
    <x v="9"/>
    <x v="1"/>
  </r>
  <r>
    <n v="11225953"/>
    <n v="87"/>
    <x v="0"/>
    <x v="1"/>
    <x v="0"/>
    <x v="5"/>
  </r>
  <r>
    <n v="11235950"/>
    <n v="2"/>
    <x v="0"/>
    <x v="1"/>
    <x v="0"/>
    <x v="0"/>
  </r>
  <r>
    <n v="11245152"/>
    <n v="52"/>
    <x v="1"/>
    <x v="1"/>
    <x v="0"/>
    <x v="9"/>
  </r>
  <r>
    <n v="11246641"/>
    <n v="28"/>
    <x v="0"/>
    <x v="1"/>
    <x v="0"/>
    <x v="0"/>
  </r>
  <r>
    <n v="11258599"/>
    <n v="20"/>
    <x v="1"/>
    <x v="1"/>
    <x v="0"/>
    <x v="4"/>
  </r>
  <r>
    <n v="11258599"/>
    <n v="48"/>
    <x v="1"/>
    <x v="1"/>
    <x v="0"/>
    <x v="4"/>
  </r>
  <r>
    <n v="11258596"/>
    <n v="11"/>
    <x v="0"/>
    <x v="1"/>
    <x v="0"/>
    <x v="1"/>
  </r>
  <r>
    <n v="11258596"/>
    <n v="73"/>
    <x v="1"/>
    <x v="12"/>
    <x v="9"/>
    <x v="1"/>
  </r>
  <r>
    <n v="11258606"/>
    <n v="22"/>
    <x v="1"/>
    <x v="3"/>
    <x v="9"/>
    <x v="1"/>
  </r>
  <r>
    <n v="11264994"/>
    <n v="43"/>
    <x v="0"/>
    <x v="1"/>
    <x v="0"/>
    <x v="5"/>
  </r>
  <r>
    <n v="619477319"/>
    <n v="74"/>
    <x v="1"/>
    <x v="0"/>
    <x v="9"/>
    <x v="0"/>
  </r>
  <r>
    <n v="11196860"/>
    <n v="30"/>
    <x v="0"/>
    <x v="1"/>
    <x v="0"/>
    <x v="0"/>
  </r>
  <r>
    <n v="11220891"/>
    <n v="37"/>
    <x v="0"/>
    <x v="1"/>
    <x v="0"/>
    <x v="0"/>
  </r>
  <r>
    <n v="11258735"/>
    <n v="79"/>
    <x v="0"/>
    <x v="1"/>
    <x v="0"/>
    <x v="5"/>
  </r>
  <r>
    <n v="11260888"/>
    <n v="37"/>
    <x v="0"/>
    <x v="1"/>
    <x v="0"/>
    <x v="5"/>
  </r>
  <r>
    <n v="11260888"/>
    <n v="40"/>
    <x v="0"/>
    <x v="1"/>
    <x v="0"/>
    <x v="5"/>
  </r>
  <r>
    <n v="11261094"/>
    <n v="14"/>
    <x v="0"/>
    <x v="1"/>
    <x v="0"/>
    <x v="5"/>
  </r>
  <r>
    <n v="616263000"/>
    <n v="40"/>
    <x v="0"/>
    <x v="6"/>
    <x v="7"/>
    <x v="3"/>
  </r>
  <r>
    <n v="616263007"/>
    <n v="55"/>
    <x v="0"/>
    <x v="6"/>
    <x v="1"/>
    <x v="8"/>
  </r>
  <r>
    <n v="620536564"/>
    <n v="61"/>
    <x v="1"/>
    <x v="6"/>
    <x v="6"/>
    <x v="3"/>
  </r>
  <r>
    <n v="620536564"/>
    <n v="78"/>
    <x v="1"/>
    <x v="0"/>
    <x v="6"/>
    <x v="3"/>
  </r>
  <r>
    <n v="11258584"/>
    <n v="25"/>
    <x v="1"/>
    <x v="0"/>
    <x v="6"/>
    <x v="6"/>
  </r>
  <r>
    <n v="11258846"/>
    <n v="48"/>
    <x v="1"/>
    <x v="1"/>
    <x v="0"/>
    <x v="10"/>
  </r>
  <r>
    <n v="11260838"/>
    <n v="55"/>
    <x v="0"/>
    <x v="6"/>
    <x v="7"/>
    <x v="3"/>
  </r>
  <r>
    <n v="11260824"/>
    <n v="68"/>
    <x v="0"/>
    <x v="0"/>
    <x v="7"/>
    <x v="3"/>
  </r>
  <r>
    <n v="11260895"/>
    <n v="33"/>
    <x v="0"/>
    <x v="6"/>
    <x v="1"/>
    <x v="6"/>
  </r>
  <r>
    <n v="11260919"/>
    <n v="3"/>
    <x v="1"/>
    <x v="6"/>
    <x v="6"/>
    <x v="6"/>
  </r>
  <r>
    <n v="11260919"/>
    <n v="35"/>
    <x v="0"/>
    <x v="0"/>
    <x v="1"/>
    <x v="6"/>
  </r>
  <r>
    <n v="11261050"/>
    <n v="49"/>
    <x v="0"/>
    <x v="0"/>
    <x v="6"/>
    <x v="7"/>
  </r>
  <r>
    <n v="11263622"/>
    <n v="7"/>
    <x v="0"/>
    <x v="0"/>
    <x v="6"/>
    <x v="2"/>
  </r>
  <r>
    <n v="11263866"/>
    <n v="4"/>
    <x v="1"/>
    <x v="9"/>
    <x v="6"/>
    <x v="6"/>
  </r>
  <r>
    <n v="11263866"/>
    <n v="61"/>
    <x v="1"/>
    <x v="6"/>
    <x v="7"/>
    <x v="6"/>
  </r>
  <r>
    <n v="11263620"/>
    <n v="29"/>
    <x v="0"/>
    <x v="0"/>
    <x v="7"/>
    <x v="10"/>
  </r>
  <r>
    <n v="11263620"/>
    <n v="76"/>
    <x v="1"/>
    <x v="1"/>
    <x v="0"/>
    <x v="10"/>
  </r>
  <r>
    <n v="11264171"/>
    <n v="16"/>
    <x v="0"/>
    <x v="0"/>
    <x v="1"/>
    <x v="10"/>
  </r>
  <r>
    <n v="11264171"/>
    <n v="30"/>
    <x v="0"/>
    <x v="0"/>
    <x v="7"/>
    <x v="10"/>
  </r>
  <r>
    <n v="11265027"/>
    <n v="6"/>
    <x v="0"/>
    <x v="9"/>
    <x v="1"/>
    <x v="11"/>
  </r>
  <r>
    <n v="11265027"/>
    <n v="20"/>
    <x v="0"/>
    <x v="0"/>
    <x v="7"/>
    <x v="11"/>
  </r>
  <r>
    <n v="11265027"/>
    <n v="31"/>
    <x v="0"/>
    <x v="6"/>
    <x v="1"/>
    <x v="11"/>
  </r>
  <r>
    <n v="11266561"/>
    <n v="40"/>
    <x v="0"/>
    <x v="6"/>
    <x v="1"/>
    <x v="7"/>
  </r>
  <r>
    <n v="11266615"/>
    <n v="51"/>
    <x v="1"/>
    <x v="1"/>
    <x v="0"/>
    <x v="8"/>
  </r>
  <r>
    <n v="616263012"/>
    <n v="7"/>
    <x v="0"/>
    <x v="9"/>
    <x v="6"/>
    <x v="12"/>
  </r>
  <r>
    <n v="11266906"/>
    <n v="40"/>
    <x v="0"/>
    <x v="6"/>
    <x v="1"/>
    <x v="7"/>
  </r>
  <r>
    <n v="11267020"/>
    <n v="33"/>
    <x v="1"/>
    <x v="6"/>
    <x v="7"/>
    <x v="3"/>
  </r>
  <r>
    <n v="11267020"/>
    <n v="42"/>
    <x v="1"/>
    <x v="0"/>
    <x v="7"/>
    <x v="3"/>
  </r>
  <r>
    <n v="11266404"/>
    <n v="30"/>
    <x v="1"/>
    <x v="1"/>
    <x v="0"/>
    <x v="6"/>
  </r>
  <r>
    <n v="11266406"/>
    <n v="27"/>
    <x v="0"/>
    <x v="6"/>
    <x v="6"/>
    <x v="11"/>
  </r>
  <r>
    <n v="11270743"/>
    <n v="58"/>
    <x v="1"/>
    <x v="12"/>
    <x v="9"/>
    <x v="0"/>
  </r>
  <r>
    <n v="11271366"/>
    <n v="63"/>
    <x v="1"/>
    <x v="1"/>
    <x v="0"/>
    <x v="1"/>
  </r>
  <r>
    <n v="11271370"/>
    <n v="54"/>
    <x v="0"/>
    <x v="6"/>
    <x v="9"/>
    <x v="1"/>
  </r>
  <r>
    <n v="11270818"/>
    <n v="20"/>
    <x v="0"/>
    <x v="1"/>
    <x v="0"/>
    <x v="4"/>
  </r>
  <r>
    <n v="11270762"/>
    <n v="14"/>
    <x v="0"/>
    <x v="1"/>
    <x v="0"/>
    <x v="6"/>
  </r>
  <r>
    <n v="11270762"/>
    <n v="41"/>
    <x v="0"/>
    <x v="1"/>
    <x v="0"/>
    <x v="6"/>
  </r>
  <r>
    <n v="11271389"/>
    <n v="41"/>
    <x v="0"/>
    <x v="1"/>
    <x v="0"/>
    <x v="5"/>
  </r>
  <r>
    <n v="11271354"/>
    <n v="75"/>
    <x v="0"/>
    <x v="3"/>
    <x v="0"/>
    <x v="4"/>
  </r>
  <r>
    <n v="11271368"/>
    <n v="6"/>
    <x v="0"/>
    <x v="1"/>
    <x v="0"/>
    <x v="0"/>
  </r>
  <r>
    <n v="11270774"/>
    <n v="38"/>
    <x v="0"/>
    <x v="0"/>
    <x v="6"/>
    <x v="10"/>
  </r>
  <r>
    <n v="11270774"/>
    <n v="72"/>
    <x v="0"/>
    <x v="9"/>
    <x v="7"/>
    <x v="10"/>
  </r>
  <r>
    <n v="11270774"/>
    <n v="87"/>
    <x v="0"/>
    <x v="0"/>
    <x v="7"/>
    <x v="10"/>
  </r>
  <r>
    <n v="11270755"/>
    <n v="10"/>
    <x v="0"/>
    <x v="9"/>
    <x v="7"/>
    <x v="3"/>
  </r>
  <r>
    <n v="11270756"/>
    <n v="77"/>
    <x v="0"/>
    <x v="6"/>
    <x v="7"/>
    <x v="10"/>
  </r>
  <r>
    <n v="11271367"/>
    <n v="67"/>
    <x v="1"/>
    <x v="9"/>
    <x v="1"/>
    <x v="3"/>
  </r>
  <r>
    <n v="11275156"/>
    <n v="33"/>
    <x v="0"/>
    <x v="1"/>
    <x v="0"/>
    <x v="9"/>
  </r>
  <r>
    <n v="11275161"/>
    <n v="40"/>
    <x v="0"/>
    <x v="1"/>
    <x v="0"/>
    <x v="1"/>
  </r>
  <r>
    <n v="11275091"/>
    <n v="37"/>
    <x v="1"/>
    <x v="1"/>
    <x v="0"/>
    <x v="0"/>
  </r>
  <r>
    <n v="11275147"/>
    <n v="75"/>
    <x v="0"/>
    <x v="1"/>
    <x v="0"/>
    <x v="1"/>
  </r>
  <r>
    <n v="11274755"/>
    <n v="2"/>
    <x v="0"/>
    <x v="1"/>
    <x v="0"/>
    <x v="5"/>
  </r>
  <r>
    <n v="11274606"/>
    <n v="30"/>
    <x v="0"/>
    <x v="10"/>
    <x v="0"/>
    <x v="5"/>
  </r>
  <r>
    <n v="11272001"/>
    <n v="54"/>
    <x v="0"/>
    <x v="6"/>
    <x v="1"/>
    <x v="6"/>
  </r>
  <r>
    <n v="11272001"/>
    <n v="56"/>
    <x v="0"/>
    <x v="0"/>
    <x v="6"/>
    <x v="6"/>
  </r>
  <r>
    <n v="11272005"/>
    <n v="71"/>
    <x v="1"/>
    <x v="0"/>
    <x v="7"/>
    <x v="3"/>
  </r>
  <r>
    <n v="11271993"/>
    <n v="57"/>
    <x v="0"/>
    <x v="6"/>
    <x v="7"/>
    <x v="3"/>
  </r>
  <r>
    <n v="11271996"/>
    <n v="25"/>
    <x v="0"/>
    <x v="6"/>
    <x v="6"/>
    <x v="10"/>
  </r>
  <r>
    <n v="11272426"/>
    <n v="37"/>
    <x v="0"/>
    <x v="0"/>
    <x v="7"/>
    <x v="10"/>
  </r>
  <r>
    <n v="11274753"/>
    <n v="19"/>
    <x v="1"/>
    <x v="0"/>
    <x v="1"/>
    <x v="10"/>
  </r>
  <r>
    <n v="11275079"/>
    <n v="42"/>
    <x v="1"/>
    <x v="1"/>
    <x v="0"/>
    <x v="10"/>
  </r>
  <r>
    <n v="11275078"/>
    <n v="35"/>
    <x v="0"/>
    <x v="0"/>
    <x v="7"/>
    <x v="2"/>
  </r>
  <r>
    <n v="11275078"/>
    <n v="56"/>
    <x v="0"/>
    <x v="1"/>
    <x v="0"/>
    <x v="2"/>
  </r>
  <r>
    <n v="11275045"/>
    <n v="26"/>
    <x v="1"/>
    <x v="6"/>
    <x v="7"/>
    <x v="6"/>
  </r>
  <r>
    <n v="11275045"/>
    <n v="84"/>
    <x v="0"/>
    <x v="6"/>
    <x v="1"/>
    <x v="6"/>
  </r>
  <r>
    <n v="617268654"/>
    <n v="19"/>
    <x v="0"/>
    <x v="1"/>
    <x v="0"/>
    <x v="6"/>
  </r>
  <r>
    <n v="11199331"/>
    <n v="30"/>
    <x v="1"/>
    <x v="1"/>
    <x v="0"/>
    <x v="4"/>
  </r>
  <r>
    <n v="11199336"/>
    <n v="14"/>
    <x v="0"/>
    <x v="1"/>
    <x v="0"/>
    <x v="0"/>
  </r>
  <r>
    <n v="11275902"/>
    <n v="17"/>
    <x v="0"/>
    <x v="2"/>
    <x v="1"/>
    <x v="5"/>
  </r>
  <r>
    <n v="11276016"/>
    <n v="61"/>
    <x v="0"/>
    <x v="2"/>
    <x v="6"/>
    <x v="5"/>
  </r>
  <r>
    <n v="11275900"/>
    <n v="26"/>
    <x v="0"/>
    <x v="1"/>
    <x v="0"/>
    <x v="3"/>
  </r>
  <r>
    <n v="11275900"/>
    <n v="73"/>
    <x v="0"/>
    <x v="1"/>
    <x v="0"/>
    <x v="3"/>
  </r>
  <r>
    <n v="617268662"/>
    <n v="81"/>
    <x v="1"/>
    <x v="0"/>
    <x v="10"/>
    <x v="0"/>
  </r>
  <r>
    <n v="11270670"/>
    <n v="84"/>
    <x v="1"/>
    <x v="1"/>
    <x v="0"/>
    <x v="0"/>
  </r>
  <r>
    <n v="11280244"/>
    <n v="21"/>
    <x v="1"/>
    <x v="1"/>
    <x v="0"/>
    <x v="8"/>
  </r>
  <r>
    <n v="11280244"/>
    <n v="25"/>
    <x v="0"/>
    <x v="1"/>
    <x v="0"/>
    <x v="8"/>
  </r>
  <r>
    <n v="11280243"/>
    <n v="28"/>
    <x v="0"/>
    <x v="1"/>
    <x v="0"/>
    <x v="3"/>
  </r>
  <r>
    <n v="11280243"/>
    <n v="82"/>
    <x v="0"/>
    <x v="3"/>
    <x v="7"/>
    <x v="3"/>
  </r>
  <r>
    <n v="617400308"/>
    <n v="70"/>
    <x v="1"/>
    <x v="1"/>
    <x v="1"/>
    <x v="1"/>
  </r>
  <r>
    <n v="617400316"/>
    <n v="68"/>
    <x v="1"/>
    <x v="6"/>
    <x v="1"/>
    <x v="4"/>
  </r>
  <r>
    <n v="11278127"/>
    <n v="90"/>
    <x v="0"/>
    <x v="0"/>
    <x v="1"/>
    <x v="4"/>
  </r>
  <r>
    <n v="11228592"/>
    <n v="28"/>
    <x v="1"/>
    <x v="13"/>
    <x v="10"/>
    <x v="8"/>
  </r>
  <r>
    <n v="11245767"/>
    <n v="11"/>
    <x v="1"/>
    <x v="13"/>
    <x v="10"/>
    <x v="9"/>
  </r>
  <r>
    <n v="620528169"/>
    <n v="39"/>
    <x v="0"/>
    <x v="2"/>
    <x v="1"/>
    <x v="4"/>
  </r>
  <r>
    <n v="616250119"/>
    <n v="74"/>
    <x v="0"/>
    <x v="1"/>
    <x v="0"/>
    <x v="0"/>
  </r>
  <r>
    <n v="620352438"/>
    <n v="25"/>
    <x v="0"/>
    <x v="1"/>
    <x v="0"/>
    <x v="0"/>
  </r>
  <r>
    <n v="616250132"/>
    <n v="80"/>
    <x v="0"/>
    <x v="12"/>
    <x v="6"/>
    <x v="0"/>
  </r>
  <r>
    <n v="11276443"/>
    <n v="3"/>
    <x v="0"/>
    <x v="1"/>
    <x v="0"/>
    <x v="6"/>
  </r>
  <r>
    <n v="11276443"/>
    <n v="5"/>
    <x v="1"/>
    <x v="1"/>
    <x v="0"/>
    <x v="6"/>
  </r>
  <r>
    <n v="620680481"/>
    <n v="3"/>
    <x v="1"/>
    <x v="6"/>
    <x v="7"/>
    <x v="12"/>
  </r>
  <r>
    <n v="11277882"/>
    <n v="6"/>
    <x v="0"/>
    <x v="0"/>
    <x v="1"/>
    <x v="7"/>
  </r>
  <r>
    <n v="11278018"/>
    <n v="54"/>
    <x v="0"/>
    <x v="0"/>
    <x v="1"/>
    <x v="3"/>
  </r>
  <r>
    <n v="11277917"/>
    <n v="3"/>
    <x v="0"/>
    <x v="6"/>
    <x v="6"/>
    <x v="3"/>
  </r>
  <r>
    <n v="11278209"/>
    <n v="34"/>
    <x v="1"/>
    <x v="6"/>
    <x v="7"/>
    <x v="6"/>
  </r>
  <r>
    <n v="11278209"/>
    <n v="38"/>
    <x v="1"/>
    <x v="0"/>
    <x v="1"/>
    <x v="6"/>
  </r>
  <r>
    <n v="11278209"/>
    <n v="41"/>
    <x v="1"/>
    <x v="6"/>
    <x v="7"/>
    <x v="6"/>
  </r>
  <r>
    <n v="11278207"/>
    <n v="5"/>
    <x v="0"/>
    <x v="9"/>
    <x v="1"/>
    <x v="6"/>
  </r>
  <r>
    <n v="11249810"/>
    <n v="41"/>
    <x v="1"/>
    <x v="1"/>
    <x v="0"/>
    <x v="5"/>
  </r>
  <r>
    <n v="11249818"/>
    <n v="31"/>
    <x v="1"/>
    <x v="1"/>
    <x v="0"/>
    <x v="5"/>
  </r>
  <r>
    <n v="616135387"/>
    <n v="30"/>
    <x v="1"/>
    <x v="3"/>
    <x v="0"/>
    <x v="13"/>
  </r>
  <r>
    <n v="11276642"/>
    <n v="74"/>
    <x v="0"/>
    <x v="6"/>
    <x v="2"/>
    <x v="1"/>
  </r>
  <r>
    <n v="11276444"/>
    <n v="29"/>
    <x v="1"/>
    <x v="1"/>
    <x v="0"/>
    <x v="14"/>
  </r>
  <r>
    <n v="11276444"/>
    <n v="32"/>
    <x v="0"/>
    <x v="1"/>
    <x v="0"/>
    <x v="14"/>
  </r>
  <r>
    <n v="11276444"/>
    <n v="33"/>
    <x v="1"/>
    <x v="1"/>
    <x v="0"/>
    <x v="14"/>
  </r>
  <r>
    <n v="11270672"/>
    <n v="32"/>
    <x v="0"/>
    <x v="10"/>
    <x v="1"/>
    <x v="1"/>
  </r>
  <r>
    <m/>
    <m/>
    <x v="2"/>
    <x v="14"/>
    <x v="11"/>
    <x v="13"/>
  </r>
  <r>
    <m/>
    <m/>
    <x v="2"/>
    <x v="14"/>
    <x v="11"/>
    <x v="1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632">
  <r>
    <n v="10763112"/>
    <n v="3"/>
    <x v="0"/>
  </r>
  <r>
    <n v="11156429"/>
    <n v="1"/>
    <x v="1"/>
  </r>
  <r>
    <n v="11156431"/>
    <n v="2"/>
    <x v="2"/>
  </r>
  <r>
    <n v="11156446"/>
    <n v="1"/>
    <x v="1"/>
  </r>
  <r>
    <n v="11156448"/>
    <n v="2"/>
    <x v="2"/>
  </r>
  <r>
    <n v="11187519"/>
    <n v="3"/>
    <x v="3"/>
  </r>
  <r>
    <n v="11187521"/>
    <n v="2"/>
    <x v="2"/>
  </r>
  <r>
    <n v="11187527"/>
    <n v="4"/>
    <x v="2"/>
  </r>
  <r>
    <n v="11191673"/>
    <n v="1"/>
    <x v="1"/>
  </r>
  <r>
    <n v="11191678"/>
    <n v="1"/>
    <x v="1"/>
  </r>
  <r>
    <n v="11191680"/>
    <n v="4"/>
    <x v="4"/>
  </r>
  <r>
    <n v="11191683"/>
    <n v="1"/>
    <x v="1"/>
  </r>
  <r>
    <n v="11192647"/>
    <n v="5"/>
    <x v="5"/>
  </r>
  <r>
    <n v="11194708"/>
    <n v="3"/>
    <x v="0"/>
  </r>
  <r>
    <n v="11196852"/>
    <n v="2"/>
    <x v="1"/>
  </r>
  <r>
    <n v="11196854"/>
    <n v="3"/>
    <x v="0"/>
  </r>
  <r>
    <n v="11196855"/>
    <n v="2"/>
    <x v="1"/>
  </r>
  <r>
    <n v="11196857"/>
    <n v="4"/>
    <x v="4"/>
  </r>
  <r>
    <n v="11196860"/>
    <n v="1"/>
    <x v="1"/>
  </r>
  <r>
    <n v="11199331"/>
    <n v="2"/>
    <x v="2"/>
  </r>
  <r>
    <n v="11199336"/>
    <n v="1"/>
    <x v="1"/>
  </r>
  <r>
    <n v="11199338"/>
    <n v="2"/>
    <x v="2"/>
  </r>
  <r>
    <n v="11199341"/>
    <n v="1"/>
    <x v="1"/>
  </r>
  <r>
    <n v="11199822"/>
    <n v="2"/>
    <x v="1"/>
  </r>
  <r>
    <n v="11200580"/>
    <n v="2"/>
    <x v="2"/>
  </r>
  <r>
    <n v="11200600"/>
    <n v="1"/>
    <x v="1"/>
  </r>
  <r>
    <n v="11200898"/>
    <n v="4"/>
    <x v="2"/>
  </r>
  <r>
    <n v="11202290"/>
    <n v="1"/>
    <x v="1"/>
  </r>
  <r>
    <n v="11202903"/>
    <n v="2"/>
    <x v="2"/>
  </r>
  <r>
    <n v="11202905"/>
    <n v="2"/>
    <x v="2"/>
  </r>
  <r>
    <n v="11202915"/>
    <n v="2"/>
    <x v="2"/>
  </r>
  <r>
    <n v="11203521"/>
    <n v="3"/>
    <x v="0"/>
  </r>
  <r>
    <n v="11203593"/>
    <n v="2"/>
    <x v="1"/>
  </r>
  <r>
    <n v="11203595"/>
    <n v="1"/>
    <x v="1"/>
  </r>
  <r>
    <n v="11204471"/>
    <n v="1"/>
    <x v="1"/>
  </r>
  <r>
    <n v="11205084"/>
    <n v="3"/>
    <x v="0"/>
  </r>
  <r>
    <n v="11205087"/>
    <n v="2"/>
    <x v="1"/>
  </r>
  <r>
    <n v="11205088"/>
    <n v="1"/>
    <x v="1"/>
  </r>
  <r>
    <n v="11205289"/>
    <n v="3"/>
    <x v="0"/>
  </r>
  <r>
    <n v="11205360"/>
    <n v="2"/>
    <x v="1"/>
  </r>
  <r>
    <n v="11206335"/>
    <n v="2"/>
    <x v="1"/>
  </r>
  <r>
    <n v="11206784"/>
    <n v="2"/>
    <x v="1"/>
  </r>
  <r>
    <n v="11208508"/>
    <n v="2"/>
    <x v="2"/>
  </r>
  <r>
    <n v="11209507"/>
    <n v="2"/>
    <x v="1"/>
  </r>
  <r>
    <n v="11210300"/>
    <n v="3"/>
    <x v="3"/>
  </r>
  <r>
    <n v="11210308"/>
    <n v="3"/>
    <x v="3"/>
  </r>
  <r>
    <n v="11210329"/>
    <n v="3"/>
    <x v="3"/>
  </r>
  <r>
    <n v="11210677"/>
    <n v="3"/>
    <x v="0"/>
  </r>
  <r>
    <n v="11210678"/>
    <n v="2"/>
    <x v="1"/>
  </r>
  <r>
    <n v="11210679"/>
    <n v="2"/>
    <x v="1"/>
  </r>
  <r>
    <n v="11210681"/>
    <n v="1"/>
    <x v="1"/>
  </r>
  <r>
    <n v="11210682"/>
    <n v="1"/>
    <x v="1"/>
  </r>
  <r>
    <n v="11210685"/>
    <n v="1"/>
    <x v="1"/>
  </r>
  <r>
    <n v="11211272"/>
    <n v="1"/>
    <x v="1"/>
  </r>
  <r>
    <n v="11212733"/>
    <n v="1"/>
    <x v="1"/>
  </r>
  <r>
    <n v="11212788"/>
    <n v="2"/>
    <x v="2"/>
  </r>
  <r>
    <n v="11213241"/>
    <n v="7"/>
    <x v="6"/>
  </r>
  <r>
    <n v="11214178"/>
    <n v="1"/>
    <x v="1"/>
  </r>
  <r>
    <n v="11214607"/>
    <n v="5"/>
    <x v="5"/>
  </r>
  <r>
    <n v="11214703"/>
    <n v="4"/>
    <x v="2"/>
  </r>
  <r>
    <n v="11214753"/>
    <n v="3"/>
    <x v="0"/>
  </r>
  <r>
    <n v="11214754"/>
    <n v="3"/>
    <x v="0"/>
  </r>
  <r>
    <n v="11215007"/>
    <n v="4"/>
    <x v="4"/>
  </r>
  <r>
    <n v="11215237"/>
    <n v="5"/>
    <x v="5"/>
  </r>
  <r>
    <n v="11215246"/>
    <n v="4"/>
    <x v="4"/>
  </r>
  <r>
    <n v="11218057"/>
    <n v="1"/>
    <x v="1"/>
  </r>
  <r>
    <n v="11218267"/>
    <n v="2"/>
    <x v="1"/>
  </r>
  <r>
    <n v="11218268"/>
    <n v="5"/>
    <x v="5"/>
  </r>
  <r>
    <n v="11218271"/>
    <n v="1"/>
    <x v="1"/>
  </r>
  <r>
    <n v="11218535"/>
    <n v="2"/>
    <x v="1"/>
  </r>
  <r>
    <n v="11218773"/>
    <n v="4"/>
    <x v="2"/>
  </r>
  <r>
    <n v="11220112"/>
    <n v="16"/>
    <x v="7"/>
  </r>
  <r>
    <n v="11220160"/>
    <n v="16"/>
    <x v="7"/>
  </r>
  <r>
    <n v="11220162"/>
    <n v="16"/>
    <x v="7"/>
  </r>
  <r>
    <n v="11220164"/>
    <n v="16"/>
    <x v="7"/>
  </r>
  <r>
    <n v="11220166"/>
    <n v="16"/>
    <x v="7"/>
  </r>
  <r>
    <n v="11220880"/>
    <n v="3"/>
    <x v="0"/>
  </r>
  <r>
    <n v="11220882"/>
    <n v="4"/>
    <x v="2"/>
  </r>
  <r>
    <n v="11220883"/>
    <n v="1"/>
    <x v="1"/>
  </r>
  <r>
    <n v="11220887"/>
    <n v="3"/>
    <x v="3"/>
  </r>
  <r>
    <n v="11220891"/>
    <n v="1"/>
    <x v="1"/>
  </r>
  <r>
    <n v="11220892"/>
    <n v="1"/>
    <x v="1"/>
  </r>
  <r>
    <n v="11220918"/>
    <n v="3"/>
    <x v="3"/>
  </r>
  <r>
    <n v="11221504"/>
    <n v="4"/>
    <x v="4"/>
  </r>
  <r>
    <n v="11223696"/>
    <n v="3"/>
    <x v="0"/>
  </r>
  <r>
    <n v="11224319"/>
    <n v="2"/>
    <x v="2"/>
  </r>
  <r>
    <n v="11224952"/>
    <n v="7"/>
    <x v="6"/>
  </r>
  <r>
    <n v="11225953"/>
    <n v="3"/>
    <x v="3"/>
  </r>
  <r>
    <n v="11225960"/>
    <n v="2"/>
    <x v="1"/>
  </r>
  <r>
    <n v="11226377"/>
    <n v="2"/>
    <x v="1"/>
  </r>
  <r>
    <n v="11227222"/>
    <n v="1"/>
    <x v="1"/>
  </r>
  <r>
    <n v="11227223"/>
    <n v="2"/>
    <x v="2"/>
  </r>
  <r>
    <n v="11227840"/>
    <n v="1"/>
    <x v="1"/>
  </r>
  <r>
    <n v="11228472"/>
    <n v="3"/>
    <x v="3"/>
  </r>
  <r>
    <n v="11228498"/>
    <n v="7"/>
    <x v="6"/>
  </r>
  <r>
    <n v="11228592"/>
    <n v="4"/>
    <x v="4"/>
  </r>
  <r>
    <n v="11228949"/>
    <n v="3"/>
    <x v="0"/>
  </r>
  <r>
    <n v="11229270"/>
    <n v="2"/>
    <x v="1"/>
  </r>
  <r>
    <n v="11229716"/>
    <n v="6"/>
    <x v="3"/>
  </r>
  <r>
    <n v="11230092"/>
    <n v="2"/>
    <x v="1"/>
  </r>
  <r>
    <n v="11231184"/>
    <n v="7"/>
    <x v="6"/>
  </r>
  <r>
    <n v="11233576"/>
    <n v="3"/>
    <x v="0"/>
  </r>
  <r>
    <n v="11233850"/>
    <n v="3"/>
    <x v="0"/>
  </r>
  <r>
    <n v="11234121"/>
    <n v="4"/>
    <x v="2"/>
  </r>
  <r>
    <n v="11234135"/>
    <n v="3"/>
    <x v="0"/>
  </r>
  <r>
    <n v="11234137"/>
    <n v="5"/>
    <x v="5"/>
  </r>
  <r>
    <n v="11234865"/>
    <n v="5"/>
    <x v="5"/>
  </r>
  <r>
    <n v="11235755"/>
    <n v="2"/>
    <x v="1"/>
  </r>
  <r>
    <n v="11235946"/>
    <n v="2"/>
    <x v="1"/>
  </r>
  <r>
    <n v="11235948"/>
    <n v="1"/>
    <x v="1"/>
  </r>
  <r>
    <n v="11235950"/>
    <n v="2"/>
    <x v="1"/>
  </r>
  <r>
    <n v="11235954"/>
    <n v="1"/>
    <x v="1"/>
  </r>
  <r>
    <n v="11235955"/>
    <n v="2"/>
    <x v="2"/>
  </r>
  <r>
    <n v="11237391"/>
    <n v="4"/>
    <x v="2"/>
  </r>
  <r>
    <n v="11238085"/>
    <n v="5"/>
    <x v="5"/>
  </r>
  <r>
    <n v="11238089"/>
    <n v="5"/>
    <x v="5"/>
  </r>
  <r>
    <n v="11238090"/>
    <n v="5"/>
    <x v="5"/>
  </r>
  <r>
    <n v="11238222"/>
    <n v="2"/>
    <x v="1"/>
  </r>
  <r>
    <n v="11238582"/>
    <n v="4"/>
    <x v="2"/>
  </r>
  <r>
    <n v="11238649"/>
    <n v="5"/>
    <x v="5"/>
  </r>
  <r>
    <n v="11239620"/>
    <n v="4"/>
    <x v="2"/>
  </r>
  <r>
    <n v="11241732"/>
    <n v="1"/>
    <x v="1"/>
  </r>
  <r>
    <n v="11241735"/>
    <n v="1"/>
    <x v="1"/>
  </r>
  <r>
    <n v="11241738"/>
    <n v="1"/>
    <x v="1"/>
  </r>
  <r>
    <n v="11241740"/>
    <n v="1"/>
    <x v="1"/>
  </r>
  <r>
    <n v="11242573"/>
    <n v="2"/>
    <x v="2"/>
  </r>
  <r>
    <n v="11242678"/>
    <n v="1"/>
    <x v="1"/>
  </r>
  <r>
    <n v="11243806"/>
    <n v="1"/>
    <x v="1"/>
  </r>
  <r>
    <n v="11244733"/>
    <n v="1"/>
    <x v="1"/>
  </r>
  <r>
    <n v="11245045"/>
    <n v="1"/>
    <x v="1"/>
  </r>
  <r>
    <n v="11245074"/>
    <n v="3"/>
    <x v="0"/>
  </r>
  <r>
    <n v="11245152"/>
    <n v="5"/>
    <x v="5"/>
  </r>
  <r>
    <n v="11245468"/>
    <n v="7"/>
    <x v="6"/>
  </r>
  <r>
    <n v="11245767"/>
    <n v="5"/>
    <x v="5"/>
  </r>
  <r>
    <n v="11246272"/>
    <n v="6"/>
    <x v="3"/>
  </r>
  <r>
    <n v="11246641"/>
    <n v="2"/>
    <x v="1"/>
  </r>
  <r>
    <n v="11246671"/>
    <n v="1"/>
    <x v="1"/>
  </r>
  <r>
    <n v="11246676"/>
    <n v="1"/>
    <x v="1"/>
  </r>
  <r>
    <n v="11247745"/>
    <n v="16"/>
    <x v="7"/>
  </r>
  <r>
    <n v="11247751"/>
    <n v="16"/>
    <x v="7"/>
  </r>
  <r>
    <n v="11247775"/>
    <n v="16"/>
    <x v="7"/>
  </r>
  <r>
    <n v="11247778"/>
    <n v="16"/>
    <x v="7"/>
  </r>
  <r>
    <n v="11247779"/>
    <n v="16"/>
    <x v="7"/>
  </r>
  <r>
    <n v="11247781"/>
    <n v="16"/>
    <x v="7"/>
  </r>
  <r>
    <n v="11247784"/>
    <n v="16"/>
    <x v="7"/>
  </r>
  <r>
    <n v="11247787"/>
    <n v="16"/>
    <x v="7"/>
  </r>
  <r>
    <n v="11247794"/>
    <n v="16"/>
    <x v="7"/>
  </r>
  <r>
    <n v="11247806"/>
    <n v="16"/>
    <x v="7"/>
  </r>
  <r>
    <n v="11248272"/>
    <n v="5"/>
    <x v="5"/>
  </r>
  <r>
    <n v="11248273"/>
    <n v="3"/>
    <x v="0"/>
  </r>
  <r>
    <n v="11248800"/>
    <n v="3"/>
    <x v="3"/>
  </r>
  <r>
    <n v="11249001"/>
    <n v="4"/>
    <x v="2"/>
  </r>
  <r>
    <n v="11249307"/>
    <n v="4"/>
    <x v="2"/>
  </r>
  <r>
    <n v="11249342"/>
    <n v="3"/>
    <x v="0"/>
  </r>
  <r>
    <n v="11249810"/>
    <n v="3"/>
    <x v="3"/>
  </r>
  <r>
    <n v="11249813"/>
    <n v="3"/>
    <x v="3"/>
  </r>
  <r>
    <n v="11249815"/>
    <n v="3"/>
    <x v="3"/>
  </r>
  <r>
    <n v="11249816"/>
    <n v="3"/>
    <x v="3"/>
  </r>
  <r>
    <n v="11249818"/>
    <n v="3"/>
    <x v="3"/>
  </r>
  <r>
    <n v="11250649"/>
    <n v="1"/>
    <x v="1"/>
  </r>
  <r>
    <n v="11251176"/>
    <n v="1"/>
    <x v="1"/>
  </r>
  <r>
    <n v="11251199"/>
    <n v="1"/>
    <x v="1"/>
  </r>
  <r>
    <n v="11251211"/>
    <n v="1"/>
    <x v="1"/>
  </r>
  <r>
    <n v="11252687"/>
    <n v="1"/>
    <x v="1"/>
  </r>
  <r>
    <n v="11252690"/>
    <n v="2"/>
    <x v="2"/>
  </r>
  <r>
    <n v="11253709"/>
    <n v="3"/>
    <x v="0"/>
  </r>
  <r>
    <n v="11253747"/>
    <n v="5"/>
    <x v="5"/>
  </r>
  <r>
    <n v="11253886"/>
    <n v="1"/>
    <x v="1"/>
  </r>
  <r>
    <n v="11254198"/>
    <n v="3"/>
    <x v="0"/>
  </r>
  <r>
    <n v="11254200"/>
    <n v="3"/>
    <x v="0"/>
  </r>
  <r>
    <n v="11255504"/>
    <n v="1"/>
    <x v="1"/>
  </r>
  <r>
    <n v="11255513"/>
    <n v="4"/>
    <x v="2"/>
  </r>
  <r>
    <n v="11255592"/>
    <n v="1"/>
    <x v="1"/>
  </r>
  <r>
    <n v="11257208"/>
    <n v="2"/>
    <x v="2"/>
  </r>
  <r>
    <n v="11257543"/>
    <n v="1"/>
    <x v="1"/>
  </r>
  <r>
    <n v="11257545"/>
    <n v="2"/>
    <x v="2"/>
  </r>
  <r>
    <n v="11257546"/>
    <n v="1"/>
    <x v="1"/>
  </r>
  <r>
    <n v="11257547"/>
    <n v="1"/>
    <x v="1"/>
  </r>
  <r>
    <n v="11258084"/>
    <n v="3"/>
    <x v="3"/>
  </r>
  <r>
    <n v="11258090"/>
    <n v="3"/>
    <x v="0"/>
  </r>
  <r>
    <n v="11258099"/>
    <n v="10"/>
    <x v="8"/>
  </r>
  <r>
    <n v="11258134"/>
    <n v="8"/>
    <x v="7"/>
  </r>
  <r>
    <n v="11258137"/>
    <n v="9"/>
    <x v="9"/>
  </r>
  <r>
    <n v="11258492"/>
    <n v="2"/>
    <x v="2"/>
  </r>
  <r>
    <n v="11258581"/>
    <n v="8"/>
    <x v="7"/>
  </r>
  <r>
    <n v="11258582"/>
    <n v="8"/>
    <x v="7"/>
  </r>
  <r>
    <n v="11258584"/>
    <n v="10"/>
    <x v="8"/>
  </r>
  <r>
    <n v="11258596"/>
    <n v="3"/>
    <x v="0"/>
  </r>
  <r>
    <n v="11258597"/>
    <n v="3"/>
    <x v="0"/>
  </r>
  <r>
    <n v="11258598"/>
    <n v="1"/>
    <x v="1"/>
  </r>
  <r>
    <n v="11258599"/>
    <n v="4"/>
    <x v="2"/>
  </r>
  <r>
    <n v="11258600"/>
    <n v="4"/>
    <x v="2"/>
  </r>
  <r>
    <n v="11258604"/>
    <n v="2"/>
    <x v="2"/>
  </r>
  <r>
    <n v="11258606"/>
    <n v="3"/>
    <x v="0"/>
  </r>
  <r>
    <n v="11258616"/>
    <n v="9"/>
    <x v="9"/>
  </r>
  <r>
    <n v="11258670"/>
    <n v="8"/>
    <x v="7"/>
  </r>
  <r>
    <n v="11258681"/>
    <n v="5"/>
    <x v="5"/>
  </r>
  <r>
    <n v="11258713"/>
    <n v="1"/>
    <x v="1"/>
  </r>
  <r>
    <n v="11258729"/>
    <n v="3"/>
    <x v="3"/>
  </r>
  <r>
    <n v="11258731"/>
    <n v="1"/>
    <x v="1"/>
  </r>
  <r>
    <n v="11258735"/>
    <n v="3"/>
    <x v="3"/>
  </r>
  <r>
    <n v="11258741"/>
    <n v="1"/>
    <x v="1"/>
  </r>
  <r>
    <n v="11258764"/>
    <n v="5"/>
    <x v="5"/>
  </r>
  <r>
    <n v="11258773"/>
    <n v="1"/>
    <x v="1"/>
  </r>
  <r>
    <n v="11258846"/>
    <n v="12"/>
    <x v="10"/>
  </r>
  <r>
    <n v="11258847"/>
    <n v="9"/>
    <x v="9"/>
  </r>
  <r>
    <n v="11258860"/>
    <n v="1"/>
    <x v="1"/>
  </r>
  <r>
    <n v="11258862"/>
    <n v="4"/>
    <x v="4"/>
  </r>
  <r>
    <n v="11260761"/>
    <n v="3"/>
    <x v="0"/>
  </r>
  <r>
    <n v="11260767"/>
    <n v="3"/>
    <x v="0"/>
  </r>
  <r>
    <n v="11260802"/>
    <n v="2"/>
    <x v="1"/>
  </r>
  <r>
    <n v="11260804"/>
    <n v="4"/>
    <x v="2"/>
  </r>
  <r>
    <n v="11260813"/>
    <n v="1"/>
    <x v="1"/>
  </r>
  <r>
    <n v="11260814"/>
    <n v="3"/>
    <x v="3"/>
  </r>
  <r>
    <n v="11260824"/>
    <n v="9"/>
    <x v="9"/>
  </r>
  <r>
    <n v="11260838"/>
    <n v="9"/>
    <x v="9"/>
  </r>
  <r>
    <n v="11260858"/>
    <n v="3"/>
    <x v="3"/>
  </r>
  <r>
    <n v="11260861"/>
    <n v="5"/>
    <x v="5"/>
  </r>
  <r>
    <n v="11260862"/>
    <n v="3"/>
    <x v="0"/>
  </r>
  <r>
    <n v="11260863"/>
    <n v="2"/>
    <x v="1"/>
  </r>
  <r>
    <n v="11260881"/>
    <n v="2"/>
    <x v="2"/>
  </r>
  <r>
    <n v="11260888"/>
    <n v="3"/>
    <x v="3"/>
  </r>
  <r>
    <n v="11260889"/>
    <n v="3"/>
    <x v="0"/>
  </r>
  <r>
    <n v="11260895"/>
    <n v="10"/>
    <x v="8"/>
  </r>
  <r>
    <n v="11260906"/>
    <n v="3"/>
    <x v="0"/>
  </r>
  <r>
    <n v="11260907"/>
    <n v="3"/>
    <x v="0"/>
  </r>
  <r>
    <n v="11260917"/>
    <n v="2"/>
    <x v="2"/>
  </r>
  <r>
    <n v="11260919"/>
    <n v="10"/>
    <x v="8"/>
  </r>
  <r>
    <n v="11260920"/>
    <n v="1"/>
    <x v="1"/>
  </r>
  <r>
    <n v="11261050"/>
    <n v="11"/>
    <x v="11"/>
  </r>
  <r>
    <n v="11261065"/>
    <n v="3"/>
    <x v="3"/>
  </r>
  <r>
    <n v="11261066"/>
    <n v="1"/>
    <x v="1"/>
  </r>
  <r>
    <n v="11261080"/>
    <n v="11"/>
    <x v="11"/>
  </r>
  <r>
    <n v="11261094"/>
    <n v="3"/>
    <x v="3"/>
  </r>
  <r>
    <n v="11261122"/>
    <n v="3"/>
    <x v="3"/>
  </r>
  <r>
    <n v="11261242"/>
    <n v="6"/>
    <x v="3"/>
  </r>
  <r>
    <n v="11261244"/>
    <n v="3"/>
    <x v="0"/>
  </r>
  <r>
    <n v="11261245"/>
    <n v="3"/>
    <x v="0"/>
  </r>
  <r>
    <n v="11261314"/>
    <n v="5"/>
    <x v="5"/>
  </r>
  <r>
    <n v="11261901"/>
    <n v="8"/>
    <x v="7"/>
  </r>
  <r>
    <n v="11261909"/>
    <n v="3"/>
    <x v="0"/>
  </r>
  <r>
    <n v="11261910"/>
    <n v="5"/>
    <x v="5"/>
  </r>
  <r>
    <n v="11261911"/>
    <n v="9"/>
    <x v="9"/>
  </r>
  <r>
    <n v="11261993"/>
    <n v="3"/>
    <x v="0"/>
  </r>
  <r>
    <n v="11262170"/>
    <n v="3"/>
    <x v="0"/>
  </r>
  <r>
    <n v="11262172"/>
    <n v="5"/>
    <x v="5"/>
  </r>
  <r>
    <n v="11262764"/>
    <n v="2"/>
    <x v="1"/>
  </r>
  <r>
    <n v="11262777"/>
    <n v="2"/>
    <x v="1"/>
  </r>
  <r>
    <n v="11262798"/>
    <n v="3"/>
    <x v="0"/>
  </r>
  <r>
    <n v="11263055"/>
    <n v="3"/>
    <x v="0"/>
  </r>
  <r>
    <n v="11263561"/>
    <n v="4"/>
    <x v="2"/>
  </r>
  <r>
    <n v="11263620"/>
    <n v="12"/>
    <x v="10"/>
  </r>
  <r>
    <n v="11263621"/>
    <n v="11"/>
    <x v="11"/>
  </r>
  <r>
    <n v="11263622"/>
    <n v="8"/>
    <x v="7"/>
  </r>
  <r>
    <n v="11263627"/>
    <n v="4"/>
    <x v="4"/>
  </r>
  <r>
    <n v="11263686"/>
    <n v="5"/>
    <x v="5"/>
  </r>
  <r>
    <n v="11263687"/>
    <n v="3"/>
    <x v="3"/>
  </r>
  <r>
    <n v="11263688"/>
    <n v="1"/>
    <x v="1"/>
  </r>
  <r>
    <n v="11263689"/>
    <n v="1"/>
    <x v="1"/>
  </r>
  <r>
    <n v="11263690"/>
    <n v="1"/>
    <x v="1"/>
  </r>
  <r>
    <n v="11263694"/>
    <n v="11"/>
    <x v="11"/>
  </r>
  <r>
    <n v="11263711"/>
    <n v="3"/>
    <x v="3"/>
  </r>
  <r>
    <n v="11263713"/>
    <n v="11"/>
    <x v="11"/>
  </r>
  <r>
    <n v="11263716"/>
    <n v="1"/>
    <x v="1"/>
  </r>
  <r>
    <n v="11263718"/>
    <n v="4"/>
    <x v="2"/>
  </r>
  <r>
    <n v="11263727"/>
    <n v="5"/>
    <x v="5"/>
  </r>
  <r>
    <n v="11263730"/>
    <n v="3"/>
    <x v="0"/>
  </r>
  <r>
    <n v="11263833"/>
    <n v="1"/>
    <x v="1"/>
  </r>
  <r>
    <n v="11263834"/>
    <n v="1"/>
    <x v="1"/>
  </r>
  <r>
    <n v="11263858"/>
    <n v="10"/>
    <x v="8"/>
  </r>
  <r>
    <n v="11263862"/>
    <n v="4"/>
    <x v="4"/>
  </r>
  <r>
    <n v="11263866"/>
    <n v="10"/>
    <x v="8"/>
  </r>
  <r>
    <n v="11264106"/>
    <n v="2"/>
    <x v="2"/>
  </r>
  <r>
    <n v="11264109"/>
    <n v="11"/>
    <x v="11"/>
  </r>
  <r>
    <n v="11264171"/>
    <n v="12"/>
    <x v="10"/>
  </r>
  <r>
    <n v="11264172"/>
    <n v="6"/>
    <x v="3"/>
  </r>
  <r>
    <n v="11264175"/>
    <n v="5"/>
    <x v="5"/>
  </r>
  <r>
    <n v="11264176"/>
    <n v="2"/>
    <x v="2"/>
  </r>
  <r>
    <n v="11264274"/>
    <n v="3"/>
    <x v="0"/>
  </r>
  <r>
    <n v="11264276"/>
    <n v="2"/>
    <x v="2"/>
  </r>
  <r>
    <n v="11264278"/>
    <n v="10"/>
    <x v="8"/>
  </r>
  <r>
    <n v="11264385"/>
    <n v="3"/>
    <x v="0"/>
  </r>
  <r>
    <n v="11264387"/>
    <n v="5"/>
    <x v="5"/>
  </r>
  <r>
    <n v="11264545"/>
    <n v="3"/>
    <x v="3"/>
  </r>
  <r>
    <n v="11264548"/>
    <n v="11"/>
    <x v="11"/>
  </r>
  <r>
    <n v="11264617"/>
    <n v="1"/>
    <x v="1"/>
  </r>
  <r>
    <n v="11264621"/>
    <n v="4"/>
    <x v="2"/>
  </r>
  <r>
    <n v="11264622"/>
    <n v="5"/>
    <x v="5"/>
  </r>
  <r>
    <n v="11264679"/>
    <n v="4"/>
    <x v="2"/>
  </r>
  <r>
    <n v="11264680"/>
    <n v="2"/>
    <x v="1"/>
  </r>
  <r>
    <n v="11264910"/>
    <n v="8"/>
    <x v="4"/>
  </r>
  <r>
    <n v="11264958"/>
    <n v="8"/>
    <x v="4"/>
  </r>
  <r>
    <n v="11264994"/>
    <n v="6"/>
    <x v="3"/>
  </r>
  <r>
    <n v="11265025"/>
    <n v="5"/>
    <x v="8"/>
  </r>
  <r>
    <n v="11265027"/>
    <n v="13"/>
    <x v="12"/>
  </r>
  <r>
    <n v="11265487"/>
    <n v="3"/>
    <x v="0"/>
  </r>
  <r>
    <n v="11266403"/>
    <n v="6"/>
    <x v="3"/>
  </r>
  <r>
    <n v="11266404"/>
    <n v="5"/>
    <x v="8"/>
  </r>
  <r>
    <n v="11266406"/>
    <n v="13"/>
    <x v="12"/>
  </r>
  <r>
    <n v="11266551"/>
    <n v="12"/>
    <x v="10"/>
  </r>
  <r>
    <n v="11266552"/>
    <n v="9"/>
    <x v="9"/>
  </r>
  <r>
    <n v="11266553"/>
    <n v="2"/>
    <x v="1"/>
  </r>
  <r>
    <n v="11266561"/>
    <n v="11"/>
    <x v="11"/>
  </r>
  <r>
    <n v="11266566"/>
    <n v="3"/>
    <x v="3"/>
  </r>
  <r>
    <n v="11266571"/>
    <n v="1"/>
    <x v="1"/>
  </r>
  <r>
    <n v="11266575"/>
    <n v="4"/>
    <x v="4"/>
  </r>
  <r>
    <n v="11266578"/>
    <n v="1"/>
    <x v="1"/>
  </r>
  <r>
    <n v="11266615"/>
    <n v="4"/>
    <x v="4"/>
  </r>
  <r>
    <n v="11266618"/>
    <n v="1"/>
    <x v="1"/>
  </r>
  <r>
    <n v="11266628"/>
    <n v="8"/>
    <x v="4"/>
  </r>
  <r>
    <n v="11266629"/>
    <n v="10"/>
    <x v="8"/>
  </r>
  <r>
    <n v="11266630"/>
    <n v="9"/>
    <x v="9"/>
  </r>
  <r>
    <n v="11266673"/>
    <n v="11"/>
    <x v="11"/>
  </r>
  <r>
    <n v="11266702"/>
    <n v="3"/>
    <x v="3"/>
  </r>
  <r>
    <n v="11266741"/>
    <n v="1"/>
    <x v="1"/>
  </r>
  <r>
    <n v="11266755"/>
    <n v="4"/>
    <x v="2"/>
  </r>
  <r>
    <n v="11266824"/>
    <n v="2"/>
    <x v="1"/>
  </r>
  <r>
    <n v="11266840"/>
    <n v="8"/>
    <x v="7"/>
  </r>
  <r>
    <n v="11266842"/>
    <n v="11"/>
    <x v="11"/>
  </r>
  <r>
    <n v="11266845"/>
    <n v="1"/>
    <x v="1"/>
  </r>
  <r>
    <n v="11266846"/>
    <n v="3"/>
    <x v="3"/>
  </r>
  <r>
    <n v="11266880"/>
    <n v="1"/>
    <x v="1"/>
  </r>
  <r>
    <n v="11266905"/>
    <n v="5"/>
    <x v="5"/>
  </r>
  <r>
    <n v="11266906"/>
    <n v="11"/>
    <x v="11"/>
  </r>
  <r>
    <n v="11266907"/>
    <n v="1"/>
    <x v="1"/>
  </r>
  <r>
    <n v="11267020"/>
    <n v="9"/>
    <x v="9"/>
  </r>
  <r>
    <n v="11267029"/>
    <n v="3"/>
    <x v="0"/>
  </r>
  <r>
    <n v="11267030"/>
    <n v="3"/>
    <x v="0"/>
  </r>
  <r>
    <n v="11267119"/>
    <n v="10"/>
    <x v="8"/>
  </r>
  <r>
    <n v="11268063"/>
    <n v="4"/>
    <x v="2"/>
  </r>
  <r>
    <n v="11268064"/>
    <n v="1"/>
    <x v="1"/>
  </r>
  <r>
    <n v="11268069"/>
    <n v="3"/>
    <x v="0"/>
  </r>
  <r>
    <n v="11268669"/>
    <n v="3"/>
    <x v="0"/>
  </r>
  <r>
    <n v="11268876"/>
    <n v="3"/>
    <x v="0"/>
  </r>
  <r>
    <n v="11268947"/>
    <n v="4"/>
    <x v="2"/>
  </r>
  <r>
    <n v="11269233"/>
    <n v="3"/>
    <x v="0"/>
  </r>
  <r>
    <n v="11269632"/>
    <n v="4"/>
    <x v="2"/>
  </r>
  <r>
    <n v="11269633"/>
    <n v="2"/>
    <x v="1"/>
  </r>
  <r>
    <n v="11269805"/>
    <n v="1"/>
    <x v="1"/>
  </r>
  <r>
    <n v="11269806"/>
    <n v="4"/>
    <x v="2"/>
  </r>
  <r>
    <n v="11269807"/>
    <n v="5"/>
    <x v="5"/>
  </r>
  <r>
    <n v="11270668"/>
    <n v="7"/>
    <x v="6"/>
  </r>
  <r>
    <n v="11270670"/>
    <n v="2"/>
    <x v="1"/>
  </r>
  <r>
    <n v="11270672"/>
    <n v="3"/>
    <x v="0"/>
  </r>
  <r>
    <n v="11270673"/>
    <n v="3"/>
    <x v="0"/>
  </r>
  <r>
    <n v="11270730"/>
    <n v="7"/>
    <x v="6"/>
  </r>
  <r>
    <n v="11270731"/>
    <n v="3"/>
    <x v="0"/>
  </r>
  <r>
    <n v="11270741"/>
    <n v="1"/>
    <x v="1"/>
  </r>
  <r>
    <n v="11270742"/>
    <n v="3"/>
    <x v="0"/>
  </r>
  <r>
    <n v="11270743"/>
    <n v="1"/>
    <x v="1"/>
  </r>
  <r>
    <n v="11270744"/>
    <n v="8"/>
    <x v="7"/>
  </r>
  <r>
    <n v="11270755"/>
    <n v="9"/>
    <x v="9"/>
  </r>
  <r>
    <n v="11270756"/>
    <n v="12"/>
    <x v="10"/>
  </r>
  <r>
    <n v="11270757"/>
    <n v="9"/>
    <x v="9"/>
  </r>
  <r>
    <n v="11270760"/>
    <n v="1"/>
    <x v="1"/>
  </r>
  <r>
    <n v="11270762"/>
    <n v="5"/>
    <x v="8"/>
  </r>
  <r>
    <n v="11270764"/>
    <n v="2"/>
    <x v="2"/>
  </r>
  <r>
    <n v="11270770"/>
    <n v="2"/>
    <x v="2"/>
  </r>
  <r>
    <n v="11270772"/>
    <n v="9"/>
    <x v="9"/>
  </r>
  <r>
    <n v="11270774"/>
    <n v="12"/>
    <x v="10"/>
  </r>
  <r>
    <n v="11270777"/>
    <n v="3"/>
    <x v="0"/>
  </r>
  <r>
    <n v="11270779"/>
    <n v="10"/>
    <x v="8"/>
  </r>
  <r>
    <n v="11270797"/>
    <n v="6"/>
    <x v="3"/>
  </r>
  <r>
    <n v="11270818"/>
    <n v="2"/>
    <x v="2"/>
  </r>
  <r>
    <n v="11270830"/>
    <n v="3"/>
    <x v="0"/>
  </r>
  <r>
    <n v="11270870"/>
    <n v="4"/>
    <x v="2"/>
  </r>
  <r>
    <n v="11270934"/>
    <n v="11"/>
    <x v="11"/>
  </r>
  <r>
    <n v="11270976"/>
    <n v="6"/>
    <x v="3"/>
  </r>
  <r>
    <n v="11271347"/>
    <n v="3"/>
    <x v="0"/>
  </r>
  <r>
    <n v="11271349"/>
    <n v="3"/>
    <x v="0"/>
  </r>
  <r>
    <n v="11271350"/>
    <n v="4"/>
    <x v="2"/>
  </r>
  <r>
    <n v="11271353"/>
    <n v="2"/>
    <x v="2"/>
  </r>
  <r>
    <n v="11271354"/>
    <n v="2"/>
    <x v="2"/>
  </r>
  <r>
    <n v="11271357"/>
    <n v="2"/>
    <x v="2"/>
  </r>
  <r>
    <n v="11271359"/>
    <n v="2"/>
    <x v="2"/>
  </r>
  <r>
    <n v="11271361"/>
    <n v="1"/>
    <x v="1"/>
  </r>
  <r>
    <n v="11271362"/>
    <n v="2"/>
    <x v="1"/>
  </r>
  <r>
    <n v="11271363"/>
    <n v="1"/>
    <x v="1"/>
  </r>
  <r>
    <n v="11271364"/>
    <n v="4"/>
    <x v="4"/>
  </r>
  <r>
    <n v="11271365"/>
    <n v="2"/>
    <x v="2"/>
  </r>
  <r>
    <n v="11271366"/>
    <n v="3"/>
    <x v="0"/>
  </r>
  <r>
    <n v="11271367"/>
    <n v="9"/>
    <x v="9"/>
  </r>
  <r>
    <n v="11271368"/>
    <n v="1"/>
    <x v="1"/>
  </r>
  <r>
    <n v="11271370"/>
    <n v="3"/>
    <x v="0"/>
  </r>
  <r>
    <n v="11271371"/>
    <n v="2"/>
    <x v="2"/>
  </r>
  <r>
    <n v="11271389"/>
    <n v="3"/>
    <x v="3"/>
  </r>
  <r>
    <n v="11271421"/>
    <n v="2"/>
    <x v="1"/>
  </r>
  <r>
    <n v="11271993"/>
    <n v="9"/>
    <x v="9"/>
  </r>
  <r>
    <n v="11271996"/>
    <n v="12"/>
    <x v="10"/>
  </r>
  <r>
    <n v="11271997"/>
    <n v="9"/>
    <x v="9"/>
  </r>
  <r>
    <n v="11272001"/>
    <n v="10"/>
    <x v="8"/>
  </r>
  <r>
    <n v="11272003"/>
    <n v="12"/>
    <x v="10"/>
  </r>
  <r>
    <n v="11272005"/>
    <n v="9"/>
    <x v="9"/>
  </r>
  <r>
    <n v="11272143"/>
    <n v="4"/>
    <x v="2"/>
  </r>
  <r>
    <n v="11272226"/>
    <n v="5"/>
    <x v="5"/>
  </r>
  <r>
    <n v="11272266"/>
    <n v="2"/>
    <x v="1"/>
  </r>
  <r>
    <n v="11272412"/>
    <n v="3"/>
    <x v="0"/>
  </r>
  <r>
    <n v="11272426"/>
    <n v="12"/>
    <x v="10"/>
  </r>
  <r>
    <n v="11272427"/>
    <n v="9"/>
    <x v="9"/>
  </r>
  <r>
    <n v="11272431"/>
    <n v="9"/>
    <x v="9"/>
  </r>
  <r>
    <n v="11272890"/>
    <n v="2"/>
    <x v="1"/>
  </r>
  <r>
    <n v="11273069"/>
    <n v="3"/>
    <x v="0"/>
  </r>
  <r>
    <n v="11273495"/>
    <n v="1"/>
    <x v="1"/>
  </r>
  <r>
    <n v="11273496"/>
    <n v="4"/>
    <x v="2"/>
  </r>
  <r>
    <n v="11273497"/>
    <n v="5"/>
    <x v="5"/>
  </r>
  <r>
    <n v="11274563"/>
    <n v="11"/>
    <x v="11"/>
  </r>
  <r>
    <n v="11274569"/>
    <n v="10"/>
    <x v="8"/>
  </r>
  <r>
    <n v="11274600"/>
    <n v="2"/>
    <x v="2"/>
  </r>
  <r>
    <n v="11274603"/>
    <n v="2"/>
    <x v="2"/>
  </r>
  <r>
    <n v="11274606"/>
    <n v="3"/>
    <x v="3"/>
  </r>
  <r>
    <n v="11274645"/>
    <n v="11"/>
    <x v="11"/>
  </r>
  <r>
    <n v="11274646"/>
    <n v="9"/>
    <x v="9"/>
  </r>
  <r>
    <n v="11274753"/>
    <n v="12"/>
    <x v="10"/>
  </r>
  <r>
    <n v="11274755"/>
    <n v="3"/>
    <x v="3"/>
  </r>
  <r>
    <n v="11274756"/>
    <n v="8"/>
    <x v="7"/>
  </r>
  <r>
    <n v="11275045"/>
    <n v="10"/>
    <x v="8"/>
  </r>
  <r>
    <n v="11275063"/>
    <n v="2"/>
    <x v="1"/>
  </r>
  <r>
    <n v="11275078"/>
    <n v="16"/>
    <x v="7"/>
  </r>
  <r>
    <n v="11275079"/>
    <n v="12"/>
    <x v="10"/>
  </r>
  <r>
    <n v="11275090"/>
    <n v="5"/>
    <x v="5"/>
  </r>
  <r>
    <n v="11275091"/>
    <n v="2"/>
    <x v="1"/>
  </r>
  <r>
    <n v="11275094"/>
    <n v="2"/>
    <x v="1"/>
  </r>
  <r>
    <n v="11275113"/>
    <n v="3"/>
    <x v="0"/>
  </r>
  <r>
    <n v="11275142"/>
    <n v="1"/>
    <x v="1"/>
  </r>
  <r>
    <n v="11275143"/>
    <n v="4"/>
    <x v="4"/>
  </r>
  <r>
    <n v="11275144"/>
    <n v="1"/>
    <x v="1"/>
  </r>
  <r>
    <n v="11275147"/>
    <n v="3"/>
    <x v="0"/>
  </r>
  <r>
    <n v="11275156"/>
    <n v="5"/>
    <x v="5"/>
  </r>
  <r>
    <n v="11275161"/>
    <n v="3"/>
    <x v="0"/>
  </r>
  <r>
    <n v="11275219"/>
    <n v="2"/>
    <x v="1"/>
  </r>
  <r>
    <n v="11275900"/>
    <n v="9"/>
    <x v="9"/>
  </r>
  <r>
    <n v="11275902"/>
    <n v="3"/>
    <x v="3"/>
  </r>
  <r>
    <n v="11276015"/>
    <n v="1"/>
    <x v="1"/>
  </r>
  <r>
    <n v="11276016"/>
    <n v="3"/>
    <x v="3"/>
  </r>
  <r>
    <n v="11276427"/>
    <n v="5"/>
    <x v="8"/>
  </r>
  <r>
    <n v="11276428"/>
    <n v="5"/>
    <x v="8"/>
  </r>
  <r>
    <n v="11276443"/>
    <n v="5"/>
    <x v="8"/>
  </r>
  <r>
    <n v="11276444"/>
    <n v="7"/>
    <x v="6"/>
  </r>
  <r>
    <n v="11276454"/>
    <n v="3"/>
    <x v="0"/>
  </r>
  <r>
    <n v="11276595"/>
    <n v="1"/>
    <x v="1"/>
  </r>
  <r>
    <n v="11276597"/>
    <n v="4"/>
    <x v="2"/>
  </r>
  <r>
    <n v="11276598"/>
    <n v="5"/>
    <x v="5"/>
  </r>
  <r>
    <n v="11276642"/>
    <n v="3"/>
    <x v="0"/>
  </r>
  <r>
    <n v="11277183"/>
    <n v="6"/>
    <x v="3"/>
  </r>
  <r>
    <n v="11277189"/>
    <n v="7"/>
    <x v="6"/>
  </r>
  <r>
    <n v="11277269"/>
    <n v="4"/>
    <x v="2"/>
  </r>
  <r>
    <n v="11277271"/>
    <n v="3"/>
    <x v="0"/>
  </r>
  <r>
    <n v="11277375"/>
    <n v="3"/>
    <x v="0"/>
  </r>
  <r>
    <n v="11277863"/>
    <n v="5"/>
    <x v="5"/>
  </r>
  <r>
    <n v="11277864"/>
    <n v="3"/>
    <x v="3"/>
  </r>
  <r>
    <n v="11277865"/>
    <n v="3"/>
    <x v="0"/>
  </r>
  <r>
    <n v="11277866"/>
    <n v="1"/>
    <x v="1"/>
  </r>
  <r>
    <n v="11277882"/>
    <n v="11"/>
    <x v="11"/>
  </r>
  <r>
    <n v="11277883"/>
    <n v="1"/>
    <x v="1"/>
  </r>
  <r>
    <n v="11277891"/>
    <n v="4"/>
    <x v="4"/>
  </r>
  <r>
    <n v="11277893"/>
    <n v="1"/>
    <x v="1"/>
  </r>
  <r>
    <n v="11277898"/>
    <n v="3"/>
    <x v="3"/>
  </r>
  <r>
    <n v="11277911"/>
    <n v="2"/>
    <x v="2"/>
  </r>
  <r>
    <n v="11277917"/>
    <n v="9"/>
    <x v="9"/>
  </r>
  <r>
    <n v="11277918"/>
    <n v="8"/>
    <x v="7"/>
  </r>
  <r>
    <n v="11277919"/>
    <n v="8"/>
    <x v="7"/>
  </r>
  <r>
    <n v="11278018"/>
    <n v="9"/>
    <x v="9"/>
  </r>
  <r>
    <n v="11278019"/>
    <n v="4"/>
    <x v="4"/>
  </r>
  <r>
    <n v="11278103"/>
    <n v="1"/>
    <x v="1"/>
  </r>
  <r>
    <n v="11278104"/>
    <n v="3"/>
    <x v="3"/>
  </r>
  <r>
    <n v="11278122"/>
    <n v="9"/>
    <x v="9"/>
  </r>
  <r>
    <n v="11278123"/>
    <n v="11"/>
    <x v="11"/>
  </r>
  <r>
    <n v="11278127"/>
    <n v="2"/>
    <x v="2"/>
  </r>
  <r>
    <n v="11278128"/>
    <n v="2"/>
    <x v="2"/>
  </r>
  <r>
    <n v="11278136"/>
    <n v="2"/>
    <x v="2"/>
  </r>
  <r>
    <n v="11278200"/>
    <n v="2"/>
    <x v="2"/>
  </r>
  <r>
    <n v="11278207"/>
    <n v="10"/>
    <x v="8"/>
  </r>
  <r>
    <n v="11278209"/>
    <n v="10"/>
    <x v="8"/>
  </r>
  <r>
    <n v="11278263"/>
    <n v="10"/>
    <x v="8"/>
  </r>
  <r>
    <n v="11278993"/>
    <n v="3"/>
    <x v="3"/>
  </r>
  <r>
    <n v="11278994"/>
    <n v="1"/>
    <x v="1"/>
  </r>
  <r>
    <n v="11279480"/>
    <n v="3"/>
    <x v="0"/>
  </r>
  <r>
    <n v="11280236"/>
    <n v="1"/>
    <x v="1"/>
  </r>
  <r>
    <n v="11280237"/>
    <n v="2"/>
    <x v="2"/>
  </r>
  <r>
    <n v="11280243"/>
    <n v="9"/>
    <x v="9"/>
  </r>
  <r>
    <n v="11280244"/>
    <n v="8"/>
    <x v="4"/>
  </r>
  <r>
    <n v="616131427"/>
    <n v="2"/>
    <x v="2"/>
  </r>
  <r>
    <n v="616133607"/>
    <n v="2"/>
    <x v="2"/>
  </r>
  <r>
    <n v="616135120"/>
    <n v="1"/>
    <x v="1"/>
  </r>
  <r>
    <n v="616135404"/>
    <n v="2"/>
    <x v="2"/>
  </r>
  <r>
    <n v="616135430"/>
    <n v="4"/>
    <x v="4"/>
  </r>
  <r>
    <n v="616135520"/>
    <n v="3"/>
    <x v="3"/>
  </r>
  <r>
    <n v="616135570"/>
    <n v="1"/>
    <x v="1"/>
  </r>
  <r>
    <n v="616141065"/>
    <n v="2"/>
    <x v="1"/>
  </r>
  <r>
    <n v="616221473"/>
    <n v="2"/>
    <x v="1"/>
  </r>
  <r>
    <n v="616225996"/>
    <n v="1"/>
    <x v="1"/>
  </r>
  <r>
    <n v="616226531"/>
    <n v="2"/>
    <x v="1"/>
  </r>
  <r>
    <n v="616228096"/>
    <n v="5"/>
    <x v="5"/>
  </r>
  <r>
    <n v="616231613"/>
    <n v="1"/>
    <x v="1"/>
  </r>
  <r>
    <n v="616250119"/>
    <n v="1"/>
    <x v="1"/>
  </r>
  <r>
    <n v="616250132"/>
    <n v="2"/>
    <x v="1"/>
  </r>
  <r>
    <n v="616250622"/>
    <n v="2"/>
    <x v="2"/>
  </r>
  <r>
    <n v="616250625"/>
    <n v="2"/>
    <x v="1"/>
  </r>
  <r>
    <n v="616250632"/>
    <n v="3"/>
    <x v="0"/>
  </r>
  <r>
    <n v="616250636"/>
    <n v="1"/>
    <x v="1"/>
  </r>
  <r>
    <n v="616260365"/>
    <n v="3"/>
    <x v="3"/>
  </r>
  <r>
    <n v="616260369"/>
    <n v="1"/>
    <x v="1"/>
  </r>
  <r>
    <n v="616260373"/>
    <n v="1"/>
    <x v="1"/>
  </r>
  <r>
    <n v="616260377"/>
    <n v="1"/>
    <x v="1"/>
  </r>
  <r>
    <n v="616262998"/>
    <n v="10"/>
    <x v="8"/>
  </r>
  <r>
    <n v="616263000"/>
    <n v="9"/>
    <x v="9"/>
  </r>
  <r>
    <n v="616263007"/>
    <n v="8"/>
    <x v="4"/>
  </r>
  <r>
    <n v="616263012"/>
    <n v="7"/>
    <x v="13"/>
  </r>
  <r>
    <n v="617267587"/>
    <n v="6"/>
    <x v="3"/>
  </r>
  <r>
    <n v="617267592"/>
    <n v="4"/>
    <x v="4"/>
  </r>
  <r>
    <n v="617267593"/>
    <n v="3"/>
    <x v="3"/>
  </r>
  <r>
    <n v="617267599"/>
    <n v="2"/>
    <x v="2"/>
  </r>
  <r>
    <n v="617267600"/>
    <n v="8"/>
    <x v="4"/>
  </r>
  <r>
    <n v="617268203"/>
    <n v="2"/>
    <x v="1"/>
  </r>
  <r>
    <n v="617268207"/>
    <n v="3"/>
    <x v="3"/>
  </r>
  <r>
    <n v="617268212"/>
    <n v="4"/>
    <x v="2"/>
  </r>
  <r>
    <n v="617268213"/>
    <n v="4"/>
    <x v="2"/>
  </r>
  <r>
    <n v="617268654"/>
    <n v="5"/>
    <x v="8"/>
  </r>
  <r>
    <n v="617268659"/>
    <n v="1"/>
    <x v="1"/>
  </r>
  <r>
    <n v="617268662"/>
    <n v="1"/>
    <x v="1"/>
  </r>
  <r>
    <n v="617269601"/>
    <n v="1"/>
    <x v="1"/>
  </r>
  <r>
    <n v="617269606"/>
    <n v="3"/>
    <x v="0"/>
  </r>
  <r>
    <n v="617269611"/>
    <n v="1"/>
    <x v="1"/>
  </r>
  <r>
    <n v="617269614"/>
    <n v="2"/>
    <x v="1"/>
  </r>
  <r>
    <n v="617271561"/>
    <n v="2"/>
    <x v="2"/>
  </r>
  <r>
    <n v="617271566"/>
    <n v="3"/>
    <x v="3"/>
  </r>
  <r>
    <n v="617271571"/>
    <n v="3"/>
    <x v="0"/>
  </r>
  <r>
    <n v="617285564"/>
    <n v="1"/>
    <x v="1"/>
  </r>
  <r>
    <n v="617285568"/>
    <n v="1"/>
    <x v="1"/>
  </r>
  <r>
    <n v="617285569"/>
    <n v="1"/>
    <x v="1"/>
  </r>
  <r>
    <n v="617285576"/>
    <n v="1"/>
    <x v="1"/>
  </r>
  <r>
    <n v="617323754"/>
    <n v="1"/>
    <x v="1"/>
  </r>
  <r>
    <n v="617323759"/>
    <n v="3"/>
    <x v="3"/>
  </r>
  <r>
    <n v="617323763"/>
    <n v="2"/>
    <x v="2"/>
  </r>
  <r>
    <n v="617323766"/>
    <n v="2"/>
    <x v="2"/>
  </r>
  <r>
    <n v="617374503"/>
    <n v="1"/>
    <x v="1"/>
  </r>
  <r>
    <n v="617387650"/>
    <n v="1"/>
    <x v="1"/>
  </r>
  <r>
    <n v="617387653"/>
    <n v="2"/>
    <x v="1"/>
  </r>
  <r>
    <n v="617387664"/>
    <n v="1"/>
    <x v="1"/>
  </r>
  <r>
    <n v="617400305"/>
    <n v="5"/>
    <x v="5"/>
  </r>
  <r>
    <n v="617400308"/>
    <n v="3"/>
    <x v="0"/>
  </r>
  <r>
    <n v="617400312"/>
    <n v="3"/>
    <x v="0"/>
  </r>
  <r>
    <n v="617400316"/>
    <n v="2"/>
    <x v="2"/>
  </r>
  <r>
    <n v="619077985"/>
    <n v="1"/>
    <x v="1"/>
  </r>
  <r>
    <n v="619477315"/>
    <n v="2"/>
    <x v="1"/>
  </r>
  <r>
    <n v="619477319"/>
    <n v="1"/>
    <x v="1"/>
  </r>
  <r>
    <n v="619477325"/>
    <n v="2"/>
    <x v="1"/>
  </r>
  <r>
    <n v="619477327"/>
    <n v="4"/>
    <x v="2"/>
  </r>
  <r>
    <n v="619613228"/>
    <n v="1"/>
    <x v="1"/>
  </r>
  <r>
    <n v="619613231"/>
    <n v="2"/>
    <x v="2"/>
  </r>
  <r>
    <n v="619613237"/>
    <n v="3"/>
    <x v="0"/>
  </r>
  <r>
    <n v="619613242"/>
    <n v="2"/>
    <x v="2"/>
  </r>
  <r>
    <n v="619789021"/>
    <n v="1"/>
    <x v="1"/>
  </r>
  <r>
    <n v="619789025"/>
    <n v="2"/>
    <x v="1"/>
  </r>
  <r>
    <n v="619789027"/>
    <n v="1"/>
    <x v="1"/>
  </r>
  <r>
    <n v="619859241"/>
    <n v="2"/>
    <x v="2"/>
  </r>
  <r>
    <n v="619859246"/>
    <n v="3"/>
    <x v="0"/>
  </r>
  <r>
    <n v="619859251"/>
    <n v="2"/>
    <x v="1"/>
  </r>
  <r>
    <n v="619859253"/>
    <n v="1"/>
    <x v="1"/>
  </r>
  <r>
    <n v="620071836"/>
    <n v="1"/>
    <x v="1"/>
  </r>
  <r>
    <n v="620071838"/>
    <n v="2"/>
    <x v="2"/>
  </r>
  <r>
    <n v="620071844"/>
    <n v="1"/>
    <x v="1"/>
  </r>
  <r>
    <n v="620071848"/>
    <n v="7"/>
    <x v="6"/>
  </r>
  <r>
    <n v="620073954"/>
    <n v="4"/>
    <x v="4"/>
  </r>
  <r>
    <n v="620073959"/>
    <n v="6"/>
    <x v="10"/>
  </r>
  <r>
    <n v="620073962"/>
    <n v="4"/>
    <x v="4"/>
  </r>
  <r>
    <n v="620073966"/>
    <n v="6"/>
    <x v="3"/>
  </r>
  <r>
    <n v="620080484"/>
    <n v="2"/>
    <x v="2"/>
  </r>
  <r>
    <n v="620080485"/>
    <n v="2"/>
    <x v="2"/>
  </r>
  <r>
    <n v="620080491"/>
    <n v="3"/>
    <x v="0"/>
  </r>
  <r>
    <n v="620080495"/>
    <n v="3"/>
    <x v="0"/>
  </r>
  <r>
    <n v="620164668"/>
    <n v="1"/>
    <x v="1"/>
  </r>
  <r>
    <n v="620164929"/>
    <n v="2"/>
    <x v="1"/>
  </r>
  <r>
    <n v="620165032"/>
    <n v="1"/>
    <x v="1"/>
  </r>
  <r>
    <n v="620165934"/>
    <n v="9"/>
    <x v="9"/>
  </r>
  <r>
    <n v="620257265"/>
    <n v="1"/>
    <x v="1"/>
  </r>
  <r>
    <n v="620257467"/>
    <n v="2"/>
    <x v="1"/>
  </r>
  <r>
    <n v="620259609"/>
    <n v="3"/>
    <x v="3"/>
  </r>
  <r>
    <n v="620259626"/>
    <n v="1"/>
    <x v="1"/>
  </r>
  <r>
    <n v="620259652"/>
    <n v="2"/>
    <x v="2"/>
  </r>
  <r>
    <n v="620259738"/>
    <n v="3"/>
    <x v="3"/>
  </r>
  <r>
    <n v="620259787"/>
    <n v="2"/>
    <x v="2"/>
  </r>
  <r>
    <n v="620288844"/>
    <n v="1"/>
    <x v="1"/>
  </r>
  <r>
    <n v="620319403"/>
    <n v="2"/>
    <x v="1"/>
  </r>
  <r>
    <n v="620335802"/>
    <n v="2"/>
    <x v="2"/>
  </r>
  <r>
    <n v="620338248"/>
    <n v="4"/>
    <x v="2"/>
  </r>
  <r>
    <n v="620341329"/>
    <n v="1"/>
    <x v="1"/>
  </r>
  <r>
    <n v="620341858"/>
    <n v="1"/>
    <x v="1"/>
  </r>
  <r>
    <n v="620348694"/>
    <n v="2"/>
    <x v="1"/>
  </r>
  <r>
    <n v="620350213"/>
    <n v="1"/>
    <x v="1"/>
  </r>
  <r>
    <n v="620350246"/>
    <n v="2"/>
    <x v="1"/>
  </r>
  <r>
    <n v="620350467"/>
    <n v="7"/>
    <x v="13"/>
  </r>
  <r>
    <n v="620352438"/>
    <n v="1"/>
    <x v="1"/>
  </r>
  <r>
    <n v="620438354"/>
    <n v="2"/>
    <x v="2"/>
  </r>
  <r>
    <n v="620445790"/>
    <n v="1"/>
    <x v="1"/>
  </r>
  <r>
    <n v="620446013"/>
    <n v="2"/>
    <x v="1"/>
  </r>
  <r>
    <n v="620447357"/>
    <n v="3"/>
    <x v="0"/>
  </r>
  <r>
    <n v="620447373"/>
    <n v="2"/>
    <x v="1"/>
  </r>
  <r>
    <n v="620447398"/>
    <n v="2"/>
    <x v="2"/>
  </r>
  <r>
    <n v="620447473"/>
    <n v="3"/>
    <x v="3"/>
  </r>
  <r>
    <n v="620447520"/>
    <n v="1"/>
    <x v="1"/>
  </r>
  <r>
    <n v="620449048"/>
    <n v="3"/>
    <x v="0"/>
  </r>
  <r>
    <n v="620474556"/>
    <n v="2"/>
    <x v="1"/>
  </r>
  <r>
    <n v="620492830"/>
    <n v="2"/>
    <x v="2"/>
  </r>
  <r>
    <n v="620520470"/>
    <n v="1"/>
    <x v="1"/>
  </r>
  <r>
    <n v="620525991"/>
    <n v="4"/>
    <x v="2"/>
  </r>
  <r>
    <n v="620527699"/>
    <n v="1"/>
    <x v="1"/>
  </r>
  <r>
    <n v="620528169"/>
    <n v="2"/>
    <x v="2"/>
  </r>
  <r>
    <n v="620529177"/>
    <n v="1"/>
    <x v="1"/>
  </r>
  <r>
    <n v="620534642"/>
    <n v="2"/>
    <x v="1"/>
  </r>
  <r>
    <n v="620535518"/>
    <n v="1"/>
    <x v="1"/>
  </r>
  <r>
    <n v="620536564"/>
    <n v="9"/>
    <x v="9"/>
  </r>
  <r>
    <n v="620602151"/>
    <n v="3"/>
    <x v="3"/>
  </r>
  <r>
    <n v="620603145"/>
    <n v="2"/>
    <x v="2"/>
  </r>
  <r>
    <n v="620606425"/>
    <n v="1"/>
    <x v="1"/>
  </r>
  <r>
    <n v="620608082"/>
    <n v="1"/>
    <x v="1"/>
  </r>
  <r>
    <n v="620609305"/>
    <n v="1"/>
    <x v="1"/>
  </r>
  <r>
    <n v="620609397"/>
    <n v="1"/>
    <x v="1"/>
  </r>
  <r>
    <n v="620609434"/>
    <n v="6"/>
    <x v="3"/>
  </r>
  <r>
    <n v="620609500"/>
    <n v="3"/>
    <x v="3"/>
  </r>
  <r>
    <n v="620609536"/>
    <n v="2"/>
    <x v="1"/>
  </r>
  <r>
    <n v="620609538"/>
    <n v="1"/>
    <x v="1"/>
  </r>
  <r>
    <n v="620610112"/>
    <n v="2"/>
    <x v="1"/>
  </r>
  <r>
    <n v="620664035"/>
    <n v="1"/>
    <x v="1"/>
  </r>
  <r>
    <n v="620668051"/>
    <n v="4"/>
    <x v="2"/>
  </r>
  <r>
    <n v="620669442"/>
    <n v="2"/>
    <x v="1"/>
  </r>
  <r>
    <n v="620669566"/>
    <n v="3"/>
    <x v="0"/>
  </r>
  <r>
    <n v="620675053"/>
    <n v="2"/>
    <x v="1"/>
  </r>
  <r>
    <n v="620675070"/>
    <n v="1"/>
    <x v="1"/>
  </r>
  <r>
    <n v="620680481"/>
    <n v="7"/>
    <x v="13"/>
  </r>
  <r>
    <n v="620778122"/>
    <n v="3"/>
    <x v="0"/>
  </r>
  <r>
    <m/>
    <m/>
    <x v="14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44">
  <r>
    <n v="11255513"/>
    <n v="70"/>
    <x v="0"/>
    <n v="51"/>
    <x v="0"/>
    <x v="0"/>
  </r>
  <r>
    <n v="11264387"/>
    <n v="56"/>
    <x v="1"/>
    <n v="74"/>
    <x v="1"/>
    <x v="1"/>
  </r>
  <r>
    <n v="11266628"/>
    <n v="43"/>
    <x v="1"/>
    <n v="76"/>
    <x v="1"/>
    <x v="1"/>
  </r>
  <r>
    <n v="11270870"/>
    <n v="7"/>
    <x v="1"/>
    <n v="72"/>
    <x v="1"/>
    <x v="1"/>
  </r>
  <r>
    <n v="11262777"/>
    <n v="37"/>
    <x v="0"/>
    <n v="61"/>
    <x v="2"/>
    <x v="2"/>
  </r>
  <r>
    <n v="617271566"/>
    <n v="14"/>
    <x v="0"/>
    <n v="63"/>
    <x v="1"/>
    <x v="1"/>
  </r>
  <r>
    <n v="11214607"/>
    <n v="82"/>
    <x v="1"/>
    <n v="32"/>
    <x v="3"/>
    <x v="3"/>
  </r>
  <r>
    <n v="11213241"/>
    <n v="35"/>
    <x v="0"/>
    <n v="51"/>
    <x v="1"/>
    <x v="1"/>
  </r>
  <r>
    <n v="11261314"/>
    <n v="31"/>
    <x v="1"/>
    <n v="46"/>
    <x v="1"/>
    <x v="1"/>
  </r>
  <r>
    <n v="11264548"/>
    <n v="62"/>
    <x v="1"/>
    <n v="25"/>
    <x v="4"/>
    <x v="4"/>
  </r>
  <r>
    <n v="11264910"/>
    <n v="16"/>
    <x v="1"/>
    <n v="48"/>
    <x v="3"/>
    <x v="3"/>
  </r>
  <r>
    <n v="11206335"/>
    <n v="53"/>
    <x v="0"/>
    <n v="46"/>
    <x v="5"/>
    <x v="5"/>
  </r>
  <r>
    <n v="11220166"/>
    <n v="48"/>
    <x v="0"/>
    <n v="53"/>
    <x v="4"/>
    <x v="6"/>
  </r>
  <r>
    <n v="11247775"/>
    <n v="39"/>
    <x v="1"/>
    <n v="58"/>
    <x v="1"/>
    <x v="1"/>
  </r>
  <r>
    <n v="11247779"/>
    <n v="19"/>
    <x v="0"/>
    <n v="53"/>
    <x v="4"/>
    <x v="6"/>
  </r>
  <r>
    <n v="11247794"/>
    <n v="69"/>
    <x v="0"/>
    <n v="55"/>
    <x v="1"/>
    <x v="1"/>
  </r>
  <r>
    <n v="11261911"/>
    <n v="50"/>
    <x v="1"/>
    <n v="26"/>
    <x v="2"/>
    <x v="7"/>
  </r>
  <r>
    <n v="617285569"/>
    <n v="56"/>
    <x v="1"/>
    <n v="52"/>
    <x v="1"/>
    <x v="1"/>
  </r>
  <r>
    <n v="620610112"/>
    <n v="39"/>
    <x v="0"/>
    <n v="53"/>
    <x v="6"/>
    <x v="8"/>
  </r>
  <r>
    <n v="11210678"/>
    <n v="30"/>
    <x v="1"/>
    <n v="49"/>
    <x v="0"/>
    <x v="8"/>
  </r>
  <r>
    <n v="11234135"/>
    <n v="10"/>
    <x v="0"/>
    <n v="21"/>
    <x v="0"/>
    <x v="8"/>
  </r>
  <r>
    <n v="11261993"/>
    <n v="41"/>
    <x v="0"/>
    <n v="52"/>
    <x v="7"/>
    <x v="9"/>
  </r>
  <r>
    <n v="11263689"/>
    <n v="34"/>
    <x v="1"/>
    <n v="81"/>
    <x v="1"/>
    <x v="1"/>
  </r>
  <r>
    <n v="11266553"/>
    <n v="12"/>
    <x v="1"/>
    <n v="79"/>
    <x v="8"/>
    <x v="10"/>
  </r>
  <r>
    <n v="11266553"/>
    <n v="86"/>
    <x v="1"/>
    <n v="79"/>
    <x v="8"/>
    <x v="10"/>
  </r>
  <r>
    <n v="11261122"/>
    <n v="39"/>
    <x v="1"/>
    <n v="82"/>
    <x v="8"/>
    <x v="3"/>
  </r>
  <r>
    <n v="11266618"/>
    <n v="41"/>
    <x v="1"/>
    <n v="82"/>
    <x v="0"/>
    <x v="11"/>
  </r>
  <r>
    <n v="11266842"/>
    <n v="20"/>
    <x v="0"/>
    <n v="19"/>
    <x v="1"/>
    <x v="1"/>
  </r>
  <r>
    <n v="11266403"/>
    <n v="42"/>
    <x v="0"/>
    <n v="55"/>
    <x v="1"/>
    <x v="1"/>
  </r>
  <r>
    <n v="11270772"/>
    <n v="39"/>
    <x v="1"/>
    <n v="42"/>
    <x v="9"/>
    <x v="12"/>
  </r>
  <r>
    <n v="11270756"/>
    <n v="28"/>
    <x v="1"/>
    <n v="19"/>
    <x v="1"/>
    <x v="1"/>
  </r>
  <r>
    <n v="11274645"/>
    <n v="60"/>
    <x v="1"/>
    <n v="47"/>
    <x v="9"/>
    <x v="12"/>
  </r>
  <r>
    <n v="11191683"/>
    <n v="67"/>
    <x v="1"/>
    <n v="20"/>
    <x v="1"/>
    <x v="1"/>
  </r>
  <r>
    <n v="11234137"/>
    <n v="74"/>
    <x v="1"/>
    <n v="71"/>
    <x v="3"/>
    <x v="13"/>
  </r>
  <r>
    <n v="11245767"/>
    <n v="43"/>
    <x v="1"/>
    <n v="80"/>
    <x v="3"/>
    <x v="13"/>
  </r>
  <r>
    <n v="11238089"/>
    <n v="22"/>
    <x v="0"/>
    <n v="49"/>
    <x v="1"/>
    <x v="1"/>
  </r>
  <r>
    <n v="11264622"/>
    <n v="72"/>
    <x v="1"/>
    <n v="30"/>
    <x v="10"/>
    <x v="13"/>
  </r>
  <r>
    <n v="11269806"/>
    <n v="57"/>
    <x v="0"/>
    <n v="38"/>
    <x v="5"/>
    <x v="4"/>
  </r>
  <r>
    <n v="11277893"/>
    <n v="108"/>
    <x v="1"/>
    <n v="71"/>
    <x v="7"/>
    <x v="9"/>
  </r>
  <r>
    <n v="11249810"/>
    <n v="22"/>
    <x v="1"/>
    <n v="46"/>
    <x v="1"/>
    <x v="1"/>
  </r>
  <r>
    <n v="11249813"/>
    <n v="70"/>
    <x v="1"/>
    <n v="44"/>
    <x v="7"/>
    <x v="9"/>
  </r>
  <r>
    <n v="11260920"/>
    <n v="28"/>
    <x v="0"/>
    <n v="50"/>
    <x v="1"/>
    <x v="1"/>
  </r>
  <r>
    <n v="11277269"/>
    <n v="110"/>
    <x v="0"/>
    <n v="60"/>
    <x v="1"/>
    <x v="1"/>
  </r>
  <r>
    <m/>
    <m/>
    <x v="2"/>
    <m/>
    <x v="11"/>
    <x v="14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34">
  <r>
    <n v="11224319"/>
    <n v="62"/>
    <x v="0"/>
    <n v="72"/>
    <x v="0"/>
    <n v="7"/>
    <x v="0"/>
  </r>
  <r>
    <n v="11234121"/>
    <n v="26"/>
    <x v="0"/>
    <n v="64"/>
    <x v="0"/>
    <n v="7"/>
    <x v="0"/>
  </r>
  <r>
    <n v="11249001"/>
    <n v="77"/>
    <x v="0"/>
    <n v="51"/>
    <x v="1"/>
    <n v="-99"/>
    <x v="1"/>
  </r>
  <r>
    <n v="11215246"/>
    <n v="71"/>
    <x v="0"/>
    <n v="67"/>
    <x v="2"/>
    <n v="8"/>
    <x v="0"/>
  </r>
  <r>
    <n v="11228472"/>
    <n v="32"/>
    <x v="0"/>
    <n v="50"/>
    <x v="1"/>
    <n v="-99"/>
    <x v="2"/>
  </r>
  <r>
    <n v="617387650"/>
    <n v="41"/>
    <x v="0"/>
    <n v="37"/>
    <x v="1"/>
    <n v="-99"/>
    <x v="3"/>
  </r>
  <r>
    <n v="620256188"/>
    <n v="39"/>
    <x v="0"/>
    <n v="70"/>
    <x v="3"/>
    <n v="6"/>
    <x v="0"/>
  </r>
  <r>
    <n v="620259787"/>
    <n v="30"/>
    <x v="0"/>
    <n v="37"/>
    <x v="1"/>
    <n v="-99"/>
    <x v="4"/>
  </r>
  <r>
    <n v="620609536"/>
    <n v="22"/>
    <x v="0"/>
    <n v="43"/>
    <x v="1"/>
    <n v="-99"/>
    <x v="5"/>
  </r>
  <r>
    <n v="620609536"/>
    <n v="82"/>
    <x v="0"/>
    <n v="43"/>
    <x v="1"/>
    <n v="-99"/>
    <x v="6"/>
  </r>
  <r>
    <n v="10763112"/>
    <n v="44"/>
    <x v="0"/>
    <n v="41"/>
    <x v="4"/>
    <n v="15"/>
    <x v="0"/>
  </r>
  <r>
    <n v="11220164"/>
    <n v="73"/>
    <x v="0"/>
    <n v="53"/>
    <x v="1"/>
    <n v="-99"/>
    <x v="7"/>
  </r>
  <r>
    <n v="11247787"/>
    <n v="29"/>
    <x v="1"/>
    <n v="54"/>
    <x v="5"/>
    <n v="5"/>
    <x v="0"/>
  </r>
  <r>
    <n v="11247806"/>
    <n v="75"/>
    <x v="0"/>
    <n v="54"/>
    <x v="5"/>
    <n v="5"/>
    <x v="0"/>
  </r>
  <r>
    <n v="11275142"/>
    <n v="79"/>
    <x v="0"/>
    <n v="48"/>
    <x v="1"/>
    <n v="-99"/>
    <x v="8"/>
  </r>
  <r>
    <n v="620643010"/>
    <n v="69"/>
    <x v="0"/>
    <n v="48"/>
    <x v="1"/>
    <n v="-99"/>
    <x v="9"/>
  </r>
  <r>
    <n v="11210685"/>
    <n v="33"/>
    <x v="0"/>
    <n v="41"/>
    <x v="4"/>
    <n v="15"/>
    <x v="0"/>
  </r>
  <r>
    <n v="11266907"/>
    <n v="62"/>
    <x v="0"/>
    <n v="54"/>
    <x v="3"/>
    <n v="8"/>
    <x v="0"/>
  </r>
  <r>
    <n v="11271366"/>
    <n v="37"/>
    <x v="0"/>
    <n v="52"/>
    <x v="3"/>
    <n v="8"/>
    <x v="0"/>
  </r>
  <r>
    <n v="11271361"/>
    <n v="32"/>
    <x v="0"/>
    <n v="47"/>
    <x v="1"/>
    <n v="-99"/>
    <x v="10"/>
  </r>
  <r>
    <n v="11270934"/>
    <n v="54"/>
    <x v="0"/>
    <n v="20"/>
    <x v="1"/>
    <n v="-99"/>
    <x v="9"/>
  </r>
  <r>
    <n v="11270757"/>
    <n v="26"/>
    <x v="0"/>
    <n v="58"/>
    <x v="6"/>
    <n v="5"/>
    <x v="0"/>
  </r>
  <r>
    <n v="11275113"/>
    <n v="38"/>
    <x v="0"/>
    <n v="59"/>
    <x v="1"/>
    <n v="-99"/>
    <x v="4"/>
  </r>
  <r>
    <n v="11272005"/>
    <n v="13"/>
    <x v="0"/>
    <n v="42"/>
    <x v="1"/>
    <n v="-99"/>
    <x v="11"/>
  </r>
  <r>
    <n v="616170497"/>
    <n v="44"/>
    <x v="0"/>
    <n v="27"/>
    <x v="1"/>
    <n v="-99"/>
    <x v="12"/>
  </r>
  <r>
    <n v="619077995"/>
    <n v="81"/>
    <x v="1"/>
    <n v="22"/>
    <x v="0"/>
    <n v="6"/>
    <x v="0"/>
  </r>
  <r>
    <n v="620534642"/>
    <n v="5"/>
    <x v="0"/>
    <n v="65"/>
    <x v="1"/>
    <n v="-99"/>
    <x v="7"/>
  </r>
  <r>
    <n v="620609434"/>
    <n v="42"/>
    <x v="0"/>
    <n v="40"/>
    <x v="7"/>
    <n v="15"/>
    <x v="0"/>
  </r>
  <r>
    <n v="11269805"/>
    <n v="39"/>
    <x v="0"/>
    <n v="40"/>
    <x v="1"/>
    <n v="-99"/>
    <x v="2"/>
  </r>
  <r>
    <n v="11277917"/>
    <n v="33"/>
    <x v="0"/>
    <n v="20"/>
    <x v="1"/>
    <n v="-99"/>
    <x v="10"/>
  </r>
  <r>
    <n v="617374496"/>
    <n v="69"/>
    <x v="0"/>
    <n v="59"/>
    <x v="1"/>
    <n v="-99"/>
    <x v="7"/>
  </r>
  <r>
    <n v="11252690"/>
    <n v="76"/>
    <x v="0"/>
    <n v="36"/>
    <x v="0"/>
    <n v="8"/>
    <x v="9"/>
  </r>
  <r>
    <n v="620664035"/>
    <n v="26"/>
    <x v="0"/>
    <n v="42"/>
    <x v="1"/>
    <n v="-99"/>
    <x v="11"/>
  </r>
  <r>
    <m/>
    <m/>
    <x v="2"/>
    <m/>
    <x v="8"/>
    <m/>
    <x v="13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179">
  <r>
    <n v="616135404"/>
    <n v="32"/>
    <x v="0"/>
    <x v="0"/>
    <x v="0"/>
    <x v="0"/>
  </r>
  <r>
    <n v="11206784"/>
    <n v="39"/>
    <x v="1"/>
    <x v="0"/>
    <x v="0"/>
    <x v="1"/>
  </r>
  <r>
    <n v="11211272"/>
    <n v="63"/>
    <x v="0"/>
    <x v="1"/>
    <x v="0"/>
    <x v="1"/>
  </r>
  <r>
    <n v="11218773"/>
    <n v="83"/>
    <x v="1"/>
    <x v="0"/>
    <x v="0"/>
    <x v="0"/>
  </r>
  <r>
    <n v="11229716"/>
    <n v="35"/>
    <x v="1"/>
    <x v="1"/>
    <x v="1"/>
    <x v="2"/>
  </r>
  <r>
    <n v="11245074"/>
    <n v="44"/>
    <x v="1"/>
    <x v="0"/>
    <x v="0"/>
    <x v="3"/>
  </r>
  <r>
    <n v="11249001"/>
    <n v="15"/>
    <x v="0"/>
    <x v="1"/>
    <x v="2"/>
    <x v="0"/>
  </r>
  <r>
    <n v="11258134"/>
    <n v="31"/>
    <x v="0"/>
    <x v="1"/>
    <x v="0"/>
    <x v="4"/>
  </r>
  <r>
    <n v="11258137"/>
    <n v="22"/>
    <x v="1"/>
    <x v="1"/>
    <x v="3"/>
    <x v="5"/>
  </r>
  <r>
    <n v="11258582"/>
    <n v="31"/>
    <x v="0"/>
    <x v="1"/>
    <x v="4"/>
    <x v="4"/>
  </r>
  <r>
    <n v="11258581"/>
    <n v="22"/>
    <x v="1"/>
    <x v="1"/>
    <x v="5"/>
    <x v="4"/>
  </r>
  <r>
    <n v="620603145"/>
    <n v="71"/>
    <x v="0"/>
    <x v="0"/>
    <x v="0"/>
    <x v="0"/>
  </r>
  <r>
    <n v="11264387"/>
    <n v="10"/>
    <x v="0"/>
    <x v="1"/>
    <x v="6"/>
    <x v="6"/>
  </r>
  <r>
    <n v="11266629"/>
    <n v="31"/>
    <x v="0"/>
    <x v="1"/>
    <x v="1"/>
    <x v="7"/>
  </r>
  <r>
    <n v="616141065"/>
    <n v="42"/>
    <x v="1"/>
    <x v="1"/>
    <x v="0"/>
    <x v="1"/>
  </r>
  <r>
    <n v="617323754"/>
    <n v="30"/>
    <x v="1"/>
    <x v="0"/>
    <x v="0"/>
    <x v="1"/>
  </r>
  <r>
    <n v="620259609"/>
    <n v="30"/>
    <x v="0"/>
    <x v="2"/>
    <x v="0"/>
    <x v="2"/>
  </r>
  <r>
    <n v="620259609"/>
    <n v="60"/>
    <x v="1"/>
    <x v="1"/>
    <x v="0"/>
    <x v="2"/>
  </r>
  <r>
    <n v="617323763"/>
    <n v="85"/>
    <x v="0"/>
    <x v="0"/>
    <x v="0"/>
    <x v="0"/>
  </r>
  <r>
    <n v="620602151"/>
    <n v="8"/>
    <x v="1"/>
    <x v="3"/>
    <x v="0"/>
    <x v="2"/>
  </r>
  <r>
    <n v="11220918"/>
    <n v="74"/>
    <x v="0"/>
    <x v="4"/>
    <x v="0"/>
    <x v="2"/>
  </r>
  <r>
    <n v="11224952"/>
    <n v="8"/>
    <x v="0"/>
    <x v="1"/>
    <x v="0"/>
    <x v="8"/>
  </r>
  <r>
    <n v="11233576"/>
    <n v="30"/>
    <x v="1"/>
    <x v="1"/>
    <x v="7"/>
    <x v="3"/>
  </r>
  <r>
    <n v="11261901"/>
    <n v="26"/>
    <x v="1"/>
    <x v="1"/>
    <x v="7"/>
    <x v="4"/>
  </r>
  <r>
    <n v="617323766"/>
    <n v="3"/>
    <x v="1"/>
    <x v="0"/>
    <x v="0"/>
    <x v="0"/>
  </r>
  <r>
    <n v="11266824"/>
    <n v="65"/>
    <x v="1"/>
    <x v="5"/>
    <x v="8"/>
    <x v="1"/>
  </r>
  <r>
    <n v="11268069"/>
    <n v="2"/>
    <x v="1"/>
    <x v="0"/>
    <x v="0"/>
    <x v="3"/>
  </r>
  <r>
    <n v="11268876"/>
    <n v="77"/>
    <x v="0"/>
    <x v="0"/>
    <x v="0"/>
    <x v="3"/>
  </r>
  <r>
    <n v="616135520"/>
    <n v="17"/>
    <x v="0"/>
    <x v="0"/>
    <x v="0"/>
    <x v="2"/>
  </r>
  <r>
    <n v="620447473"/>
    <n v="41"/>
    <x v="1"/>
    <x v="6"/>
    <x v="0"/>
    <x v="2"/>
  </r>
  <r>
    <n v="620447473"/>
    <n v="63"/>
    <x v="0"/>
    <x v="0"/>
    <x v="0"/>
    <x v="2"/>
  </r>
  <r>
    <n v="11228498"/>
    <n v="13"/>
    <x v="0"/>
    <x v="1"/>
    <x v="5"/>
    <x v="8"/>
  </r>
  <r>
    <n v="11213241"/>
    <n v="29"/>
    <x v="1"/>
    <x v="1"/>
    <x v="5"/>
    <x v="8"/>
  </r>
  <r>
    <n v="11264545"/>
    <n v="56"/>
    <x v="0"/>
    <x v="0"/>
    <x v="0"/>
    <x v="2"/>
  </r>
  <r>
    <n v="11266702"/>
    <n v="83"/>
    <x v="1"/>
    <x v="0"/>
    <x v="0"/>
    <x v="2"/>
  </r>
  <r>
    <n v="620445790"/>
    <n v="33"/>
    <x v="1"/>
    <x v="1"/>
    <x v="0"/>
    <x v="1"/>
  </r>
  <r>
    <n v="11206335"/>
    <n v="26"/>
    <x v="0"/>
    <x v="0"/>
    <x v="0"/>
    <x v="1"/>
  </r>
  <r>
    <n v="11272890"/>
    <n v="81"/>
    <x v="1"/>
    <x v="0"/>
    <x v="0"/>
    <x v="1"/>
  </r>
  <r>
    <n v="617269606"/>
    <n v="37"/>
    <x v="1"/>
    <x v="1"/>
    <x v="5"/>
    <x v="3"/>
  </r>
  <r>
    <n v="620609536"/>
    <n v="11"/>
    <x v="1"/>
    <x v="1"/>
    <x v="9"/>
    <x v="1"/>
  </r>
  <r>
    <n v="620338248"/>
    <n v="80"/>
    <x v="0"/>
    <x v="7"/>
    <x v="0"/>
    <x v="0"/>
  </r>
  <r>
    <n v="620073962"/>
    <n v="20"/>
    <x v="0"/>
    <x v="7"/>
    <x v="0"/>
    <x v="9"/>
  </r>
  <r>
    <n v="620073962"/>
    <n v="61"/>
    <x v="1"/>
    <x v="7"/>
    <x v="0"/>
    <x v="9"/>
  </r>
  <r>
    <n v="11220112"/>
    <n v="24"/>
    <x v="1"/>
    <x v="3"/>
    <x v="0"/>
    <x v="4"/>
  </r>
  <r>
    <n v="11220164"/>
    <n v="75"/>
    <x v="0"/>
    <x v="1"/>
    <x v="10"/>
    <x v="4"/>
  </r>
  <r>
    <n v="11220164"/>
    <n v="79"/>
    <x v="1"/>
    <x v="8"/>
    <x v="0"/>
    <x v="4"/>
  </r>
  <r>
    <n v="11220166"/>
    <n v="15"/>
    <x v="1"/>
    <x v="7"/>
    <x v="0"/>
    <x v="4"/>
  </r>
  <r>
    <n v="11220166"/>
    <n v="39"/>
    <x v="0"/>
    <x v="1"/>
    <x v="8"/>
    <x v="4"/>
  </r>
  <r>
    <n v="11220160"/>
    <n v="7"/>
    <x v="1"/>
    <x v="1"/>
    <x v="10"/>
    <x v="4"/>
  </r>
  <r>
    <n v="11220160"/>
    <n v="38"/>
    <x v="0"/>
    <x v="1"/>
    <x v="10"/>
    <x v="4"/>
  </r>
  <r>
    <n v="11220162"/>
    <n v="39"/>
    <x v="0"/>
    <x v="1"/>
    <x v="10"/>
    <x v="4"/>
  </r>
  <r>
    <n v="11220162"/>
    <n v="44"/>
    <x v="1"/>
    <x v="7"/>
    <x v="0"/>
    <x v="4"/>
  </r>
  <r>
    <n v="11247745"/>
    <n v="20"/>
    <x v="0"/>
    <x v="7"/>
    <x v="0"/>
    <x v="4"/>
  </r>
  <r>
    <n v="11247751"/>
    <n v="70"/>
    <x v="0"/>
    <x v="1"/>
    <x v="6"/>
    <x v="4"/>
  </r>
  <r>
    <n v="11247775"/>
    <n v="76"/>
    <x v="1"/>
    <x v="1"/>
    <x v="6"/>
    <x v="4"/>
  </r>
  <r>
    <n v="11247778"/>
    <n v="39"/>
    <x v="0"/>
    <x v="1"/>
    <x v="11"/>
    <x v="4"/>
  </r>
  <r>
    <n v="11247778"/>
    <n v="42"/>
    <x v="0"/>
    <x v="1"/>
    <x v="11"/>
    <x v="4"/>
  </r>
  <r>
    <n v="11247779"/>
    <n v="4"/>
    <x v="1"/>
    <x v="3"/>
    <x v="0"/>
    <x v="4"/>
  </r>
  <r>
    <n v="11247779"/>
    <n v="17"/>
    <x v="1"/>
    <x v="3"/>
    <x v="0"/>
    <x v="4"/>
  </r>
  <r>
    <n v="11247779"/>
    <n v="51"/>
    <x v="0"/>
    <x v="1"/>
    <x v="11"/>
    <x v="4"/>
  </r>
  <r>
    <n v="11247781"/>
    <n v="10"/>
    <x v="1"/>
    <x v="1"/>
    <x v="6"/>
    <x v="4"/>
  </r>
  <r>
    <n v="11247784"/>
    <n v="38"/>
    <x v="1"/>
    <x v="7"/>
    <x v="0"/>
    <x v="4"/>
  </r>
  <r>
    <n v="11247794"/>
    <n v="41"/>
    <x v="1"/>
    <x v="3"/>
    <x v="0"/>
    <x v="4"/>
  </r>
  <r>
    <n v="11247794"/>
    <n v="72"/>
    <x v="1"/>
    <x v="8"/>
    <x v="0"/>
    <x v="4"/>
  </r>
  <r>
    <n v="11247806"/>
    <n v="27"/>
    <x v="0"/>
    <x v="1"/>
    <x v="11"/>
    <x v="4"/>
  </r>
  <r>
    <n v="616260365"/>
    <n v="81"/>
    <x v="1"/>
    <x v="8"/>
    <x v="0"/>
    <x v="2"/>
  </r>
  <r>
    <n v="616260373"/>
    <n v="29"/>
    <x v="1"/>
    <x v="8"/>
    <x v="0"/>
    <x v="1"/>
  </r>
  <r>
    <n v="617269614"/>
    <n v="32"/>
    <x v="1"/>
    <x v="1"/>
    <x v="5"/>
    <x v="1"/>
  </r>
  <r>
    <n v="617285569"/>
    <n v="72"/>
    <x v="0"/>
    <x v="1"/>
    <x v="9"/>
    <x v="1"/>
  </r>
  <r>
    <n v="11194708"/>
    <n v="23"/>
    <x v="1"/>
    <x v="5"/>
    <x v="0"/>
    <x v="3"/>
  </r>
  <r>
    <n v="11218535"/>
    <n v="35"/>
    <x v="1"/>
    <x v="5"/>
    <x v="0"/>
    <x v="1"/>
  </r>
  <r>
    <n v="11225953"/>
    <n v="35"/>
    <x v="1"/>
    <x v="1"/>
    <x v="12"/>
    <x v="2"/>
  </r>
  <r>
    <n v="11234135"/>
    <n v="99"/>
    <x v="1"/>
    <x v="1"/>
    <x v="13"/>
    <x v="3"/>
  </r>
  <r>
    <n v="11254198"/>
    <n v="105"/>
    <x v="1"/>
    <x v="1"/>
    <x v="12"/>
    <x v="3"/>
  </r>
  <r>
    <n v="11258599"/>
    <n v="17"/>
    <x v="0"/>
    <x v="1"/>
    <x v="8"/>
    <x v="0"/>
  </r>
  <r>
    <n v="11260906"/>
    <n v="84"/>
    <x v="0"/>
    <x v="1"/>
    <x v="8"/>
    <x v="3"/>
  </r>
  <r>
    <n v="11263689"/>
    <n v="3"/>
    <x v="1"/>
    <x v="5"/>
    <x v="0"/>
    <x v="1"/>
  </r>
  <r>
    <n v="11263727"/>
    <n v="22"/>
    <x v="0"/>
    <x v="1"/>
    <x v="11"/>
    <x v="6"/>
  </r>
  <r>
    <n v="11264994"/>
    <n v="58"/>
    <x v="0"/>
    <x v="1"/>
    <x v="8"/>
    <x v="2"/>
  </r>
  <r>
    <n v="619477319"/>
    <n v="17"/>
    <x v="0"/>
    <x v="5"/>
    <x v="0"/>
    <x v="1"/>
  </r>
  <r>
    <n v="619477325"/>
    <n v="9"/>
    <x v="0"/>
    <x v="5"/>
    <x v="0"/>
    <x v="1"/>
  </r>
  <r>
    <n v="11210685"/>
    <n v="78"/>
    <x v="1"/>
    <x v="1"/>
    <x v="12"/>
    <x v="1"/>
  </r>
  <r>
    <n v="11260917"/>
    <n v="7"/>
    <x v="1"/>
    <x v="1"/>
    <x v="5"/>
    <x v="0"/>
  </r>
  <r>
    <n v="11263862"/>
    <n v="57"/>
    <x v="1"/>
    <x v="1"/>
    <x v="5"/>
    <x v="9"/>
  </r>
  <r>
    <n v="11264276"/>
    <n v="10"/>
    <x v="1"/>
    <x v="1"/>
    <x v="5"/>
    <x v="0"/>
  </r>
  <r>
    <n v="11265025"/>
    <n v="80"/>
    <x v="0"/>
    <x v="1"/>
    <x v="12"/>
    <x v="7"/>
  </r>
  <r>
    <n v="11266575"/>
    <n v="8"/>
    <x v="1"/>
    <x v="1"/>
    <x v="12"/>
    <x v="9"/>
  </r>
  <r>
    <n v="11266578"/>
    <n v="79"/>
    <x v="1"/>
    <x v="1"/>
    <x v="12"/>
    <x v="1"/>
  </r>
  <r>
    <n v="616262998"/>
    <n v="21"/>
    <x v="1"/>
    <x v="7"/>
    <x v="0"/>
    <x v="7"/>
  </r>
  <r>
    <n v="616263007"/>
    <n v="29"/>
    <x v="0"/>
    <x v="9"/>
    <x v="0"/>
    <x v="9"/>
  </r>
  <r>
    <n v="620536564"/>
    <n v="8"/>
    <x v="0"/>
    <x v="5"/>
    <x v="0"/>
    <x v="5"/>
  </r>
  <r>
    <n v="11258616"/>
    <n v="8"/>
    <x v="1"/>
    <x v="5"/>
    <x v="0"/>
    <x v="5"/>
  </r>
  <r>
    <n v="11258616"/>
    <n v="24"/>
    <x v="1"/>
    <x v="5"/>
    <x v="0"/>
    <x v="5"/>
  </r>
  <r>
    <n v="11258670"/>
    <n v="68"/>
    <x v="1"/>
    <x v="10"/>
    <x v="0"/>
    <x v="4"/>
  </r>
  <r>
    <n v="11260838"/>
    <n v="31"/>
    <x v="1"/>
    <x v="10"/>
    <x v="0"/>
    <x v="5"/>
  </r>
  <r>
    <n v="11260824"/>
    <n v="25"/>
    <x v="1"/>
    <x v="5"/>
    <x v="0"/>
    <x v="5"/>
  </r>
  <r>
    <n v="11260895"/>
    <n v="2"/>
    <x v="1"/>
    <x v="10"/>
    <x v="0"/>
    <x v="7"/>
  </r>
  <r>
    <n v="11260919"/>
    <n v="20"/>
    <x v="0"/>
    <x v="9"/>
    <x v="0"/>
    <x v="7"/>
  </r>
  <r>
    <n v="11261050"/>
    <n v="25"/>
    <x v="1"/>
    <x v="11"/>
    <x v="0"/>
    <x v="10"/>
  </r>
  <r>
    <n v="11261080"/>
    <n v="12"/>
    <x v="0"/>
    <x v="11"/>
    <x v="0"/>
    <x v="10"/>
  </r>
  <r>
    <n v="11261080"/>
    <n v="83"/>
    <x v="1"/>
    <x v="10"/>
    <x v="0"/>
    <x v="10"/>
  </r>
  <r>
    <n v="11263621"/>
    <n v="2"/>
    <x v="1"/>
    <x v="10"/>
    <x v="0"/>
    <x v="10"/>
  </r>
  <r>
    <n v="11263621"/>
    <n v="72"/>
    <x v="0"/>
    <x v="10"/>
    <x v="0"/>
    <x v="10"/>
  </r>
  <r>
    <n v="11263866"/>
    <n v="42"/>
    <x v="0"/>
    <x v="11"/>
    <x v="0"/>
    <x v="7"/>
  </r>
  <r>
    <n v="11263866"/>
    <n v="53"/>
    <x v="1"/>
    <x v="5"/>
    <x v="0"/>
    <x v="7"/>
  </r>
  <r>
    <n v="11263620"/>
    <n v="24"/>
    <x v="1"/>
    <x v="9"/>
    <x v="0"/>
    <x v="11"/>
  </r>
  <r>
    <n v="11265027"/>
    <n v="32"/>
    <x v="1"/>
    <x v="10"/>
    <x v="0"/>
    <x v="12"/>
  </r>
  <r>
    <n v="11265027"/>
    <n v="76"/>
    <x v="0"/>
    <x v="1"/>
    <x v="14"/>
    <x v="12"/>
  </r>
  <r>
    <n v="11266551"/>
    <n v="65"/>
    <x v="1"/>
    <x v="10"/>
    <x v="0"/>
    <x v="11"/>
  </r>
  <r>
    <n v="11266552"/>
    <n v="38"/>
    <x v="0"/>
    <x v="11"/>
    <x v="0"/>
    <x v="5"/>
  </r>
  <r>
    <n v="11266561"/>
    <n v="10"/>
    <x v="0"/>
    <x v="9"/>
    <x v="0"/>
    <x v="10"/>
  </r>
  <r>
    <n v="11266561"/>
    <n v="77"/>
    <x v="0"/>
    <x v="9"/>
    <x v="0"/>
    <x v="10"/>
  </r>
  <r>
    <n v="11266905"/>
    <n v="38"/>
    <x v="0"/>
    <x v="1"/>
    <x v="11"/>
    <x v="6"/>
  </r>
  <r>
    <n v="11267119"/>
    <n v="54"/>
    <x v="1"/>
    <x v="5"/>
    <x v="0"/>
    <x v="7"/>
  </r>
  <r>
    <n v="11266403"/>
    <n v="44"/>
    <x v="1"/>
    <x v="1"/>
    <x v="11"/>
    <x v="2"/>
  </r>
  <r>
    <n v="11266404"/>
    <n v="5"/>
    <x v="1"/>
    <x v="1"/>
    <x v="12"/>
    <x v="7"/>
  </r>
  <r>
    <n v="11266406"/>
    <n v="28"/>
    <x v="1"/>
    <x v="10"/>
    <x v="0"/>
    <x v="12"/>
  </r>
  <r>
    <n v="11270742"/>
    <n v="26"/>
    <x v="1"/>
    <x v="1"/>
    <x v="8"/>
    <x v="3"/>
  </r>
  <r>
    <n v="11271350"/>
    <n v="28"/>
    <x v="1"/>
    <x v="1"/>
    <x v="11"/>
    <x v="0"/>
  </r>
  <r>
    <n v="11271349"/>
    <n v="69"/>
    <x v="0"/>
    <x v="1"/>
    <x v="11"/>
    <x v="3"/>
  </r>
  <r>
    <n v="11270934"/>
    <n v="23"/>
    <x v="1"/>
    <x v="10"/>
    <x v="0"/>
    <x v="10"/>
  </r>
  <r>
    <n v="11270772"/>
    <n v="47"/>
    <x v="1"/>
    <x v="5"/>
    <x v="0"/>
    <x v="5"/>
  </r>
  <r>
    <n v="11270774"/>
    <n v="16"/>
    <x v="1"/>
    <x v="11"/>
    <x v="0"/>
    <x v="11"/>
  </r>
  <r>
    <n v="11270757"/>
    <n v="18"/>
    <x v="1"/>
    <x v="9"/>
    <x v="0"/>
    <x v="5"/>
  </r>
  <r>
    <n v="11271367"/>
    <n v="15"/>
    <x v="1"/>
    <x v="11"/>
    <x v="0"/>
    <x v="5"/>
  </r>
  <r>
    <n v="11275156"/>
    <n v="85"/>
    <x v="1"/>
    <x v="1"/>
    <x v="8"/>
    <x v="6"/>
  </r>
  <r>
    <n v="11275090"/>
    <n v="11"/>
    <x v="1"/>
    <x v="1"/>
    <x v="8"/>
    <x v="6"/>
  </r>
  <r>
    <n v="11275113"/>
    <n v="82"/>
    <x v="1"/>
    <x v="1"/>
    <x v="0"/>
    <x v="3"/>
  </r>
  <r>
    <n v="11272005"/>
    <n v="2"/>
    <x v="0"/>
    <x v="10"/>
    <x v="0"/>
    <x v="5"/>
  </r>
  <r>
    <n v="11272005"/>
    <n v="31"/>
    <x v="0"/>
    <x v="11"/>
    <x v="0"/>
    <x v="5"/>
  </r>
  <r>
    <n v="11274645"/>
    <n v="39"/>
    <x v="0"/>
    <x v="11"/>
    <x v="0"/>
    <x v="10"/>
  </r>
  <r>
    <n v="11274646"/>
    <n v="7"/>
    <x v="1"/>
    <x v="5"/>
    <x v="0"/>
    <x v="5"/>
  </r>
  <r>
    <n v="11274563"/>
    <n v="66"/>
    <x v="1"/>
    <x v="5"/>
    <x v="0"/>
    <x v="10"/>
  </r>
  <r>
    <n v="11274569"/>
    <n v="80"/>
    <x v="0"/>
    <x v="10"/>
    <x v="15"/>
    <x v="7"/>
  </r>
  <r>
    <n v="11274756"/>
    <n v="52"/>
    <x v="1"/>
    <x v="11"/>
    <x v="0"/>
    <x v="4"/>
  </r>
  <r>
    <n v="617268654"/>
    <n v="56"/>
    <x v="0"/>
    <x v="1"/>
    <x v="9"/>
    <x v="7"/>
  </r>
  <r>
    <n v="11275902"/>
    <n v="58"/>
    <x v="1"/>
    <x v="10"/>
    <x v="0"/>
    <x v="2"/>
  </r>
  <r>
    <n v="11270668"/>
    <n v="39"/>
    <x v="0"/>
    <x v="1"/>
    <x v="6"/>
    <x v="8"/>
  </r>
  <r>
    <n v="11278104"/>
    <n v="83"/>
    <x v="1"/>
    <x v="10"/>
    <x v="0"/>
    <x v="2"/>
  </r>
  <r>
    <n v="11278123"/>
    <n v="31"/>
    <x v="0"/>
    <x v="1"/>
    <x v="6"/>
    <x v="10"/>
  </r>
  <r>
    <n v="11277866"/>
    <n v="15"/>
    <x v="1"/>
    <x v="9"/>
    <x v="0"/>
    <x v="1"/>
  </r>
  <r>
    <n v="620778122"/>
    <n v="6"/>
    <x v="0"/>
    <x v="10"/>
    <x v="0"/>
    <x v="3"/>
  </r>
  <r>
    <n v="11270797"/>
    <n v="79"/>
    <x v="0"/>
    <x v="1"/>
    <x v="9"/>
    <x v="2"/>
  </r>
  <r>
    <n v="11270797"/>
    <n v="86"/>
    <x v="0"/>
    <x v="1"/>
    <x v="9"/>
    <x v="2"/>
  </r>
  <r>
    <n v="616131427"/>
    <n v="24"/>
    <x v="0"/>
    <x v="7"/>
    <x v="0"/>
    <x v="0"/>
  </r>
  <r>
    <n v="617400308"/>
    <n v="7"/>
    <x v="0"/>
    <x v="7"/>
    <x v="0"/>
    <x v="3"/>
  </r>
  <r>
    <n v="617400312"/>
    <n v="80"/>
    <x v="1"/>
    <x v="0"/>
    <x v="0"/>
    <x v="3"/>
  </r>
  <r>
    <n v="11277189"/>
    <n v="72"/>
    <x v="0"/>
    <x v="1"/>
    <x v="11"/>
    <x v="8"/>
  </r>
  <r>
    <n v="619613237"/>
    <n v="60"/>
    <x v="0"/>
    <x v="12"/>
    <x v="0"/>
    <x v="3"/>
  </r>
  <r>
    <n v="617267593"/>
    <n v="32"/>
    <x v="0"/>
    <x v="13"/>
    <x v="0"/>
    <x v="2"/>
  </r>
  <r>
    <n v="617267593"/>
    <n v="66"/>
    <x v="0"/>
    <x v="0"/>
    <x v="0"/>
    <x v="2"/>
  </r>
  <r>
    <n v="617267600"/>
    <n v="25"/>
    <x v="1"/>
    <x v="1"/>
    <x v="5"/>
    <x v="9"/>
  </r>
  <r>
    <n v="11221504"/>
    <n v="73"/>
    <x v="1"/>
    <x v="0"/>
    <x v="0"/>
    <x v="9"/>
  </r>
  <r>
    <n v="11221504"/>
    <n v="74"/>
    <x v="0"/>
    <x v="13"/>
    <x v="0"/>
    <x v="9"/>
  </r>
  <r>
    <n v="11228592"/>
    <n v="39"/>
    <x v="1"/>
    <x v="0"/>
    <x v="0"/>
    <x v="9"/>
  </r>
  <r>
    <n v="11273497"/>
    <n v="31"/>
    <x v="0"/>
    <x v="13"/>
    <x v="0"/>
    <x v="6"/>
  </r>
  <r>
    <n v="11238085"/>
    <n v="66"/>
    <x v="1"/>
    <x v="0"/>
    <x v="0"/>
    <x v="6"/>
  </r>
  <r>
    <n v="11273496"/>
    <n v="8"/>
    <x v="1"/>
    <x v="0"/>
    <x v="0"/>
    <x v="0"/>
  </r>
  <r>
    <n v="620352438"/>
    <n v="70"/>
    <x v="0"/>
    <x v="1"/>
    <x v="7"/>
    <x v="1"/>
  </r>
  <r>
    <n v="620352438"/>
    <n v="72"/>
    <x v="0"/>
    <x v="1"/>
    <x v="7"/>
    <x v="1"/>
  </r>
  <r>
    <n v="11276427"/>
    <n v="19"/>
    <x v="0"/>
    <x v="1"/>
    <x v="11"/>
    <x v="7"/>
  </r>
  <r>
    <n v="11276427"/>
    <n v="33"/>
    <x v="0"/>
    <x v="1"/>
    <x v="11"/>
    <x v="7"/>
  </r>
  <r>
    <n v="11276428"/>
    <n v="67"/>
    <x v="0"/>
    <x v="1"/>
    <x v="5"/>
    <x v="7"/>
  </r>
  <r>
    <n v="11276428"/>
    <n v="87"/>
    <x v="1"/>
    <x v="1"/>
    <x v="12"/>
    <x v="7"/>
  </r>
  <r>
    <n v="11277898"/>
    <n v="107"/>
    <x v="0"/>
    <x v="1"/>
    <x v="16"/>
    <x v="2"/>
  </r>
  <r>
    <n v="620680481"/>
    <n v="29"/>
    <x v="0"/>
    <x v="9"/>
    <x v="0"/>
    <x v="13"/>
  </r>
  <r>
    <n v="11277882"/>
    <n v="77"/>
    <x v="1"/>
    <x v="10"/>
    <x v="0"/>
    <x v="10"/>
  </r>
  <r>
    <n v="11278018"/>
    <n v="21"/>
    <x v="0"/>
    <x v="11"/>
    <x v="0"/>
    <x v="5"/>
  </r>
  <r>
    <n v="11277918"/>
    <n v="28"/>
    <x v="1"/>
    <x v="10"/>
    <x v="0"/>
    <x v="4"/>
  </r>
  <r>
    <n v="11277918"/>
    <n v="40"/>
    <x v="0"/>
    <x v="9"/>
    <x v="0"/>
    <x v="4"/>
  </r>
  <r>
    <n v="11278207"/>
    <n v="30"/>
    <x v="1"/>
    <x v="10"/>
    <x v="0"/>
    <x v="7"/>
  </r>
  <r>
    <n v="11277183"/>
    <n v="27"/>
    <x v="1"/>
    <x v="1"/>
    <x v="1"/>
    <x v="2"/>
  </r>
  <r>
    <n v="11277183"/>
    <n v="39"/>
    <x v="0"/>
    <x v="1"/>
    <x v="4"/>
    <x v="2"/>
  </r>
  <r>
    <n v="616250636"/>
    <n v="23"/>
    <x v="1"/>
    <x v="12"/>
    <x v="0"/>
    <x v="1"/>
  </r>
  <r>
    <n v="11252690"/>
    <n v="89"/>
    <x v="1"/>
    <x v="1"/>
    <x v="3"/>
    <x v="0"/>
  </r>
  <r>
    <n v="11276642"/>
    <n v="41"/>
    <x v="1"/>
    <x v="7"/>
    <x v="0"/>
    <x v="3"/>
  </r>
  <r>
    <n v="11276642"/>
    <n v="44"/>
    <x v="0"/>
    <x v="7"/>
    <x v="0"/>
    <x v="3"/>
  </r>
  <r>
    <n v="620335802"/>
    <n v="57"/>
    <x v="1"/>
    <x v="1"/>
    <x v="7"/>
    <x v="0"/>
  </r>
  <r>
    <m/>
    <m/>
    <x v="2"/>
    <x v="14"/>
    <x v="17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pivotTable1.xml><?xml version="1.0" encoding="utf-8"?>
<pivotTableDefinition xmlns="http://schemas.openxmlformats.org/spreadsheetml/2006/main" name="Tabla dinámica15" cacheId="2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IMP05_Pond">
  <location ref="R1:S7" firstHeaderRow="1" firstDataRow="1" firstDataCol="1"/>
  <pivotFields count="3">
    <pivotField dataField="1" showAll="0"/>
    <pivotField showAll="0"/>
    <pivotField axis="axisRow" showAll="0">
      <items count="7">
        <item x="1"/>
        <item x="3"/>
        <item x="0"/>
        <item x="4"/>
        <item x="2"/>
        <item h="1" x="5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partid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 dinámica9" cacheId="6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DEF_IMP">
  <location ref="AB1:AG4" firstHeaderRow="1" firstDataRow="2" firstDataCol="4"/>
  <pivotFields count="8">
    <pivotField dataField="1" showAll="0"/>
    <pivotField showAll="0"/>
    <pivotField axis="axisCol" showAll="0">
      <items count="3">
        <item x="0"/>
        <item x="1"/>
        <item t="default"/>
      </items>
    </pivotField>
    <pivotField axis="axisRow" outline="0" showAll="0" defaultSubtotal="0">
      <items count="2">
        <item x="0"/>
        <item h="1" x="1"/>
      </items>
    </pivotField>
    <pivotField axis="axisRow" showAll="0">
      <items count="3">
        <item x="0"/>
        <item x="1"/>
        <item t="default"/>
      </items>
    </pivotField>
    <pivotField axis="axisRow" outline="0" showAll="0" defaultSubtotal="0">
      <items count="2">
        <item x="0"/>
        <item x="1"/>
      </items>
    </pivotField>
    <pivotField axis="axisRow" outline="0" showAll="0" defaultSubtotal="0">
      <items count="2">
        <item x="0"/>
        <item x="1"/>
      </items>
    </pivotField>
    <pivotField showAll="0"/>
  </pivotFields>
  <rowFields count="4">
    <field x="3"/>
    <field x="5"/>
    <field x="6"/>
    <field x="4"/>
  </rowFields>
  <rowItems count="2">
    <i>
      <x/>
      <x/>
      <x/>
      <x/>
    </i>
    <i t="grand">
      <x/>
    </i>
  </rowItems>
  <colFields count="1">
    <field x="2"/>
  </colFields>
  <colItems count="2">
    <i>
      <x/>
    </i>
    <i t="grand">
      <x/>
    </i>
  </colItems>
  <dataFields count="1">
    <dataField name="Ev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la dinámica8" cacheId="6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IMP_Pond">
  <location ref="Q1:R3" firstHeaderRow="1" firstDataRow="1" firstDataCol="1"/>
  <pivotFields count="8">
    <pivotField dataField="1" showAll="0"/>
    <pivotField showAll="0"/>
    <pivotField showAll="0"/>
    <pivotField showAll="0"/>
    <pivotField showAll="0"/>
    <pivotField showAll="0"/>
    <pivotField showAll="0" defaultSubtotal="0"/>
    <pivotField axis="axisRow" showAll="0">
      <items count="3">
        <item x="0"/>
        <item h="1" x="1"/>
        <item t="default"/>
      </items>
    </pivotField>
  </pivotFields>
  <rowFields count="1">
    <field x="7"/>
  </rowFields>
  <rowItems count="2">
    <i>
      <x/>
    </i>
    <i t="grand">
      <x/>
    </i>
  </rowItems>
  <colItems count="1">
    <i/>
  </colItems>
  <dataFields count="1">
    <dataField name="Ev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la dinámica7" cacheId="4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IMP_Pond">
  <location ref="N1:O8" firstHeaderRow="1" firstDataRow="1" firstDataCol="1"/>
  <pivotFields count="3">
    <pivotField dataField="1" showAll="0"/>
    <pivotField showAll="0"/>
    <pivotField axis="axisRow" showAll="0">
      <items count="8">
        <item x="1"/>
        <item x="4"/>
        <item x="0"/>
        <item x="5"/>
        <item x="2"/>
        <item x="3"/>
        <item h="1" x="6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Partid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Tabla dinámica12" cacheId="6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Pas_IMP">
  <location ref="Y3:AA6" firstHeaderRow="1" firstDataRow="2" firstDataCol="1" rowPageCount="1" colPageCount="1"/>
  <pivotFields count="6">
    <pivotField dataField="1" showAll="0"/>
    <pivotField showAll="0"/>
    <pivotField axis="axisCol" showAll="0">
      <items count="3">
        <item x="0"/>
        <item x="1"/>
        <item t="default"/>
      </items>
    </pivotField>
    <pivotField axis="axisRow" outline="0" showAll="0" defaultSubtotal="0">
      <items count="2">
        <item x="0"/>
        <item h="1" x="1"/>
      </items>
    </pivotField>
    <pivotField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</pivotFields>
  <rowFields count="1">
    <field x="3"/>
  </rowFields>
  <rowItems count="2">
    <i>
      <x/>
    </i>
    <i t="grand">
      <x/>
    </i>
  </rowItems>
  <colFields count="1">
    <field x="2"/>
  </colFields>
  <colItems count="2">
    <i>
      <x/>
    </i>
    <i t="grand">
      <x/>
    </i>
  </colItems>
  <pageFields count="1">
    <pageField fld="5" hier="-1"/>
  </pageFields>
  <dataFields count="1">
    <dataField name="Ev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Tabla dinámica11" cacheId="6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IMP_Pond">
  <location ref="O1:P4" firstHeaderRow="1" firstDataRow="1" firstDataCol="1"/>
  <pivotFields count="6">
    <pivotField dataField="1"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Ev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Tabla dinámica10" cacheId="6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IMP_Pond">
  <location ref="L1:M10" firstHeaderRow="1" firstDataRow="1" firstDataCol="1"/>
  <pivotFields count="3">
    <pivotField dataField="1" showAll="0"/>
    <pivotField showAll="0"/>
    <pivotField axis="axisRow" showAll="0">
      <items count="9">
        <item x="0"/>
        <item x="2"/>
        <item x="1"/>
        <item x="5"/>
        <item x="3"/>
        <item x="6"/>
        <item x="4"/>
        <item x="7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Partid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grandTotalCaption="Total" updatedVersion="5" minRefreshableVersion="3" useAutoFormatting="1" itemPrintTitles="1" createdVersion="5" indent="0" outline="1" outlineData="1" multipleFieldFilters="0" rowHeaderCaption="ANO">
  <location ref="AK1:AN17" firstHeaderRow="1" firstDataRow="2" firstDataCol="1"/>
  <pivotFields count="11"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showAll="0" sortType="ascending">
      <items count="16">
        <item x="1"/>
        <item x="9"/>
        <item x="12"/>
        <item x="7"/>
        <item x="5"/>
        <item x="2"/>
        <item x="0"/>
        <item x="3"/>
        <item x="8"/>
        <item x="4"/>
        <item x="6"/>
        <item x="13"/>
        <item x="11"/>
        <item x="10"/>
        <item h="1" x="14"/>
        <item t="default"/>
      </items>
    </pivotField>
    <pivotField showAll="0"/>
    <pivotField showAll="0"/>
    <pivotField showAll="0"/>
    <pivotField showAll="0"/>
  </pivotFields>
  <rowFields count="1">
    <field x="6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uenta de MatchId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Tabla diná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E1:AH20" firstHeaderRow="1" firstDataRow="2" firstDataCol="1"/>
  <pivotFields count="11"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9">
        <item x="16"/>
        <item x="15"/>
        <item x="9"/>
        <item x="13"/>
        <item x="6"/>
        <item x="14"/>
        <item x="2"/>
        <item x="3"/>
        <item x="4"/>
        <item x="1"/>
        <item x="10"/>
        <item x="0"/>
        <item x="12"/>
        <item x="8"/>
        <item x="11"/>
        <item x="7"/>
        <item x="5"/>
        <item h="1" x="17"/>
        <item t="default"/>
      </items>
    </pivotField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uenta de MatchId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Tabla dinámica3" cacheId="1" applyNumberFormats="0" applyBorderFormats="0" applyFontFormats="0" applyPatternFormats="0" applyAlignmentFormats="0" applyWidthHeightFormats="1" dataCaption="Valores" grandTotalCaption="Total" updatedVersion="5" minRefreshableVersion="3" useAutoFormatting="1" colGrandTotals="0" itemPrintTitles="1" createdVersion="5" indent="0" outline="1" outlineData="1" multipleFieldFilters="0" rowHeaderCaption="Dif_BPInd">
  <location ref="U4:W21" firstHeaderRow="1" firstDataRow="2" firstDataCol="1" rowPageCount="1" colPageCount="1"/>
  <pivotFields count="19">
    <pivotField showAll="0"/>
    <pivotField dataField="1"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7">
        <item x="11"/>
        <item x="5"/>
        <item x="12"/>
        <item x="10"/>
        <item x="13"/>
        <item x="0"/>
        <item x="2"/>
        <item x="1"/>
        <item x="7"/>
        <item x="6"/>
        <item x="9"/>
        <item x="14"/>
        <item x="8"/>
        <item x="3"/>
        <item x="4"/>
        <item x="15"/>
        <item t="default"/>
      </items>
    </pivotField>
    <pivotField axis="axisPage" outline="0" multipleItemSelectionAllowed="1" showAll="0" defaultSubtotal="0">
      <items count="15">
        <item x="12"/>
        <item x="9"/>
        <item x="2"/>
        <item x="4"/>
        <item x="6"/>
        <item x="3"/>
        <item x="1"/>
        <item x="0"/>
        <item x="5"/>
        <item x="7"/>
        <item x="10"/>
        <item x="8"/>
        <item x="11"/>
        <item h="1" x="14"/>
        <item x="13"/>
      </items>
    </pivotField>
  </pivotFields>
  <rowFields count="1">
    <field x="17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2"/>
  </colFields>
  <colItems count="2">
    <i>
      <x/>
    </i>
    <i>
      <x v="1"/>
    </i>
  </colItems>
  <pageFields count="1">
    <pageField fld="18" hier="-1"/>
  </pageFields>
  <dataFields count="1">
    <dataField name="Cuenta de Minuti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grandTotalCaption="Total" updatedVersion="5" minRefreshableVersion="3" useAutoFormatting="1" colGrandTotals="0" itemPrintTitles="1" createdVersion="5" indent="0" outline="1" outlineData="1" multipleFieldFilters="0" rowHeaderCaption="Dif_CAB">
  <location ref="Z4:AB20" firstHeaderRow="1" firstDataRow="2" firstDataCol="1" rowPageCount="1" colPageCount="1"/>
  <pivotFields count="19">
    <pivotField showAll="0"/>
    <pivotField dataField="1"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7">
        <item x="11"/>
        <item x="5"/>
        <item x="12"/>
        <item x="10"/>
        <item x="13"/>
        <item x="0"/>
        <item x="2"/>
        <item x="1"/>
        <item x="7"/>
        <item x="6"/>
        <item x="9"/>
        <item x="14"/>
        <item x="8"/>
        <item x="3"/>
        <item x="4"/>
        <item x="15"/>
        <item t="default"/>
      </items>
    </pivotField>
    <pivotField axis="axisRow" outline="0" multipleItemSelectionAllowed="1" showAll="0" defaultSubtotal="0">
      <items count="15">
        <item x="12"/>
        <item x="9"/>
        <item x="2"/>
        <item x="4"/>
        <item x="6"/>
        <item x="3"/>
        <item x="1"/>
        <item x="0"/>
        <item x="5"/>
        <item x="7"/>
        <item x="10"/>
        <item x="8"/>
        <item x="11"/>
        <item h="1" x="14"/>
        <item x="13"/>
      </items>
    </pivotField>
  </pivotFields>
  <rowFields count="1">
    <field x="1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 t="grand">
      <x/>
    </i>
  </rowItems>
  <colFields count="1">
    <field x="2"/>
  </colFields>
  <colItems count="2">
    <i>
      <x/>
    </i>
    <i>
      <x v="1"/>
    </i>
  </colItems>
  <pageFields count="1">
    <pageField fld="17" hier="-1"/>
  </pageFields>
  <dataFields count="1">
    <dataField name="Cuenta de Minuti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4" cacheId="3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IMP05_Pond">
  <location ref="O1:P7" firstHeaderRow="1" firstDataRow="1" firstDataCol="1"/>
  <pivotFields count="7">
    <pivotField dataField="1" showAll="0"/>
    <pivotField showAll="0"/>
    <pivotField showAll="0"/>
    <pivotField showAll="0"/>
    <pivotField showAll="0"/>
    <pivotField showAll="0"/>
    <pivotField axis="axisRow" showAll="0" sortType="ascending">
      <items count="7">
        <item x="3"/>
        <item x="1"/>
        <item x="0"/>
        <item x="5"/>
        <item x="2"/>
        <item h="1" x="4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Ev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Tabla dinámica5" cacheId="6" applyNumberFormats="0" applyBorderFormats="0" applyFontFormats="0" applyPatternFormats="0" applyAlignmentFormats="0" applyWidthHeightFormats="1" dataCaption="Valores" grandTotalCaption="Total" updatedVersion="5" minRefreshableVersion="3" useAutoFormatting="1" colGrandTotals="0" itemPrintTitles="1" createdVersion="5" indent="0" outline="1" outlineData="1" multipleFieldFilters="0" rowHeaderCaption="Ano_Del">
  <location ref="M1:O17" firstHeaderRow="1" firstDataRow="2" firstDataCol="1"/>
  <pivotFields count="6">
    <pivotField dataField="1"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axis="axisRow" showAll="0" sortType="ascending">
      <items count="16">
        <item x="1"/>
        <item x="6"/>
        <item x="7"/>
        <item x="10"/>
        <item x="4"/>
        <item x="12"/>
        <item x="11"/>
        <item x="9"/>
        <item x="5"/>
        <item x="2"/>
        <item x="0"/>
        <item x="13"/>
        <item x="3"/>
        <item x="8"/>
        <item h="1" x="14"/>
        <item t="default"/>
      </items>
    </pivotField>
  </pivotFields>
  <rowFields count="1">
    <field x="5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2">
    <i>
      <x/>
    </i>
    <i>
      <x v="1"/>
    </i>
  </colItems>
  <dataFields count="1">
    <dataField name="Cuenta de MatchID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Tabla dinámica4" cacheId="6" applyNumberFormats="0" applyBorderFormats="0" applyFontFormats="0" applyPatternFormats="0" applyAlignmentFormats="0" applyWidthHeightFormats="1" dataCaption="Valores" grandTotalCaption="Total" updatedVersion="5" minRefreshableVersion="3" useAutoFormatting="1" itemPrintTitles="1" createdVersion="5" indent="0" outline="1" outlineData="1" multipleFieldFilters="0" rowHeaderCaption="XP_Del">
  <location ref="H1:I12" firstHeaderRow="1" firstDataRow="1" firstDataCol="1"/>
  <pivotFields count="6">
    <pivotField dataField="1" showAll="0"/>
    <pivotField showAll="0"/>
    <pivotField showAll="0"/>
    <pivotField showAll="0"/>
    <pivotField axis="axisRow" showAll="0">
      <items count="13">
        <item x="1"/>
        <item x="5"/>
        <item x="9"/>
        <item x="8"/>
        <item x="3"/>
        <item x="6"/>
        <item x="0"/>
        <item x="7"/>
        <item x="2"/>
        <item x="4"/>
        <item h="1" x="11"/>
        <item h="1" x="10"/>
        <item t="default"/>
      </items>
    </pivotField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Ev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Tabla dinámica6" cacheId="7" applyNumberFormats="0" applyBorderFormats="0" applyFontFormats="0" applyPatternFormats="0" applyAlignmentFormats="0" applyWidthHeightFormats="1" dataCaption="Valores" grandTotalCaption="Total" updatedVersion="5" minRefreshableVersion="3" useAutoFormatting="1" colGrandTotals="0" itemPrintTitles="1" createdVersion="5" indent="0" outline="1" outlineData="1" multipleFieldFilters="0" rowHeaderCaption="ANO_Def">
  <location ref="I1:K16" firstHeaderRow="1" firstDataRow="2" firstDataCol="1"/>
  <pivotFields count="7">
    <pivotField dataField="1"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Row" showAll="0">
      <items count="15">
        <item x="0"/>
        <item x="7"/>
        <item x="9"/>
        <item x="2"/>
        <item x="1"/>
        <item x="10"/>
        <item x="11"/>
        <item x="4"/>
        <item x="5"/>
        <item x="8"/>
        <item x="6"/>
        <item x="12"/>
        <item x="3"/>
        <item h="1" x="13"/>
        <item t="default"/>
      </items>
    </pivotField>
  </pivotFields>
  <rowFields count="1">
    <field x="6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2">
    <i>
      <x/>
    </i>
    <i>
      <x v="1"/>
    </i>
  </colItems>
  <dataFields count="1">
    <dataField name="Cuenta de MatchID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Tabla dinámica7" cacheId="7" applyNumberFormats="0" applyBorderFormats="0" applyFontFormats="0" applyPatternFormats="0" applyAlignmentFormats="0" applyWidthHeightFormats="1" dataCaption="Valores" grandTotalCaption="Total" updatedVersion="5" minRefreshableVersion="3" useAutoFormatting="1" colGrandTotals="0" itemPrintTitles="1" createdVersion="5" indent="0" outline="1" outlineData="1" multipleFieldFilters="0" rowHeaderCaption="XP_Def">
  <location ref="N3:P13" firstHeaderRow="1" firstDataRow="2" firstDataCol="1" rowPageCount="1" colPageCount="1"/>
  <pivotFields count="7">
    <pivotField dataField="1"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axis="axisRow" showAll="0">
      <items count="10">
        <item x="1"/>
        <item x="5"/>
        <item x="0"/>
        <item x="3"/>
        <item x="6"/>
        <item x="7"/>
        <item x="2"/>
        <item x="4"/>
        <item x="8"/>
        <item t="default"/>
      </items>
    </pivotField>
    <pivotField showAll="0"/>
    <pivotField axis="axisPage" multipleItemSelectionAllowed="1" showAll="0">
      <items count="15">
        <item x="0"/>
        <item x="7"/>
        <item x="9"/>
        <item x="2"/>
        <item x="1"/>
        <item x="10"/>
        <item x="11"/>
        <item x="4"/>
        <item x="5"/>
        <item x="8"/>
        <item x="6"/>
        <item x="12"/>
        <item x="3"/>
        <item h="1" x="13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2">
    <i>
      <x/>
    </i>
    <i>
      <x v="1"/>
    </i>
  </colItems>
  <pageFields count="1">
    <pageField fld="6" hier="-1"/>
  </pageFields>
  <dataFields count="1">
    <dataField name="Cuenta de MatchID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4.xml><?xml version="1.0" encoding="utf-8"?>
<pivotTableDefinition xmlns="http://schemas.openxmlformats.org/spreadsheetml/2006/main" name="Tabla dinámica13" cacheId="82" applyNumberFormats="0" applyBorderFormats="0" applyFontFormats="0" applyPatternFormats="0" applyAlignmentFormats="0" applyWidthHeightFormats="1" dataCaption="Valores" grandTotalCaption="Total" updatedVersion="5" minRefreshableVersion="3" useAutoFormatting="1" colGrandTotals="0" itemPrintTitles="1" createdVersion="5" indent="0" outline="1" outlineData="1" multipleFieldFilters="0" rowHeaderCaption="ESP_REM">
  <location ref="Y5:Z14" firstHeaderRow="1" firstDataRow="2" firstDataCol="1" rowPageCount="3" colPageCount="1"/>
  <pivotFields count="8">
    <pivotField dataField="1" showAll="0"/>
    <pivotField showAll="0"/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Page" showAll="0">
      <items count="21">
        <item x="1"/>
        <item x="11"/>
        <item x="14"/>
        <item x="12"/>
        <item x="13"/>
        <item x="5"/>
        <item x="0"/>
        <item x="3"/>
        <item x="2"/>
        <item x="10"/>
        <item x="4"/>
        <item x="7"/>
        <item x="6"/>
        <item x="16"/>
        <item x="8"/>
        <item x="17"/>
        <item x="9"/>
        <item x="15"/>
        <item x="18"/>
        <item x="19"/>
        <item t="default"/>
      </items>
    </pivotField>
    <pivotField axis="axisRow" outline="0" multipleItemSelectionAllowed="1" showAll="0" defaultSubtotal="0">
      <items count="8">
        <item x="1"/>
        <item x="4"/>
        <item x="2"/>
        <item x="3"/>
        <item x="0"/>
        <item x="5"/>
        <item x="6"/>
        <item h="1" x="7"/>
      </items>
    </pivotField>
    <pivotField axis="axisPage" multipleItemSelectionAllowed="1" showAll="0">
      <items count="19">
        <item x="0"/>
        <item x="7"/>
        <item x="8"/>
        <item x="4"/>
        <item x="5"/>
        <item x="1"/>
        <item x="9"/>
        <item x="2"/>
        <item x="13"/>
        <item x="6"/>
        <item x="3"/>
        <item x="11"/>
        <item x="12"/>
        <item x="10"/>
        <item h="1" x="16"/>
        <item x="14"/>
        <item x="15"/>
        <item x="17"/>
        <item t="default"/>
      </items>
    </pivotField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1">
    <i>
      <x v="1"/>
    </i>
  </colItems>
  <pageFields count="3">
    <pageField fld="6" hier="-1"/>
    <pageField fld="4" hier="-1"/>
    <pageField fld="2" hier="-1"/>
  </pageFields>
  <dataFields count="1">
    <dataField name="Ev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5.xml><?xml version="1.0" encoding="utf-8"?>
<pivotTableDefinition xmlns="http://schemas.openxmlformats.org/spreadsheetml/2006/main" name="Tabla dinámica12" cacheId="82" applyNumberFormats="0" applyBorderFormats="0" applyFontFormats="0" applyPatternFormats="0" applyAlignmentFormats="0" applyWidthHeightFormats="1" dataCaption="Valores" grandTotalCaption="Total" updatedVersion="5" minRefreshableVersion="3" useAutoFormatting="1" colGrandTotals="0" itemPrintTitles="1" createdVersion="5" indent="0" outline="1" outlineData="1" multipleFieldFilters="0" rowHeaderCaption="ANO_REM">
  <location ref="S4:U20" firstHeaderRow="1" firstDataRow="2" firstDataCol="1" rowPageCount="2" colPageCount="1"/>
  <pivotFields count="8">
    <pivotField dataField="1"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axis="axisRow" showAll="0">
      <items count="21">
        <item x="1"/>
        <item x="11"/>
        <item x="14"/>
        <item x="12"/>
        <item x="13"/>
        <item x="5"/>
        <item x="0"/>
        <item x="3"/>
        <item x="2"/>
        <item x="10"/>
        <item x="4"/>
        <item x="7"/>
        <item x="6"/>
        <item x="16"/>
        <item x="8"/>
        <item x="17"/>
        <item x="9"/>
        <item x="15"/>
        <item x="18"/>
        <item x="19"/>
        <item t="default"/>
      </items>
    </pivotField>
    <pivotField axis="axisPage" outline="0" multipleItemSelectionAllowed="1" showAll="0" defaultSubtotal="0">
      <items count="8">
        <item h="1" x="1"/>
        <item h="1" x="4"/>
        <item h="1" x="2"/>
        <item h="1" x="3"/>
        <item h="1" x="0"/>
        <item h="1" x="5"/>
        <item x="6"/>
        <item h="1" x="7"/>
      </items>
    </pivotField>
    <pivotField axis="axisPage" multipleItemSelectionAllowed="1" showAll="0">
      <items count="19">
        <item x="0"/>
        <item x="7"/>
        <item x="8"/>
        <item x="4"/>
        <item x="5"/>
        <item x="1"/>
        <item x="9"/>
        <item x="2"/>
        <item x="13"/>
        <item x="6"/>
        <item x="3"/>
        <item x="11"/>
        <item x="12"/>
        <item x="10"/>
        <item h="1" x="16"/>
        <item x="14"/>
        <item x="15"/>
        <item x="17"/>
        <item t="default"/>
      </items>
    </pivotField>
    <pivotField showAll="0"/>
  </pivotFields>
  <rowFields count="1">
    <field x="4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>
      <x v="14"/>
    </i>
    <i>
      <x v="16"/>
    </i>
    <i t="grand">
      <x/>
    </i>
  </rowItems>
  <colFields count="1">
    <field x="3"/>
  </colFields>
  <colItems count="2">
    <i>
      <x/>
    </i>
    <i>
      <x v="1"/>
    </i>
  </colItems>
  <pageFields count="2">
    <pageField fld="6" hier="-1"/>
    <pageField fld="5" hier="-1"/>
  </pageFields>
  <dataFields count="1">
    <dataField name="Ev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6.xml><?xml version="1.0" encoding="utf-8"?>
<pivotTableDefinition xmlns="http://schemas.openxmlformats.org/spreadsheetml/2006/main" name="Tabla dinámica11" cacheId="82" applyNumberFormats="0" applyBorderFormats="0" applyFontFormats="0" applyPatternFormats="0" applyAlignmentFormats="0" applyWidthHeightFormats="1" dataCaption="Valores" grandTotalCaption="Total" updatedVersion="5" minRefreshableVersion="3" useAutoFormatting="1" itemPrintTitles="1" createdVersion="5" indent="0" outline="1" outlineData="1" multipleFieldFilters="0" rowHeaderCaption="LAT_Extremo">
  <location ref="P3:Q21" firstHeaderRow="1" firstDataRow="1" firstDataCol="1" rowPageCount="1" colPageCount="1"/>
  <pivotFields count="8">
    <pivotField dataField="1" showAll="0"/>
    <pivotField showAll="0"/>
    <pivotField axis="axisPage" multipleItemSelectionAllowed="1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axis="axisRow" showAll="0" sortType="ascending">
      <items count="19">
        <item x="0"/>
        <item x="15"/>
        <item x="7"/>
        <item x="8"/>
        <item x="4"/>
        <item x="5"/>
        <item x="1"/>
        <item x="9"/>
        <item x="2"/>
        <item x="13"/>
        <item x="6"/>
        <item x="14"/>
        <item x="3"/>
        <item x="11"/>
        <item x="12"/>
        <item x="10"/>
        <item x="17"/>
        <item h="1" x="16"/>
        <item t="default"/>
      </items>
    </pivotField>
    <pivotField showAll="0"/>
  </pivotFields>
  <rowFields count="1">
    <field x="6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ageFields count="1">
    <pageField fld="2" hier="-1"/>
  </pageFields>
  <dataFields count="1">
    <dataField name="Ev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7.xml><?xml version="1.0" encoding="utf-8"?>
<pivotTableDefinition xmlns="http://schemas.openxmlformats.org/spreadsheetml/2006/main" name="Tabla dinámica10" cacheId="8" applyNumberFormats="0" applyBorderFormats="0" applyFontFormats="0" applyPatternFormats="0" applyAlignmentFormats="0" applyWidthHeightFormats="1" dataCaption="Valores" grandTotalCaption="Total" updatedVersion="5" minRefreshableVersion="3" useAutoFormatting="1" colGrandTotals="0" itemPrintTitles="1" createdVersion="5" indent="0" outline="1" outlineData="1" multipleFieldFilters="0" rowHeaderCaption="ANO_RAP">
  <location ref="AA3:AD36" firstHeaderRow="1" firstDataRow="2" firstDataCol="2" rowPageCount="1" colPageCount="1"/>
  <pivotFields count="6"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axis="axisRow" outline="0" showAll="0" defaultSubtotal="0">
      <items count="15">
        <item x="1"/>
        <item x="8"/>
        <item x="12"/>
        <item x="3"/>
        <item x="5"/>
        <item x="7"/>
        <item x="0"/>
        <item x="10"/>
        <item x="11"/>
        <item x="9"/>
        <item x="2"/>
        <item x="4"/>
        <item x="13"/>
        <item x="6"/>
        <item x="14"/>
      </items>
    </pivotField>
    <pivotField axis="axisRow" showAll="0">
      <items count="19">
        <item x="0"/>
        <item x="14"/>
        <item x="4"/>
        <item x="11"/>
        <item x="6"/>
        <item x="10"/>
        <item x="1"/>
        <item x="8"/>
        <item x="15"/>
        <item x="2"/>
        <item x="7"/>
        <item x="3"/>
        <item x="9"/>
        <item x="5"/>
        <item x="12"/>
        <item x="16"/>
        <item x="13"/>
        <item x="17"/>
        <item t="default"/>
      </items>
    </pivotField>
    <pivotField axis="axisPage" multipleItemSelectionAllowed="1" showAll="0">
      <items count="16">
        <item x="1"/>
        <item x="3"/>
        <item x="0"/>
        <item x="6"/>
        <item x="2"/>
        <item x="8"/>
        <item x="9"/>
        <item x="5"/>
        <item x="7"/>
        <item x="10"/>
        <item x="11"/>
        <item x="12"/>
        <item x="13"/>
        <item x="4"/>
        <item h="1" x="14"/>
        <item t="default"/>
      </items>
    </pivotField>
  </pivotFields>
  <rowFields count="2">
    <field x="3"/>
    <field x="4"/>
  </rowFields>
  <rowItems count="3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1"/>
      <x/>
    </i>
    <i>
      <x v="2"/>
      <x/>
    </i>
    <i>
      <x v="3"/>
      <x/>
    </i>
    <i>
      <x v="4"/>
      <x/>
    </i>
    <i r="1">
      <x v="7"/>
    </i>
    <i>
      <x v="5"/>
      <x/>
    </i>
    <i>
      <x v="6"/>
      <x/>
    </i>
    <i>
      <x v="7"/>
      <x/>
    </i>
    <i r="1">
      <x v="8"/>
    </i>
    <i>
      <x v="8"/>
      <x/>
    </i>
    <i>
      <x v="9"/>
      <x/>
    </i>
    <i>
      <x v="10"/>
      <x/>
    </i>
    <i>
      <x v="11"/>
      <x/>
    </i>
    <i>
      <x v="12"/>
      <x/>
    </i>
    <i>
      <x v="13"/>
      <x/>
    </i>
    <i t="grand">
      <x/>
    </i>
  </rowItems>
  <colFields count="1">
    <field x="2"/>
  </colFields>
  <colItems count="2">
    <i>
      <x/>
    </i>
    <i>
      <x v="1"/>
    </i>
  </colItems>
  <pageFields count="1">
    <pageField fld="5" hier="-1"/>
  </pageFields>
  <dataFields count="1">
    <dataField name="Cuenta de MatchID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8.xml><?xml version="1.0" encoding="utf-8"?>
<pivotTableDefinition xmlns="http://schemas.openxmlformats.org/spreadsheetml/2006/main" name="Tabla dinámica9" cacheId="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P1:Q16" firstHeaderRow="1" firstDataRow="1" firstDataCol="1"/>
  <pivotFields count="3">
    <pivotField dataField="1" showAll="0"/>
    <pivotField showAll="0"/>
    <pivotField axis="axisRow" showAll="0">
      <items count="16">
        <item x="1"/>
        <item x="0"/>
        <item x="2"/>
        <item x="5"/>
        <item x="3"/>
        <item x="6"/>
        <item x="4"/>
        <item x="9"/>
        <item x="8"/>
        <item x="11"/>
        <item x="10"/>
        <item x="12"/>
        <item x="13"/>
        <item x="7"/>
        <item h="1" x="14"/>
        <item t="default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uenta de MatchID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9.xml><?xml version="1.0" encoding="utf-8"?>
<pivotTableDefinition xmlns="http://schemas.openxmlformats.org/spreadsheetml/2006/main" name="Tabla dinámica8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H1:I16" firstHeaderRow="1" firstDataRow="1" firstDataCol="1"/>
  <pivotFields count="6">
    <pivotField showAll="0"/>
    <pivotField showAll="0"/>
    <pivotField dataField="1" showAll="0"/>
    <pivotField showAll="0"/>
    <pivotField showAll="0"/>
    <pivotField axis="axisRow" showAll="0">
      <items count="16">
        <item x="1"/>
        <item x="3"/>
        <item x="0"/>
        <item x="6"/>
        <item x="2"/>
        <item x="8"/>
        <item x="9"/>
        <item x="5"/>
        <item x="7"/>
        <item x="10"/>
        <item x="11"/>
        <item x="12"/>
        <item x="13"/>
        <item x="4"/>
        <item h="1" x="14"/>
        <item t="default"/>
      </items>
    </pivotField>
  </pivotFields>
  <rowFields count="1">
    <field x="5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uenta de Éxito" fld="2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6" cacheId="35" applyNumberFormats="0" applyBorderFormats="0" applyFontFormats="0" applyPatternFormats="0" applyAlignmentFormats="0" applyWidthHeightFormats="1" dataCaption="Valores" grandTotalCaption="Total" updatedVersion="5" minRefreshableVersion="3" useAutoFormatting="1" colGrandTotals="0" itemPrintTitles="1" createdVersion="5" indent="0" outline="1" outlineData="1" multipleFieldFilters="0" rowHeaderCaption="Pas_IMP" colHeaderCaption="Eventos">
  <location ref="AA4:AD39" firstHeaderRow="1" firstDataRow="2" firstDataCol="2" rowPageCount="1" colPageCount="1"/>
  <pivotFields count="7"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axis="axisRow" showAll="0" sortType="ascending">
      <items count="15">
        <item x="3"/>
        <item x="9"/>
        <item x="8"/>
        <item x="4"/>
        <item x="2"/>
        <item x="1"/>
        <item x="0"/>
        <item x="6"/>
        <item x="7"/>
        <item x="13"/>
        <item x="5"/>
        <item x="12"/>
        <item x="11"/>
        <item x="10"/>
        <item t="default"/>
      </items>
    </pivotField>
    <pivotField axis="axisRow" outline="0" showAll="0" sortType="ascending" defaultSubtotal="0">
      <items count="13">
        <item x="3"/>
        <item x="8"/>
        <item x="11"/>
        <item x="1"/>
        <item x="9"/>
        <item x="7"/>
        <item x="0"/>
        <item x="6"/>
        <item x="2"/>
        <item x="10"/>
        <item x="5"/>
        <item x="4"/>
        <item h="1" x="12"/>
      </items>
    </pivotField>
    <pivotField showAll="0"/>
    <pivotField axis="axisPage" multipleItemSelectionAllowed="1" showAll="0">
      <items count="7">
        <item x="3"/>
        <item x="1"/>
        <item x="0"/>
        <item x="2"/>
        <item h="1" x="4"/>
        <item h="1" x="5"/>
        <item t="default"/>
      </items>
    </pivotField>
  </pivotFields>
  <rowFields count="2">
    <field x="4"/>
    <field x="3"/>
  </rowFields>
  <rowItems count="34">
    <i>
      <x/>
      <x/>
    </i>
    <i>
      <x v="1"/>
      <x v="2"/>
    </i>
    <i r="1">
      <x v="5"/>
    </i>
    <i r="1">
      <x v="8"/>
    </i>
    <i>
      <x v="2"/>
      <x v="1"/>
    </i>
    <i>
      <x v="3"/>
      <x v="2"/>
    </i>
    <i r="1">
      <x v="5"/>
    </i>
    <i r="1">
      <x v="10"/>
    </i>
    <i>
      <x v="4"/>
      <x/>
    </i>
    <i r="1">
      <x v="4"/>
    </i>
    <i r="1">
      <x v="9"/>
    </i>
    <i>
      <x v="5"/>
      <x v="3"/>
    </i>
    <i r="1">
      <x v="7"/>
    </i>
    <i>
      <x v="6"/>
      <x v="2"/>
    </i>
    <i r="1">
      <x v="4"/>
    </i>
    <i r="1">
      <x v="5"/>
    </i>
    <i r="1">
      <x v="6"/>
    </i>
    <i>
      <x v="7"/>
      <x v="3"/>
    </i>
    <i>
      <x v="8"/>
      <x v="2"/>
    </i>
    <i r="1">
      <x v="3"/>
    </i>
    <i r="1">
      <x v="4"/>
    </i>
    <i r="1">
      <x v="5"/>
    </i>
    <i r="1">
      <x v="11"/>
    </i>
    <i r="1">
      <x v="12"/>
    </i>
    <i>
      <x v="9"/>
      <x v="3"/>
    </i>
    <i r="1">
      <x v="4"/>
    </i>
    <i r="1">
      <x v="8"/>
    </i>
    <i>
      <x v="10"/>
      <x v="2"/>
    </i>
    <i r="1">
      <x v="3"/>
    </i>
    <i r="1">
      <x v="6"/>
    </i>
    <i r="1">
      <x v="7"/>
    </i>
    <i>
      <x v="11"/>
      <x v="2"/>
    </i>
    <i r="1">
      <x v="10"/>
    </i>
    <i t="grand">
      <x/>
    </i>
  </rowItems>
  <colFields count="1">
    <field x="2"/>
  </colFields>
  <colItems count="2">
    <i>
      <x/>
    </i>
    <i>
      <x v="1"/>
    </i>
  </colItems>
  <pageFields count="1">
    <pageField fld="6" hier="-1"/>
  </pageFields>
  <dataFields count="1">
    <dataField name="Cuenta de MatchID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0.xml><?xml version="1.0" encoding="utf-8"?>
<pivotTableDefinition xmlns="http://schemas.openxmlformats.org/spreadsheetml/2006/main" name="Tabla dinámica3" cacheId="4" applyNumberFormats="0" applyBorderFormats="0" applyFontFormats="0" applyPatternFormats="0" applyAlignmentFormats="0" applyWidthHeightFormats="1" dataCaption="Valores" updatedVersion="5" minRefreshableVersion="3" useAutoFormatting="1" colGrandTotals="0" itemPrintTitles="1" createdVersion="5" indent="0" outline="1" outlineData="1" multipleFieldFilters="0" rowHeaderCaption="RAP_Pond">
  <location ref="H1:I15" firstHeaderRow="1" firstDataRow="1" firstDataCol="1"/>
  <pivotFields count="6">
    <pivotField dataField="1" showAll="0"/>
    <pivotField showAll="0"/>
    <pivotField showAll="0"/>
    <pivotField showAll="0"/>
    <pivotField showAll="0"/>
    <pivotField axis="axisRow" showAll="0">
      <items count="16">
        <item x="0"/>
        <item x="1"/>
        <item x="4"/>
        <item x="9"/>
        <item x="5"/>
        <item x="8"/>
        <item x="3"/>
        <item x="6"/>
        <item x="7"/>
        <item x="10"/>
        <item x="11"/>
        <item x="12"/>
        <item x="2"/>
        <item h="1" x="13"/>
        <item h="1" x="14"/>
        <item t="default"/>
      </items>
    </pivotField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Ev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1.xml><?xml version="1.0" encoding="utf-8"?>
<pivotTableDefinition xmlns="http://schemas.openxmlformats.org/spreadsheetml/2006/main" name="Tabla dinámica5" cacheId="4" applyNumberFormats="0" applyBorderFormats="0" applyFontFormats="0" applyPatternFormats="0" applyAlignmentFormats="0" applyWidthHeightFormats="1" dataCaption="Valores" grandTotalCaption="Total" updatedVersion="5" minRefreshableVersion="3" useAutoFormatting="1" colGrandTotals="0" itemPrintTitles="1" createdVersion="5" indent="0" outline="1" outlineData="1" multipleFieldFilters="0" rowHeaderCaption="Ano_Rem">
  <location ref="AA1:AC17" firstHeaderRow="1" firstDataRow="2" firstDataCol="1"/>
  <pivotFields count="6">
    <pivotField dataField="1" showAll="0"/>
    <pivotField showAll="0"/>
    <pivotField axis="axisCol" showAll="0">
      <items count="4">
        <item x="1"/>
        <item x="0"/>
        <item x="2"/>
        <item t="default"/>
      </items>
    </pivotField>
    <pivotField axis="axisRow" showAll="0">
      <items count="16">
        <item x="1"/>
        <item x="11"/>
        <item x="10"/>
        <item x="6"/>
        <item x="3"/>
        <item x="2"/>
        <item x="0"/>
        <item x="4"/>
        <item x="12"/>
        <item x="9"/>
        <item x="7"/>
        <item x="5"/>
        <item x="8"/>
        <item h="1" x="14"/>
        <item x="13"/>
        <item t="default"/>
      </items>
    </pivotField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 t="grand">
      <x/>
    </i>
  </rowItems>
  <colFields count="1">
    <field x="2"/>
  </colFields>
  <colItems count="2">
    <i>
      <x/>
    </i>
    <i>
      <x v="1"/>
    </i>
  </colItems>
  <dataFields count="1">
    <dataField name="Ev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2.xml><?xml version="1.0" encoding="utf-8"?>
<pivotTableDefinition xmlns="http://schemas.openxmlformats.org/spreadsheetml/2006/main" name="Tabla dinámica6" cacheId="4" applyNumberFormats="0" applyBorderFormats="0" applyFontFormats="0" applyPatternFormats="0" applyAlignmentFormats="0" applyWidthHeightFormats="1" dataCaption="Valores" grandTotalCaption="Total" updatedVersion="5" minRefreshableVersion="3" useAutoFormatting="1" colGrandTotals="0" itemPrintTitles="1" createdVersion="5" indent="0" outline="1" outlineData="1" multipleFieldFilters="0" rowHeaderCaption="Pas_PAS">
  <location ref="AF3:AH16" firstHeaderRow="1" firstDataRow="2" firstDataCol="1" rowPageCount="1" colPageCount="1"/>
  <pivotFields count="6">
    <pivotField dataField="1" showAll="0"/>
    <pivotField showAll="0"/>
    <pivotField axis="axisCol" showAll="0">
      <items count="4">
        <item x="1"/>
        <item x="0"/>
        <item x="2"/>
        <item t="default"/>
      </items>
    </pivotField>
    <pivotField axis="axisPage" multipleItemSelectionAllowed="1" showAll="0">
      <items count="16">
        <item x="1"/>
        <item x="11"/>
        <item x="10"/>
        <item x="6"/>
        <item x="3"/>
        <item x="2"/>
        <item x="0"/>
        <item x="4"/>
        <item x="12"/>
        <item x="9"/>
        <item x="7"/>
        <item x="5"/>
        <item x="8"/>
        <item h="1" x="14"/>
        <item x="13"/>
        <item t="default"/>
      </items>
    </pivotField>
    <pivotField axis="axisRow" showAll="0">
      <items count="13">
        <item x="0"/>
        <item x="8"/>
        <item x="7"/>
        <item x="6"/>
        <item x="2"/>
        <item x="1"/>
        <item x="3"/>
        <item x="10"/>
        <item x="9"/>
        <item x="4"/>
        <item x="5"/>
        <item x="11"/>
        <item t="default"/>
      </items>
    </pivotField>
    <pivotField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2">
    <i>
      <x/>
    </i>
    <i>
      <x v="1"/>
    </i>
  </colItems>
  <pageFields count="1">
    <pageField fld="3" hier="-1"/>
  </pageFields>
  <dataFields count="1">
    <dataField name="Ev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3.xml><?xml version="1.0" encoding="utf-8"?>
<pivotTableDefinition xmlns="http://schemas.openxmlformats.org/spreadsheetml/2006/main" name="Tabla dinámica4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P1:Q16" firstHeaderRow="1" firstDataRow="1" firstDataCol="1"/>
  <pivotFields count="3">
    <pivotField dataField="1" showAll="0"/>
    <pivotField showAll="0"/>
    <pivotField axis="axisRow" showAll="0">
      <items count="16">
        <item x="1"/>
        <item x="0"/>
        <item x="2"/>
        <item x="5"/>
        <item x="3"/>
        <item x="6"/>
        <item x="4"/>
        <item x="9"/>
        <item x="8"/>
        <item x="11"/>
        <item x="10"/>
        <item x="12"/>
        <item x="13"/>
        <item x="7"/>
        <item h="1" x="14"/>
        <item t="default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uenta de MatchID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4.xml><?xml version="1.0" encoding="utf-8"?>
<pivotTableDefinition xmlns="http://schemas.openxmlformats.org/spreadsheetml/2006/main" name="Tabla dinámica4" cacheId="3" applyNumberFormats="0" applyBorderFormats="0" applyFontFormats="0" applyPatternFormats="0" applyAlignmentFormats="0" applyWidthHeightFormats="1" dataCaption="Valores" grandTotalCaption="Total" updatedVersion="5" minRefreshableVersion="3" useAutoFormatting="1" colGrandTotals="0" itemPrintTitles="1" createdVersion="5" indent="0" outline="1" outlineData="1" multipleFieldFilters="0" rowHeaderCaption="ANO_TEC">
  <location ref="AF3:AH15" firstHeaderRow="1" firstDataRow="2" firstDataCol="1" rowPageCount="1" colPageCount="1"/>
  <pivotFields count="8">
    <pivotField dataField="1" showAll="0"/>
    <pivotField showAll="0"/>
    <pivotField axis="axisCol" showAll="0">
      <items count="4">
        <item x="1"/>
        <item x="0"/>
        <item x="2"/>
        <item t="default"/>
      </items>
    </pivotField>
    <pivotField axis="axisRow" outline="0" showAll="0" sortType="ascending" defaultSubtotal="0">
      <items count="11">
        <item x="1"/>
        <item x="6"/>
        <item x="7"/>
        <item x="3"/>
        <item x="0"/>
        <item x="4"/>
        <item x="8"/>
        <item x="5"/>
        <item x="2"/>
        <item x="9"/>
        <item x="10"/>
      </items>
    </pivotField>
    <pivotField showAll="0"/>
    <pivotField axis="axisPage" multipleItemSelectionAllowed="1" showAll="0" sortType="ascending">
      <items count="14">
        <item x="0"/>
        <item x="10"/>
        <item x="8"/>
        <item x="1"/>
        <item x="5"/>
        <item x="3"/>
        <item x="2"/>
        <item x="11"/>
        <item x="9"/>
        <item x="6"/>
        <item x="4"/>
        <item x="7"/>
        <item h="1" x="12"/>
        <item t="default"/>
      </items>
    </pivotField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2">
    <i>
      <x/>
    </i>
    <i>
      <x v="1"/>
    </i>
  </colItems>
  <pageFields count="1">
    <pageField fld="5" hier="-1"/>
  </pageFields>
  <dataFields count="1">
    <dataField name="Ev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5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TEC_Pond">
  <location ref="Q1:R9" firstHeaderRow="1" firstDataRow="1" firstDataCol="1"/>
  <pivotFields count="8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0"/>
        <item x="4"/>
        <item x="6"/>
        <item x="1"/>
        <item x="3"/>
        <item x="5"/>
        <item x="2"/>
        <item h="1" x="7"/>
        <item t="default"/>
      </items>
    </pivotField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Ev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6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TEC_Pond">
  <location ref="N1:O8" firstHeaderRow="1" firstDataRow="1" firstDataCol="1"/>
  <pivotFields count="3">
    <pivotField dataField="1" showAll="0"/>
    <pivotField showAll="0"/>
    <pivotField axis="axisRow" showAll="0">
      <items count="8">
        <item x="0"/>
        <item x="2"/>
        <item x="1"/>
        <item x="5"/>
        <item x="3"/>
        <item x="4"/>
        <item h="1" x="6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Partid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7.xml><?xml version="1.0" encoding="utf-8"?>
<pivotTableDefinition xmlns="http://schemas.openxmlformats.org/spreadsheetml/2006/main" name="Tabla dinámica3" cacheId="3" applyNumberFormats="0" applyBorderFormats="0" applyFontFormats="0" applyPatternFormats="0" applyAlignmentFormats="0" applyWidthHeightFormats="1" dataCaption="Valores" grandTotalCaption="Total" updatedVersion="5" minRefreshableVersion="3" useAutoFormatting="1" colGrandTotals="0" itemPrintTitles="1" createdVersion="5" indent="0" outline="1" outlineData="1" multipleFieldFilters="0" rowHeaderCaption="DEF_CAB">
  <location ref="AA1:AC15" firstHeaderRow="1" firstDataRow="2" firstDataCol="1"/>
  <pivotFields count="8">
    <pivotField dataField="1" showAll="0"/>
    <pivotField showAll="0"/>
    <pivotField axis="axisCol" showAll="0">
      <items count="4">
        <item x="1"/>
        <item x="0"/>
        <item x="2"/>
        <item t="default"/>
      </items>
    </pivotField>
    <pivotField outline="0" showAll="0" defaultSubtotal="0"/>
    <pivotField showAll="0"/>
    <pivotField axis="axisRow" showAll="0" sortType="ascending">
      <items count="14">
        <item x="0"/>
        <item x="10"/>
        <item x="8"/>
        <item x="1"/>
        <item x="5"/>
        <item x="3"/>
        <item x="2"/>
        <item x="11"/>
        <item x="9"/>
        <item x="6"/>
        <item x="4"/>
        <item x="7"/>
        <item h="1" x="12"/>
        <item t="default"/>
      </items>
    </pivotField>
    <pivotField showAll="0"/>
    <pivotField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2">
    <i>
      <x/>
    </i>
    <i>
      <x v="1"/>
    </i>
  </colItems>
  <dataFields count="1">
    <dataField name="Ev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3" cacheId="20" applyNumberFormats="0" applyBorderFormats="0" applyFontFormats="0" applyPatternFormats="0" applyAlignmentFormats="0" applyWidthHeightFormats="1" dataCaption="Valores" grandTotalCaption="Total" updatedVersion="5" minRefreshableVersion="3" useAutoFormatting="1" colGrandTotals="0" itemPrintTitles="1" createdVersion="5" indent="0" outline="1" outlineData="1" multipleFieldFilters="0" rowHeaderCaption="ANO_Rem">
  <location ref="W1:Y13" firstHeaderRow="1" firstDataRow="2" firstDataCol="1"/>
  <pivotFields count="5">
    <pivotField dataField="1" showAll="0"/>
    <pivotField showAll="0"/>
    <pivotField axis="axisCol" showAll="0">
      <items count="4">
        <item x="0"/>
        <item x="1"/>
        <item h="1" x="2"/>
        <item t="default"/>
      </items>
    </pivotField>
    <pivotField axis="axisRow" showAll="0">
      <items count="12">
        <item x="3"/>
        <item x="5"/>
        <item x="7"/>
        <item x="0"/>
        <item x="1"/>
        <item x="4"/>
        <item x="6"/>
        <item x="2"/>
        <item x="10"/>
        <item x="8"/>
        <item h="1" x="9"/>
        <item t="default"/>
      </items>
    </pivotField>
    <pivotField showAll="0">
      <items count="8">
        <item x="3"/>
        <item x="2"/>
        <item x="1"/>
        <item x="5"/>
        <item x="4"/>
        <item x="0"/>
        <item x="6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2">
    <i>
      <x/>
    </i>
    <i>
      <x v="1"/>
    </i>
  </colItems>
  <dataFields count="1">
    <dataField name="Ev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2" cacheId="2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IMP_Pond">
  <location ref="N1:O9" firstHeaderRow="1" firstDataRow="1" firstDataCol="1"/>
  <pivotFields count="5">
    <pivotField dataField="1" showAll="0"/>
    <pivotField showAll="0"/>
    <pivotField showAll="0">
      <items count="4">
        <item x="1"/>
        <item x="0"/>
        <item x="2"/>
        <item t="default"/>
      </items>
    </pivotField>
    <pivotField showAll="0"/>
    <pivotField axis="axisRow" showAll="0">
      <items count="8">
        <item x="3"/>
        <item x="2"/>
        <item x="1"/>
        <item x="5"/>
        <item x="4"/>
        <item x="0"/>
        <item x="6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Ev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1" cacheId="1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IMP_Pond">
  <location ref="K1:L11" firstHeaderRow="1" firstDataRow="1" firstDataCol="1"/>
  <pivotFields count="3">
    <pivotField dataField="1" showAll="0"/>
    <pivotField showAll="0"/>
    <pivotField axis="axisRow" showAll="0">
      <items count="10">
        <item x="0"/>
        <item x="2"/>
        <item x="1"/>
        <item x="4"/>
        <item x="3"/>
        <item x="7"/>
        <item x="5"/>
        <item x="6"/>
        <item x="8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Partid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6" cacheId="44" applyNumberFormats="0" applyBorderFormats="0" applyFontFormats="0" applyPatternFormats="0" applyAlignmentFormats="0" applyWidthHeightFormats="1" dataCaption="Valores" grandTotalCaption="Total" updatedVersion="5" minRefreshableVersion="3" useAutoFormatting="1" colGrandTotals="0" itemPrintTitles="1" createdVersion="5" indent="0" outline="1" outlineData="1" multipleFieldFilters="0" rowHeaderCaption="Pas_IMP">
  <location ref="X1:AA37" firstHeaderRow="1" firstDataRow="2" firstDataCol="2"/>
  <pivotFields count="6">
    <pivotField dataField="1" showAll="0"/>
    <pivotField showAll="0"/>
    <pivotField axis="axisCol" showAll="0">
      <items count="4">
        <item x="1"/>
        <item x="0"/>
        <item x="2"/>
        <item t="default"/>
      </items>
    </pivotField>
    <pivotField axis="axisRow" showAll="0" sortType="ascending">
      <items count="15">
        <item x="2"/>
        <item x="3"/>
        <item x="0"/>
        <item x="5"/>
        <item x="10"/>
        <item x="4"/>
        <item x="7"/>
        <item x="6"/>
        <item x="12"/>
        <item x="1"/>
        <item x="8"/>
        <item x="9"/>
        <item x="13"/>
        <item x="11"/>
        <item t="default"/>
      </items>
    </pivotField>
    <pivotField axis="axisRow" outline="0" showAll="0" sortType="ascending" defaultSubtotal="0">
      <items count="15">
        <item x="3"/>
        <item x="10"/>
        <item x="1"/>
        <item x="9"/>
        <item x="4"/>
        <item x="0"/>
        <item x="7"/>
        <item x="14"/>
        <item x="8"/>
        <item x="2"/>
        <item x="5"/>
        <item x="11"/>
        <item x="6"/>
        <item x="13"/>
        <item h="1" x="12"/>
      </items>
    </pivotField>
    <pivotField showAll="0">
      <items count="8">
        <item x="3"/>
        <item x="5"/>
        <item x="1"/>
        <item x="2"/>
        <item x="4"/>
        <item x="0"/>
        <item h="1" x="6"/>
        <item t="default"/>
      </items>
    </pivotField>
  </pivotFields>
  <rowFields count="2">
    <field x="4"/>
    <field x="3"/>
  </rowFields>
  <rowItems count="35">
    <i>
      <x/>
      <x/>
    </i>
    <i r="1">
      <x v="6"/>
    </i>
    <i r="1">
      <x v="11"/>
    </i>
    <i>
      <x v="1"/>
      <x v="5"/>
    </i>
    <i r="1">
      <x v="6"/>
    </i>
    <i>
      <x v="2"/>
      <x v="2"/>
    </i>
    <i>
      <x v="3"/>
      <x v="3"/>
    </i>
    <i r="1">
      <x v="6"/>
    </i>
    <i>
      <x v="4"/>
      <x v="1"/>
    </i>
    <i r="1">
      <x v="2"/>
    </i>
    <i r="1">
      <x v="6"/>
    </i>
    <i r="1">
      <x v="10"/>
    </i>
    <i>
      <x v="5"/>
      <x v="2"/>
    </i>
    <i r="1">
      <x v="4"/>
    </i>
    <i r="1">
      <x v="5"/>
    </i>
    <i r="1">
      <x v="6"/>
    </i>
    <i>
      <x v="6"/>
      <x/>
    </i>
    <i r="1">
      <x v="3"/>
    </i>
    <i>
      <x v="7"/>
      <x v="2"/>
    </i>
    <i r="1">
      <x v="5"/>
    </i>
    <i r="1">
      <x v="12"/>
    </i>
    <i>
      <x v="8"/>
      <x v="6"/>
    </i>
    <i r="1">
      <x v="7"/>
    </i>
    <i r="1">
      <x v="9"/>
    </i>
    <i>
      <x v="9"/>
      <x v="2"/>
    </i>
    <i r="1">
      <x v="9"/>
    </i>
    <i>
      <x v="10"/>
      <x/>
    </i>
    <i r="1">
      <x v="5"/>
    </i>
    <i>
      <x v="11"/>
      <x v="5"/>
    </i>
    <i>
      <x v="12"/>
      <x v="5"/>
    </i>
    <i>
      <x v="13"/>
      <x v="2"/>
    </i>
    <i r="1">
      <x v="5"/>
    </i>
    <i r="1">
      <x v="8"/>
    </i>
    <i r="1">
      <x v="12"/>
    </i>
    <i t="grand">
      <x/>
    </i>
  </rowItems>
  <colFields count="1">
    <field x="2"/>
  </colFields>
  <colItems count="2">
    <i>
      <x/>
    </i>
    <i>
      <x v="1"/>
    </i>
  </colItems>
  <dataFields count="1">
    <dataField name="Ev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5" cacheId="4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IMP_Pond">
  <location ref="O1:P8" firstHeaderRow="1" firstDataRow="1" firstDataCol="1"/>
  <pivotFields count="6">
    <pivotField dataField="1" showAll="0"/>
    <pivotField showAll="0"/>
    <pivotField showAll="0"/>
    <pivotField showAll="0"/>
    <pivotField showAll="0"/>
    <pivotField axis="axisRow" showAll="0">
      <items count="8">
        <item x="3"/>
        <item x="5"/>
        <item x="1"/>
        <item x="2"/>
        <item x="4"/>
        <item x="0"/>
        <item h="1" x="6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Ev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 dinámica4" cacheId="3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IMP_Pond">
  <location ref="L1:M12" firstHeaderRow="1" firstDataRow="1" firstDataCol="1"/>
  <pivotFields count="3">
    <pivotField dataField="1" showAll="0"/>
    <pivotField showAll="0"/>
    <pivotField axis="axisRow" showAll="0">
      <items count="12">
        <item x="1"/>
        <item x="3"/>
        <item x="0"/>
        <item x="7"/>
        <item x="2"/>
        <item x="4"/>
        <item x="5"/>
        <item x="8"/>
        <item x="9"/>
        <item x="6"/>
        <item h="1" x="10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Partid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6.xml"/><Relationship Id="rId2" Type="http://schemas.openxmlformats.org/officeDocument/2006/relationships/pivotTable" Target="../pivotTables/pivotTable25.xml"/><Relationship Id="rId1" Type="http://schemas.openxmlformats.org/officeDocument/2006/relationships/pivotTable" Target="../pivotTables/pivotTable24.xml"/><Relationship Id="rId4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9.xml"/><Relationship Id="rId2" Type="http://schemas.openxmlformats.org/officeDocument/2006/relationships/pivotTable" Target="../pivotTables/pivotTable28.xml"/><Relationship Id="rId1" Type="http://schemas.openxmlformats.org/officeDocument/2006/relationships/pivotTable" Target="../pivotTables/pivotTable2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2.xml"/><Relationship Id="rId2" Type="http://schemas.openxmlformats.org/officeDocument/2006/relationships/pivotTable" Target="../pivotTables/pivotTable31.xml"/><Relationship Id="rId1" Type="http://schemas.openxmlformats.org/officeDocument/2006/relationships/pivotTable" Target="../pivotTables/pivotTable30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3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6.xml"/><Relationship Id="rId2" Type="http://schemas.openxmlformats.org/officeDocument/2006/relationships/pivotTable" Target="../pivotTables/pivotTable35.xml"/><Relationship Id="rId1" Type="http://schemas.openxmlformats.org/officeDocument/2006/relationships/pivotTable" Target="../pivotTables/pivotTable34.xml"/><Relationship Id="rId4" Type="http://schemas.openxmlformats.org/officeDocument/2006/relationships/pivotTable" Target="../pivotTables/pivotTable3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Relationship Id="rId4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3.xml"/><Relationship Id="rId1" Type="http://schemas.openxmlformats.org/officeDocument/2006/relationships/pivotTable" Target="../pivotTables/pivot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E785"/>
  <sheetViews>
    <sheetView topLeftCell="N1" workbookViewId="0">
      <selection activeCell="R24" sqref="R24"/>
    </sheetView>
  </sheetViews>
  <sheetFormatPr baseColWidth="10" defaultRowHeight="15" x14ac:dyDescent="0.25"/>
  <cols>
    <col min="1" max="1" width="10" bestFit="1" customWidth="1"/>
    <col min="2" max="2" width="7.42578125" bestFit="1" customWidth="1"/>
    <col min="3" max="3" width="6.42578125" bestFit="1" customWidth="1"/>
    <col min="4" max="4" width="9.42578125" bestFit="1" customWidth="1"/>
    <col min="5" max="6" width="8.42578125" bestFit="1" customWidth="1"/>
    <col min="7" max="7" width="16.5703125" bestFit="1" customWidth="1"/>
    <col min="15" max="15" width="14.42578125" customWidth="1"/>
    <col min="16" max="16" width="8" customWidth="1"/>
    <col min="18" max="18" width="14.42578125" customWidth="1"/>
    <col min="19" max="19" width="8.28515625" customWidth="1"/>
    <col min="27" max="27" width="18" bestFit="1" customWidth="1"/>
    <col min="28" max="28" width="20.42578125" bestFit="1" customWidth="1"/>
    <col min="29" max="29" width="10.28515625" bestFit="1" customWidth="1"/>
    <col min="30" max="30" width="6.42578125" customWidth="1"/>
    <col min="31" max="31" width="4.5703125" bestFit="1" customWidth="1"/>
  </cols>
  <sheetData>
    <row r="1" spans="1:31" x14ac:dyDescent="0.25">
      <c r="A1" t="s">
        <v>47</v>
      </c>
      <c r="B1" t="s">
        <v>48</v>
      </c>
      <c r="C1" t="s">
        <v>10</v>
      </c>
      <c r="D1" t="s">
        <v>106</v>
      </c>
      <c r="E1" t="s">
        <v>107</v>
      </c>
      <c r="F1" t="s">
        <v>108</v>
      </c>
      <c r="G1" t="s">
        <v>109</v>
      </c>
      <c r="J1" t="s">
        <v>67</v>
      </c>
      <c r="K1" t="s">
        <v>110</v>
      </c>
      <c r="L1" t="s">
        <v>111</v>
      </c>
      <c r="O1" s="3" t="s">
        <v>112</v>
      </c>
      <c r="P1" t="s">
        <v>57</v>
      </c>
      <c r="R1" s="3" t="s">
        <v>112</v>
      </c>
      <c r="S1" t="s">
        <v>113</v>
      </c>
      <c r="U1" s="13">
        <f>SUMPRODUCT(U3:U13,V3:V13)/V1</f>
        <v>2.7283163265306123</v>
      </c>
      <c r="V1">
        <f>SUM(V3:V13)</f>
        <v>784</v>
      </c>
      <c r="W1">
        <f>SUM(W3:W13)</f>
        <v>116</v>
      </c>
      <c r="X1" s="14">
        <f>W1/V1</f>
        <v>0.14795918367346939</v>
      </c>
      <c r="Y1" s="14">
        <f>X1/U1</f>
        <v>5.4230949041608224E-2</v>
      </c>
    </row>
    <row r="2" spans="1:31" x14ac:dyDescent="0.25">
      <c r="A2">
        <v>620259626</v>
      </c>
      <c r="B2">
        <v>48</v>
      </c>
      <c r="C2" t="s">
        <v>4</v>
      </c>
      <c r="D2">
        <v>7</v>
      </c>
      <c r="E2">
        <v>6</v>
      </c>
      <c r="F2">
        <v>4</v>
      </c>
      <c r="G2">
        <v>4</v>
      </c>
      <c r="J2">
        <v>10765450</v>
      </c>
      <c r="K2">
        <v>2</v>
      </c>
      <c r="L2">
        <v>4</v>
      </c>
      <c r="O2" s="4">
        <v>2</v>
      </c>
      <c r="P2" s="5">
        <v>45</v>
      </c>
      <c r="R2" s="4">
        <v>2</v>
      </c>
      <c r="S2" s="5">
        <v>483</v>
      </c>
      <c r="U2" s="8" t="s">
        <v>114</v>
      </c>
      <c r="V2" s="8" t="s">
        <v>63</v>
      </c>
      <c r="W2" s="8" t="s">
        <v>57</v>
      </c>
      <c r="X2" s="8" t="s">
        <v>23</v>
      </c>
      <c r="Y2" s="8" t="s">
        <v>115</v>
      </c>
      <c r="AA2" s="3" t="s">
        <v>109</v>
      </c>
      <c r="AB2" t="s">
        <v>46</v>
      </c>
    </row>
    <row r="3" spans="1:31" x14ac:dyDescent="0.25">
      <c r="A3">
        <v>620447373</v>
      </c>
      <c r="B3">
        <v>28</v>
      </c>
      <c r="C3" t="s">
        <v>4</v>
      </c>
      <c r="D3">
        <v>6</v>
      </c>
      <c r="E3">
        <v>6</v>
      </c>
      <c r="F3">
        <v>4</v>
      </c>
      <c r="G3">
        <v>3</v>
      </c>
      <c r="J3">
        <v>10765935</v>
      </c>
      <c r="K3">
        <v>2</v>
      </c>
      <c r="L3">
        <v>4</v>
      </c>
      <c r="O3" s="4">
        <v>3</v>
      </c>
      <c r="P3" s="5">
        <v>17</v>
      </c>
      <c r="R3" s="4">
        <v>3</v>
      </c>
      <c r="S3" s="5">
        <v>72</v>
      </c>
      <c r="U3">
        <v>2</v>
      </c>
      <c r="V3">
        <f>VLOOKUP(U3,$R$2:$S$15,2,FALSE)</f>
        <v>483</v>
      </c>
      <c r="W3">
        <f>VLOOKUP(U3,$O$2:$P$15,2,FALSE)</f>
        <v>45</v>
      </c>
      <c r="X3" s="14">
        <f>W3/V3</f>
        <v>9.3167701863354033E-2</v>
      </c>
      <c r="Y3" s="14">
        <f>X3/U3</f>
        <v>4.6583850931677016E-2</v>
      </c>
    </row>
    <row r="4" spans="1:31" x14ac:dyDescent="0.25">
      <c r="A4">
        <v>11218773</v>
      </c>
      <c r="B4">
        <v>33</v>
      </c>
      <c r="C4" t="s">
        <v>6</v>
      </c>
      <c r="D4">
        <v>7</v>
      </c>
      <c r="E4">
        <v>6</v>
      </c>
      <c r="F4">
        <v>4</v>
      </c>
      <c r="G4">
        <v>4</v>
      </c>
      <c r="J4">
        <v>10766025</v>
      </c>
      <c r="K4">
        <v>1</v>
      </c>
      <c r="L4">
        <v>2</v>
      </c>
      <c r="O4" s="4">
        <v>4</v>
      </c>
      <c r="P4" s="5">
        <v>47</v>
      </c>
      <c r="R4" s="4">
        <v>4</v>
      </c>
      <c r="S4" s="5">
        <v>207</v>
      </c>
      <c r="U4">
        <v>3</v>
      </c>
      <c r="V4">
        <f t="shared" ref="V4:V13" si="0">VLOOKUP(U4,$R$2:$S$15,2,FALSE)</f>
        <v>72</v>
      </c>
      <c r="W4">
        <f t="shared" ref="W4:W13" si="1">VLOOKUP(U4,$O$2:$P$15,2,FALSE)</f>
        <v>17</v>
      </c>
      <c r="X4" s="14">
        <f t="shared" ref="X4:X13" si="2">W4/V4</f>
        <v>0.2361111111111111</v>
      </c>
      <c r="Y4" s="14">
        <f t="shared" ref="Y4:Y13" si="3">X4/U4</f>
        <v>7.8703703703703706E-2</v>
      </c>
      <c r="AA4" s="3" t="s">
        <v>51</v>
      </c>
      <c r="AC4" s="3" t="s">
        <v>57</v>
      </c>
    </row>
    <row r="5" spans="1:31" x14ac:dyDescent="0.25">
      <c r="A5">
        <v>11224319</v>
      </c>
      <c r="B5">
        <v>41</v>
      </c>
      <c r="C5" t="s">
        <v>6</v>
      </c>
      <c r="D5">
        <v>5</v>
      </c>
      <c r="E5">
        <v>6</v>
      </c>
      <c r="F5">
        <v>4</v>
      </c>
      <c r="G5">
        <v>6</v>
      </c>
      <c r="J5">
        <v>10910050</v>
      </c>
      <c r="K5">
        <v>1</v>
      </c>
      <c r="L5">
        <v>2</v>
      </c>
      <c r="O5" s="4">
        <v>5</v>
      </c>
      <c r="P5" s="5">
        <v>1</v>
      </c>
      <c r="R5" s="4">
        <v>5</v>
      </c>
      <c r="S5" s="5">
        <v>3</v>
      </c>
      <c r="U5">
        <v>4</v>
      </c>
      <c r="V5">
        <f t="shared" si="0"/>
        <v>207</v>
      </c>
      <c r="W5">
        <f t="shared" si="1"/>
        <v>47</v>
      </c>
      <c r="X5" s="14">
        <f t="shared" si="2"/>
        <v>0.22705314009661837</v>
      </c>
      <c r="Y5" s="14">
        <f t="shared" si="3"/>
        <v>5.6763285024154592E-2</v>
      </c>
      <c r="AA5" s="3" t="s">
        <v>107</v>
      </c>
      <c r="AB5" s="3" t="s">
        <v>106</v>
      </c>
      <c r="AC5" t="s">
        <v>4</v>
      </c>
      <c r="AD5" t="s">
        <v>6</v>
      </c>
      <c r="AE5" t="s">
        <v>23</v>
      </c>
    </row>
    <row r="6" spans="1:31" x14ac:dyDescent="0.25">
      <c r="A6">
        <v>11228949</v>
      </c>
      <c r="B6">
        <v>52</v>
      </c>
      <c r="C6" t="s">
        <v>6</v>
      </c>
      <c r="D6">
        <v>6</v>
      </c>
      <c r="E6">
        <v>6</v>
      </c>
      <c r="F6">
        <v>4</v>
      </c>
      <c r="G6">
        <v>6</v>
      </c>
      <c r="J6">
        <v>10910071</v>
      </c>
      <c r="K6">
        <v>1</v>
      </c>
      <c r="L6">
        <v>2</v>
      </c>
      <c r="O6" s="4">
        <v>6</v>
      </c>
      <c r="P6" s="5">
        <v>6</v>
      </c>
      <c r="R6" s="4">
        <v>6</v>
      </c>
      <c r="S6" s="5">
        <v>19</v>
      </c>
      <c r="U6">
        <v>5</v>
      </c>
      <c r="V6">
        <f t="shared" si="0"/>
        <v>3</v>
      </c>
      <c r="W6">
        <f t="shared" si="1"/>
        <v>1</v>
      </c>
      <c r="X6" s="14">
        <f t="shared" si="2"/>
        <v>0.33333333333333331</v>
      </c>
      <c r="Y6" s="14">
        <f t="shared" si="3"/>
        <v>6.6666666666666666E-2</v>
      </c>
      <c r="AA6" s="4">
        <v>-99</v>
      </c>
      <c r="AB6" s="4">
        <v>-99</v>
      </c>
      <c r="AC6" s="5">
        <v>15</v>
      </c>
      <c r="AD6" s="5">
        <v>16</v>
      </c>
      <c r="AE6" s="13">
        <f>AC6/(AC6+AD6)</f>
        <v>0.4838709677419355</v>
      </c>
    </row>
    <row r="7" spans="1:31" x14ac:dyDescent="0.25">
      <c r="A7">
        <v>11233850</v>
      </c>
      <c r="B7">
        <v>51</v>
      </c>
      <c r="C7" t="s">
        <v>6</v>
      </c>
      <c r="D7">
        <v>6</v>
      </c>
      <c r="E7">
        <v>3</v>
      </c>
      <c r="F7">
        <v>4</v>
      </c>
      <c r="G7">
        <v>6</v>
      </c>
      <c r="J7">
        <v>10910084</v>
      </c>
      <c r="K7">
        <v>1</v>
      </c>
      <c r="L7">
        <v>2</v>
      </c>
      <c r="O7" s="4" t="s">
        <v>20</v>
      </c>
      <c r="P7" s="5">
        <v>116</v>
      </c>
      <c r="R7" s="4" t="s">
        <v>20</v>
      </c>
      <c r="S7" s="5">
        <v>784</v>
      </c>
      <c r="U7">
        <v>6</v>
      </c>
      <c r="V7">
        <f t="shared" si="0"/>
        <v>19</v>
      </c>
      <c r="W7">
        <f t="shared" si="1"/>
        <v>6</v>
      </c>
      <c r="X7" s="14">
        <f t="shared" si="2"/>
        <v>0.31578947368421051</v>
      </c>
      <c r="Y7" s="14">
        <f t="shared" si="3"/>
        <v>5.2631578947368418E-2</v>
      </c>
      <c r="AA7" s="4">
        <v>0</v>
      </c>
      <c r="AB7" s="4">
        <v>3</v>
      </c>
      <c r="AC7" s="5"/>
      <c r="AD7" s="5">
        <v>1</v>
      </c>
      <c r="AE7" s="13">
        <f t="shared" ref="AE7:AE40" si="4">AC7/(AC7+AD7)</f>
        <v>0</v>
      </c>
    </row>
    <row r="8" spans="1:31" x14ac:dyDescent="0.25">
      <c r="A8">
        <v>11234121</v>
      </c>
      <c r="B8">
        <v>25</v>
      </c>
      <c r="C8" t="s">
        <v>6</v>
      </c>
      <c r="D8">
        <v>5</v>
      </c>
      <c r="E8">
        <v>6</v>
      </c>
      <c r="F8">
        <v>4</v>
      </c>
      <c r="G8">
        <v>6</v>
      </c>
      <c r="J8">
        <v>10910108</v>
      </c>
      <c r="K8">
        <v>1</v>
      </c>
      <c r="L8">
        <v>2</v>
      </c>
      <c r="U8">
        <v>7</v>
      </c>
      <c r="V8">
        <v>0</v>
      </c>
      <c r="W8">
        <v>0</v>
      </c>
      <c r="X8" s="14">
        <v>0</v>
      </c>
      <c r="Y8" s="14">
        <f t="shared" si="3"/>
        <v>0</v>
      </c>
      <c r="AB8" s="4">
        <v>6</v>
      </c>
      <c r="AC8" s="5"/>
      <c r="AD8" s="5">
        <v>4</v>
      </c>
      <c r="AE8" s="13">
        <f t="shared" si="4"/>
        <v>0</v>
      </c>
    </row>
    <row r="9" spans="1:31" x14ac:dyDescent="0.25">
      <c r="A9">
        <v>11242573</v>
      </c>
      <c r="B9">
        <v>59</v>
      </c>
      <c r="C9" t="s">
        <v>6</v>
      </c>
      <c r="D9">
        <v>6</v>
      </c>
      <c r="E9">
        <v>8</v>
      </c>
      <c r="F9">
        <v>4</v>
      </c>
      <c r="G9">
        <v>4</v>
      </c>
      <c r="J9">
        <v>10910109</v>
      </c>
      <c r="K9">
        <v>1</v>
      </c>
      <c r="L9">
        <v>2</v>
      </c>
      <c r="U9">
        <v>8</v>
      </c>
      <c r="V9">
        <v>0</v>
      </c>
      <c r="W9">
        <v>0</v>
      </c>
      <c r="X9" s="14">
        <v>0</v>
      </c>
      <c r="Y9" s="14">
        <f t="shared" si="3"/>
        <v>0</v>
      </c>
      <c r="AB9" s="4">
        <v>9</v>
      </c>
      <c r="AC9" s="5"/>
      <c r="AD9" s="5">
        <v>1</v>
      </c>
      <c r="AE9" s="13">
        <f t="shared" si="4"/>
        <v>0</v>
      </c>
    </row>
    <row r="10" spans="1:31" x14ac:dyDescent="0.25">
      <c r="A10">
        <v>11258582</v>
      </c>
      <c r="B10">
        <v>71</v>
      </c>
      <c r="C10" t="s">
        <v>6</v>
      </c>
      <c r="D10">
        <v>-99</v>
      </c>
      <c r="E10">
        <v>-99</v>
      </c>
      <c r="F10">
        <v>-99</v>
      </c>
      <c r="G10">
        <v>4</v>
      </c>
      <c r="J10">
        <v>10980307</v>
      </c>
      <c r="K10">
        <v>1</v>
      </c>
      <c r="L10">
        <v>2</v>
      </c>
      <c r="U10">
        <v>9</v>
      </c>
      <c r="V10">
        <v>0</v>
      </c>
      <c r="W10">
        <v>0</v>
      </c>
      <c r="X10" s="14">
        <v>0</v>
      </c>
      <c r="Y10" s="14">
        <f t="shared" si="3"/>
        <v>0</v>
      </c>
      <c r="AA10" s="4">
        <v>1</v>
      </c>
      <c r="AB10" s="4">
        <v>2</v>
      </c>
      <c r="AC10" s="5"/>
      <c r="AD10" s="5">
        <v>1</v>
      </c>
      <c r="AE10" s="13">
        <f t="shared" si="4"/>
        <v>0</v>
      </c>
    </row>
    <row r="11" spans="1:31" x14ac:dyDescent="0.25">
      <c r="A11">
        <v>11257208</v>
      </c>
      <c r="B11">
        <v>59</v>
      </c>
      <c r="C11" t="s">
        <v>4</v>
      </c>
      <c r="D11">
        <v>7</v>
      </c>
      <c r="E11">
        <v>6</v>
      </c>
      <c r="F11">
        <v>4</v>
      </c>
      <c r="G11">
        <v>4</v>
      </c>
      <c r="J11">
        <v>10980565</v>
      </c>
      <c r="K11">
        <v>1</v>
      </c>
      <c r="L11">
        <v>2</v>
      </c>
      <c r="U11">
        <v>10</v>
      </c>
      <c r="V11">
        <v>0</v>
      </c>
      <c r="W11">
        <v>0</v>
      </c>
      <c r="X11" s="14">
        <v>0</v>
      </c>
      <c r="Y11" s="14">
        <f t="shared" si="3"/>
        <v>0</v>
      </c>
      <c r="AA11" s="4">
        <v>3</v>
      </c>
      <c r="AB11" s="4">
        <v>3</v>
      </c>
      <c r="AC11" s="5"/>
      <c r="AD11" s="5">
        <v>1</v>
      </c>
      <c r="AE11" s="13">
        <f t="shared" si="4"/>
        <v>0</v>
      </c>
    </row>
    <row r="12" spans="1:31" x14ac:dyDescent="0.25">
      <c r="A12">
        <v>11260804</v>
      </c>
      <c r="B12">
        <v>31</v>
      </c>
      <c r="C12" t="s">
        <v>6</v>
      </c>
      <c r="D12">
        <v>6</v>
      </c>
      <c r="E12">
        <v>8</v>
      </c>
      <c r="F12">
        <v>4</v>
      </c>
      <c r="G12">
        <v>3</v>
      </c>
      <c r="J12">
        <v>10980582</v>
      </c>
      <c r="K12">
        <v>1</v>
      </c>
      <c r="L12">
        <v>2</v>
      </c>
      <c r="U12">
        <v>11</v>
      </c>
      <c r="V12">
        <v>0</v>
      </c>
      <c r="W12">
        <v>0</v>
      </c>
      <c r="X12" s="14">
        <v>0</v>
      </c>
      <c r="Y12" s="14">
        <f t="shared" si="3"/>
        <v>0</v>
      </c>
      <c r="AB12" s="4">
        <v>6</v>
      </c>
      <c r="AC12" s="5"/>
      <c r="AD12" s="5">
        <v>2</v>
      </c>
      <c r="AE12" s="13">
        <f t="shared" si="4"/>
        <v>0</v>
      </c>
    </row>
    <row r="13" spans="1:31" x14ac:dyDescent="0.25">
      <c r="A13">
        <v>11261065</v>
      </c>
      <c r="B13">
        <v>13</v>
      </c>
      <c r="C13" t="s">
        <v>4</v>
      </c>
      <c r="D13">
        <v>5</v>
      </c>
      <c r="E13">
        <v>6</v>
      </c>
      <c r="F13">
        <v>4</v>
      </c>
      <c r="G13">
        <v>4</v>
      </c>
      <c r="J13">
        <v>10980723</v>
      </c>
      <c r="K13">
        <v>2</v>
      </c>
      <c r="L13">
        <v>4</v>
      </c>
      <c r="U13">
        <v>12</v>
      </c>
      <c r="V13">
        <v>0</v>
      </c>
      <c r="W13">
        <v>0</v>
      </c>
      <c r="X13" s="14">
        <v>0</v>
      </c>
      <c r="Y13" s="14">
        <f t="shared" si="3"/>
        <v>0</v>
      </c>
      <c r="AB13" s="4">
        <v>13</v>
      </c>
      <c r="AC13" s="5"/>
      <c r="AD13" s="5">
        <v>1</v>
      </c>
      <c r="AE13" s="13">
        <f t="shared" si="4"/>
        <v>0</v>
      </c>
    </row>
    <row r="14" spans="1:31" x14ac:dyDescent="0.25">
      <c r="A14">
        <v>11261065</v>
      </c>
      <c r="B14">
        <v>28</v>
      </c>
      <c r="C14" t="s">
        <v>4</v>
      </c>
      <c r="D14">
        <v>4</v>
      </c>
      <c r="E14">
        <v>8</v>
      </c>
      <c r="F14">
        <v>4</v>
      </c>
      <c r="G14">
        <v>4</v>
      </c>
      <c r="J14">
        <v>10980965</v>
      </c>
      <c r="K14">
        <v>1</v>
      </c>
      <c r="L14">
        <v>2</v>
      </c>
      <c r="AA14" s="4">
        <v>4</v>
      </c>
      <c r="AB14" s="4">
        <v>-99</v>
      </c>
      <c r="AC14" s="5"/>
      <c r="AD14" s="5">
        <v>1</v>
      </c>
      <c r="AE14" s="13">
        <f t="shared" si="4"/>
        <v>0</v>
      </c>
    </row>
    <row r="15" spans="1:31" x14ac:dyDescent="0.25">
      <c r="A15">
        <v>11262170</v>
      </c>
      <c r="B15">
        <v>48</v>
      </c>
      <c r="C15" t="s">
        <v>4</v>
      </c>
      <c r="D15">
        <v>-99</v>
      </c>
      <c r="E15">
        <v>-99</v>
      </c>
      <c r="F15">
        <v>-99</v>
      </c>
      <c r="G15">
        <v>2</v>
      </c>
      <c r="J15">
        <v>10980976</v>
      </c>
      <c r="K15">
        <v>1</v>
      </c>
      <c r="L15">
        <v>2</v>
      </c>
      <c r="AB15" s="4">
        <v>5</v>
      </c>
      <c r="AC15" s="5">
        <v>1</v>
      </c>
      <c r="AD15" s="5"/>
      <c r="AE15" s="13">
        <f t="shared" si="4"/>
        <v>1</v>
      </c>
    </row>
    <row r="16" spans="1:31" x14ac:dyDescent="0.25">
      <c r="A16">
        <v>11266846</v>
      </c>
      <c r="B16">
        <v>16</v>
      </c>
      <c r="C16" t="s">
        <v>4</v>
      </c>
      <c r="D16">
        <v>5</v>
      </c>
      <c r="E16">
        <v>8</v>
      </c>
      <c r="F16">
        <v>4</v>
      </c>
      <c r="G16">
        <v>4</v>
      </c>
      <c r="J16">
        <v>10984395</v>
      </c>
      <c r="K16">
        <v>2</v>
      </c>
      <c r="L16">
        <v>4</v>
      </c>
      <c r="AB16" s="4">
        <v>10</v>
      </c>
      <c r="AC16" s="5">
        <v>1</v>
      </c>
      <c r="AD16" s="5"/>
      <c r="AE16" s="13">
        <f t="shared" si="4"/>
        <v>1</v>
      </c>
    </row>
    <row r="17" spans="1:31" x14ac:dyDescent="0.25">
      <c r="A17">
        <v>11266846</v>
      </c>
      <c r="B17">
        <v>52</v>
      </c>
      <c r="C17" t="s">
        <v>4</v>
      </c>
      <c r="D17">
        <v>5</v>
      </c>
      <c r="E17">
        <v>6</v>
      </c>
      <c r="F17">
        <v>4</v>
      </c>
      <c r="G17">
        <v>4</v>
      </c>
      <c r="J17">
        <v>11101596</v>
      </c>
      <c r="K17">
        <v>3</v>
      </c>
      <c r="L17">
        <v>6</v>
      </c>
      <c r="AA17" s="4">
        <v>5</v>
      </c>
      <c r="AB17" s="4">
        <v>4</v>
      </c>
      <c r="AC17" s="5">
        <v>2</v>
      </c>
      <c r="AD17" s="5"/>
      <c r="AE17" s="13">
        <f t="shared" si="4"/>
        <v>1</v>
      </c>
    </row>
    <row r="18" spans="1:31" x14ac:dyDescent="0.25">
      <c r="A18">
        <v>11268669</v>
      </c>
      <c r="B18">
        <v>73</v>
      </c>
      <c r="C18" t="s">
        <v>6</v>
      </c>
      <c r="D18">
        <v>6</v>
      </c>
      <c r="E18">
        <v>3</v>
      </c>
      <c r="F18">
        <v>4</v>
      </c>
      <c r="G18">
        <v>6</v>
      </c>
      <c r="J18">
        <v>11102675</v>
      </c>
      <c r="K18">
        <v>2</v>
      </c>
      <c r="L18">
        <v>4</v>
      </c>
      <c r="Y18">
        <f>0.047*12</f>
        <v>0.56400000000000006</v>
      </c>
      <c r="AB18" s="4">
        <v>8</v>
      </c>
      <c r="AC18" s="5">
        <v>1</v>
      </c>
      <c r="AD18" s="5">
        <v>2</v>
      </c>
      <c r="AE18" s="13">
        <f t="shared" si="4"/>
        <v>0.33333333333333331</v>
      </c>
    </row>
    <row r="19" spans="1:31" x14ac:dyDescent="0.25">
      <c r="A19">
        <v>11210329</v>
      </c>
      <c r="B19">
        <v>55</v>
      </c>
      <c r="C19" t="s">
        <v>4</v>
      </c>
      <c r="D19">
        <v>13</v>
      </c>
      <c r="E19">
        <v>12</v>
      </c>
      <c r="F19">
        <v>4</v>
      </c>
      <c r="G19">
        <v>2</v>
      </c>
      <c r="J19">
        <v>11103691</v>
      </c>
      <c r="K19">
        <v>1</v>
      </c>
      <c r="L19">
        <v>2</v>
      </c>
      <c r="AA19" s="4">
        <v>6</v>
      </c>
      <c r="AB19" s="4">
        <v>3</v>
      </c>
      <c r="AC19" s="5">
        <v>1</v>
      </c>
      <c r="AD19" s="5">
        <v>1</v>
      </c>
      <c r="AE19" s="13">
        <f t="shared" si="4"/>
        <v>0.5</v>
      </c>
    </row>
    <row r="20" spans="1:31" x14ac:dyDescent="0.25">
      <c r="A20">
        <v>11249307</v>
      </c>
      <c r="B20">
        <v>30</v>
      </c>
      <c r="C20" t="s">
        <v>6</v>
      </c>
      <c r="D20">
        <v>4</v>
      </c>
      <c r="E20">
        <v>10</v>
      </c>
      <c r="F20">
        <v>4</v>
      </c>
      <c r="G20">
        <v>2</v>
      </c>
      <c r="J20">
        <v>11104441</v>
      </c>
      <c r="K20">
        <v>1</v>
      </c>
      <c r="L20">
        <v>2</v>
      </c>
      <c r="AB20" s="4">
        <v>5</v>
      </c>
      <c r="AC20" s="5">
        <v>2</v>
      </c>
      <c r="AD20" s="5">
        <v>2</v>
      </c>
      <c r="AE20" s="13">
        <f t="shared" si="4"/>
        <v>0.5</v>
      </c>
    </row>
    <row r="21" spans="1:31" x14ac:dyDescent="0.25">
      <c r="A21">
        <v>11266755</v>
      </c>
      <c r="B21">
        <v>31</v>
      </c>
      <c r="C21" t="s">
        <v>4</v>
      </c>
      <c r="D21">
        <v>7</v>
      </c>
      <c r="E21">
        <v>10</v>
      </c>
      <c r="F21">
        <v>4</v>
      </c>
      <c r="G21">
        <v>2</v>
      </c>
      <c r="J21">
        <v>11105301</v>
      </c>
      <c r="K21">
        <v>1</v>
      </c>
      <c r="L21">
        <v>2</v>
      </c>
      <c r="W21">
        <f>0.054*12</f>
        <v>0.64800000000000002</v>
      </c>
      <c r="AB21" s="4">
        <v>6</v>
      </c>
      <c r="AC21" s="5">
        <v>2</v>
      </c>
      <c r="AD21" s="5">
        <v>2</v>
      </c>
      <c r="AE21" s="13">
        <f t="shared" si="4"/>
        <v>0.5</v>
      </c>
    </row>
    <row r="22" spans="1:31" x14ac:dyDescent="0.25">
      <c r="A22">
        <v>11270730</v>
      </c>
      <c r="B22">
        <v>67</v>
      </c>
      <c r="C22" t="s">
        <v>4</v>
      </c>
      <c r="D22">
        <v>-99</v>
      </c>
      <c r="E22">
        <v>-99</v>
      </c>
      <c r="F22">
        <v>-99</v>
      </c>
      <c r="G22">
        <v>3</v>
      </c>
      <c r="J22">
        <v>11105468</v>
      </c>
      <c r="K22">
        <v>2</v>
      </c>
      <c r="L22">
        <v>4</v>
      </c>
      <c r="AB22" s="4">
        <v>7</v>
      </c>
      <c r="AC22" s="5">
        <v>2</v>
      </c>
      <c r="AD22" s="5">
        <v>1</v>
      </c>
      <c r="AE22" s="13">
        <f t="shared" si="4"/>
        <v>0.66666666666666663</v>
      </c>
    </row>
    <row r="23" spans="1:31" x14ac:dyDescent="0.25">
      <c r="A23">
        <v>11270730</v>
      </c>
      <c r="B23">
        <v>73</v>
      </c>
      <c r="C23" t="s">
        <v>6</v>
      </c>
      <c r="D23">
        <v>-99</v>
      </c>
      <c r="E23">
        <v>-99</v>
      </c>
      <c r="F23">
        <v>-99</v>
      </c>
      <c r="G23">
        <v>3</v>
      </c>
      <c r="J23">
        <v>11105903</v>
      </c>
      <c r="K23">
        <v>1</v>
      </c>
      <c r="L23">
        <v>2</v>
      </c>
      <c r="AA23" s="4">
        <v>7</v>
      </c>
      <c r="AB23" s="4">
        <v>4</v>
      </c>
      <c r="AC23" s="5"/>
      <c r="AD23" s="5">
        <v>1</v>
      </c>
      <c r="AE23" s="13">
        <f t="shared" si="4"/>
        <v>0</v>
      </c>
    </row>
    <row r="24" spans="1:31" x14ac:dyDescent="0.25">
      <c r="A24">
        <v>11264548</v>
      </c>
      <c r="B24">
        <v>24</v>
      </c>
      <c r="C24" t="s">
        <v>6</v>
      </c>
      <c r="D24">
        <v>-99</v>
      </c>
      <c r="E24">
        <v>-99</v>
      </c>
      <c r="F24">
        <v>-99</v>
      </c>
      <c r="G24">
        <v>4</v>
      </c>
      <c r="J24">
        <v>11106043</v>
      </c>
      <c r="K24">
        <v>1</v>
      </c>
      <c r="L24">
        <v>2</v>
      </c>
      <c r="AA24" s="4">
        <v>8</v>
      </c>
      <c r="AB24" s="4">
        <v>3</v>
      </c>
      <c r="AC24" s="5">
        <v>1</v>
      </c>
      <c r="AD24" s="5"/>
      <c r="AE24" s="13">
        <f t="shared" si="4"/>
        <v>1</v>
      </c>
    </row>
    <row r="25" spans="1:31" x14ac:dyDescent="0.25">
      <c r="A25">
        <v>620256188</v>
      </c>
      <c r="B25">
        <v>36</v>
      </c>
      <c r="C25" t="s">
        <v>6</v>
      </c>
      <c r="D25">
        <v>4</v>
      </c>
      <c r="E25">
        <v>7</v>
      </c>
      <c r="F25">
        <v>4</v>
      </c>
      <c r="G25">
        <v>2</v>
      </c>
      <c r="J25">
        <v>11106108</v>
      </c>
      <c r="K25">
        <v>1</v>
      </c>
      <c r="L25">
        <v>2</v>
      </c>
      <c r="AB25" s="4">
        <v>4</v>
      </c>
      <c r="AC25" s="5">
        <v>1</v>
      </c>
      <c r="AD25" s="5"/>
      <c r="AE25" s="13">
        <f t="shared" si="4"/>
        <v>1</v>
      </c>
    </row>
    <row r="26" spans="1:31" x14ac:dyDescent="0.25">
      <c r="A26">
        <v>11206335</v>
      </c>
      <c r="B26">
        <v>65</v>
      </c>
      <c r="C26" t="s">
        <v>6</v>
      </c>
      <c r="D26">
        <v>-99</v>
      </c>
      <c r="E26">
        <v>-99</v>
      </c>
      <c r="F26">
        <v>-99</v>
      </c>
      <c r="G26">
        <v>2</v>
      </c>
      <c r="J26">
        <v>11106113</v>
      </c>
      <c r="K26">
        <v>1</v>
      </c>
      <c r="L26">
        <v>2</v>
      </c>
      <c r="AB26" s="4">
        <v>5</v>
      </c>
      <c r="AC26" s="5">
        <v>11</v>
      </c>
      <c r="AD26" s="5">
        <v>3</v>
      </c>
      <c r="AE26" s="13">
        <f t="shared" si="4"/>
        <v>0.7857142857142857</v>
      </c>
    </row>
    <row r="27" spans="1:31" x14ac:dyDescent="0.25">
      <c r="A27">
        <v>11258681</v>
      </c>
      <c r="B27">
        <v>7</v>
      </c>
      <c r="C27" t="s">
        <v>6</v>
      </c>
      <c r="D27">
        <v>8</v>
      </c>
      <c r="E27">
        <v>5</v>
      </c>
      <c r="F27">
        <v>4</v>
      </c>
      <c r="G27">
        <v>2</v>
      </c>
      <c r="J27">
        <v>11106345</v>
      </c>
      <c r="K27">
        <v>2</v>
      </c>
      <c r="L27">
        <v>4</v>
      </c>
      <c r="AB27" s="4">
        <v>6</v>
      </c>
      <c r="AC27" s="5"/>
      <c r="AD27" s="5">
        <v>2</v>
      </c>
      <c r="AE27" s="13">
        <f t="shared" si="4"/>
        <v>0</v>
      </c>
    </row>
    <row r="28" spans="1:31" x14ac:dyDescent="0.25">
      <c r="A28">
        <v>11258731</v>
      </c>
      <c r="B28">
        <v>7</v>
      </c>
      <c r="C28" t="s">
        <v>6</v>
      </c>
      <c r="D28">
        <v>-99</v>
      </c>
      <c r="E28">
        <v>-99</v>
      </c>
      <c r="F28">
        <v>-99</v>
      </c>
      <c r="G28">
        <v>3</v>
      </c>
      <c r="J28">
        <v>11106408</v>
      </c>
      <c r="K28">
        <v>1</v>
      </c>
      <c r="L28">
        <v>2</v>
      </c>
      <c r="AB28" s="4">
        <v>14</v>
      </c>
      <c r="AC28" s="5">
        <v>1</v>
      </c>
      <c r="AD28" s="5"/>
      <c r="AE28" s="13">
        <f t="shared" si="4"/>
        <v>1</v>
      </c>
    </row>
    <row r="29" spans="1:31" x14ac:dyDescent="0.25">
      <c r="A29">
        <v>11260907</v>
      </c>
      <c r="B29">
        <v>59</v>
      </c>
      <c r="C29" t="s">
        <v>4</v>
      </c>
      <c r="D29">
        <v>4</v>
      </c>
      <c r="E29">
        <v>5</v>
      </c>
      <c r="F29">
        <v>4</v>
      </c>
      <c r="G29">
        <v>2</v>
      </c>
      <c r="J29">
        <v>11107513</v>
      </c>
      <c r="K29">
        <v>1</v>
      </c>
      <c r="L29">
        <v>2</v>
      </c>
      <c r="AB29" s="4">
        <v>17</v>
      </c>
      <c r="AC29" s="5">
        <v>1</v>
      </c>
      <c r="AD29" s="5">
        <v>2</v>
      </c>
      <c r="AE29" s="13">
        <f t="shared" si="4"/>
        <v>0.33333333333333331</v>
      </c>
    </row>
    <row r="30" spans="1:31" x14ac:dyDescent="0.25">
      <c r="A30">
        <v>11263714</v>
      </c>
      <c r="B30">
        <v>84</v>
      </c>
      <c r="C30" t="s">
        <v>6</v>
      </c>
      <c r="D30">
        <v>-99</v>
      </c>
      <c r="E30">
        <v>-99</v>
      </c>
      <c r="F30">
        <v>-99</v>
      </c>
      <c r="G30">
        <v>2</v>
      </c>
      <c r="J30">
        <v>11108124</v>
      </c>
      <c r="K30">
        <v>1</v>
      </c>
      <c r="L30">
        <v>2</v>
      </c>
      <c r="AA30" s="4">
        <v>9</v>
      </c>
      <c r="AB30" s="4">
        <v>4</v>
      </c>
      <c r="AC30" s="5">
        <v>1</v>
      </c>
      <c r="AD30" s="5">
        <v>2</v>
      </c>
      <c r="AE30" s="13">
        <f t="shared" si="4"/>
        <v>0.33333333333333331</v>
      </c>
    </row>
    <row r="31" spans="1:31" x14ac:dyDescent="0.25">
      <c r="A31">
        <v>616263000</v>
      </c>
      <c r="B31">
        <v>72</v>
      </c>
      <c r="C31" t="s">
        <v>6</v>
      </c>
      <c r="D31">
        <v>6</v>
      </c>
      <c r="E31">
        <v>0</v>
      </c>
      <c r="F31">
        <v>4</v>
      </c>
      <c r="G31">
        <v>3</v>
      </c>
      <c r="J31">
        <v>11108334</v>
      </c>
      <c r="K31">
        <v>1</v>
      </c>
      <c r="L31">
        <v>2</v>
      </c>
      <c r="AB31" s="4">
        <v>5</v>
      </c>
      <c r="AC31" s="5"/>
      <c r="AD31" s="5">
        <v>1</v>
      </c>
      <c r="AE31" s="13">
        <f t="shared" si="4"/>
        <v>0</v>
      </c>
    </row>
    <row r="32" spans="1:31" x14ac:dyDescent="0.25">
      <c r="A32">
        <v>620350467</v>
      </c>
      <c r="B32">
        <v>10</v>
      </c>
      <c r="C32" t="s">
        <v>6</v>
      </c>
      <c r="D32">
        <v>6</v>
      </c>
      <c r="E32">
        <v>0</v>
      </c>
      <c r="F32">
        <v>4</v>
      </c>
      <c r="G32">
        <v>4</v>
      </c>
      <c r="J32">
        <v>11108382</v>
      </c>
      <c r="K32">
        <v>2</v>
      </c>
      <c r="L32">
        <v>4</v>
      </c>
      <c r="AB32" s="4">
        <v>9</v>
      </c>
      <c r="AC32" s="5"/>
      <c r="AD32" s="5">
        <v>1</v>
      </c>
      <c r="AE32" s="13">
        <f t="shared" si="4"/>
        <v>0</v>
      </c>
    </row>
    <row r="33" spans="1:31" x14ac:dyDescent="0.25">
      <c r="A33">
        <v>11260824</v>
      </c>
      <c r="B33">
        <v>5</v>
      </c>
      <c r="C33" t="s">
        <v>4</v>
      </c>
      <c r="D33">
        <v>-99</v>
      </c>
      <c r="E33">
        <v>-99</v>
      </c>
      <c r="F33">
        <v>-99</v>
      </c>
      <c r="G33">
        <v>3</v>
      </c>
      <c r="J33">
        <v>11109070</v>
      </c>
      <c r="K33">
        <v>1</v>
      </c>
      <c r="L33">
        <v>2</v>
      </c>
      <c r="AA33" s="4">
        <v>10</v>
      </c>
      <c r="AB33" s="4">
        <v>3</v>
      </c>
      <c r="AC33" s="5">
        <v>1</v>
      </c>
      <c r="AD33" s="5"/>
      <c r="AE33" s="13">
        <f t="shared" si="4"/>
        <v>1</v>
      </c>
    </row>
    <row r="34" spans="1:31" x14ac:dyDescent="0.25">
      <c r="A34">
        <v>11261050</v>
      </c>
      <c r="B34">
        <v>104</v>
      </c>
      <c r="C34" t="s">
        <v>6</v>
      </c>
      <c r="D34">
        <v>6</v>
      </c>
      <c r="E34">
        <v>0</v>
      </c>
      <c r="F34">
        <v>4</v>
      </c>
      <c r="G34">
        <v>4</v>
      </c>
      <c r="J34">
        <v>11109089</v>
      </c>
      <c r="K34">
        <v>2</v>
      </c>
      <c r="L34">
        <v>4</v>
      </c>
      <c r="AB34" s="4">
        <v>4</v>
      </c>
      <c r="AC34" s="5"/>
      <c r="AD34" s="5">
        <v>1</v>
      </c>
      <c r="AE34" s="13">
        <f t="shared" si="4"/>
        <v>0</v>
      </c>
    </row>
    <row r="35" spans="1:31" x14ac:dyDescent="0.25">
      <c r="A35">
        <v>11271349</v>
      </c>
      <c r="B35">
        <v>4</v>
      </c>
      <c r="C35" t="s">
        <v>6</v>
      </c>
      <c r="D35">
        <v>8</v>
      </c>
      <c r="E35">
        <v>5</v>
      </c>
      <c r="F35">
        <v>4</v>
      </c>
      <c r="G35">
        <v>2</v>
      </c>
      <c r="J35">
        <v>11109153</v>
      </c>
      <c r="K35">
        <v>1</v>
      </c>
      <c r="L35">
        <v>2</v>
      </c>
      <c r="AB35" s="4">
        <v>7</v>
      </c>
      <c r="AC35" s="5">
        <v>1</v>
      </c>
      <c r="AD35" s="5"/>
      <c r="AE35" s="13">
        <f t="shared" si="4"/>
        <v>1</v>
      </c>
    </row>
    <row r="36" spans="1:31" x14ac:dyDescent="0.25">
      <c r="A36">
        <v>11270756</v>
      </c>
      <c r="B36">
        <v>85</v>
      </c>
      <c r="C36" t="s">
        <v>6</v>
      </c>
      <c r="D36">
        <v>9</v>
      </c>
      <c r="E36">
        <v>0</v>
      </c>
      <c r="F36">
        <v>4</v>
      </c>
      <c r="G36">
        <v>4</v>
      </c>
      <c r="J36">
        <v>11133090</v>
      </c>
      <c r="K36">
        <v>1</v>
      </c>
      <c r="L36">
        <v>2</v>
      </c>
      <c r="AB36" s="4">
        <v>8</v>
      </c>
      <c r="AC36" s="5">
        <v>1</v>
      </c>
      <c r="AD36" s="5"/>
      <c r="AE36" s="13">
        <f t="shared" si="4"/>
        <v>1</v>
      </c>
    </row>
    <row r="37" spans="1:31" x14ac:dyDescent="0.25">
      <c r="A37">
        <v>11272412</v>
      </c>
      <c r="B37">
        <v>12</v>
      </c>
      <c r="C37" t="s">
        <v>4</v>
      </c>
      <c r="D37">
        <v>8</v>
      </c>
      <c r="E37">
        <v>5</v>
      </c>
      <c r="F37">
        <v>4</v>
      </c>
      <c r="G37">
        <v>2</v>
      </c>
      <c r="J37">
        <v>11155852</v>
      </c>
      <c r="K37">
        <v>1</v>
      </c>
      <c r="L37">
        <v>2</v>
      </c>
      <c r="AA37" s="4">
        <v>12</v>
      </c>
      <c r="AB37" s="4">
        <v>3</v>
      </c>
      <c r="AC37" s="5"/>
      <c r="AD37" s="5">
        <v>1</v>
      </c>
      <c r="AE37" s="13">
        <f t="shared" si="4"/>
        <v>0</v>
      </c>
    </row>
    <row r="38" spans="1:31" x14ac:dyDescent="0.25">
      <c r="A38">
        <v>11275094</v>
      </c>
      <c r="B38">
        <v>52</v>
      </c>
      <c r="C38" t="s">
        <v>4</v>
      </c>
      <c r="D38">
        <v>4</v>
      </c>
      <c r="E38">
        <v>5</v>
      </c>
      <c r="F38">
        <v>4</v>
      </c>
      <c r="G38">
        <v>2</v>
      </c>
      <c r="J38">
        <v>11156446</v>
      </c>
      <c r="K38">
        <v>1</v>
      </c>
      <c r="L38">
        <v>2</v>
      </c>
      <c r="AB38" s="4">
        <v>13</v>
      </c>
      <c r="AC38" s="5">
        <v>1</v>
      </c>
      <c r="AD38" s="5"/>
      <c r="AE38" s="13">
        <f t="shared" si="4"/>
        <v>1</v>
      </c>
    </row>
    <row r="39" spans="1:31" x14ac:dyDescent="0.25">
      <c r="A39">
        <v>11272003</v>
      </c>
      <c r="B39">
        <v>3</v>
      </c>
      <c r="C39" t="s">
        <v>4</v>
      </c>
      <c r="D39">
        <v>6</v>
      </c>
      <c r="E39">
        <v>6</v>
      </c>
      <c r="F39">
        <v>4</v>
      </c>
      <c r="G39">
        <v>4</v>
      </c>
      <c r="J39">
        <v>11163538</v>
      </c>
      <c r="K39">
        <v>2</v>
      </c>
      <c r="L39">
        <v>4</v>
      </c>
      <c r="AA39" s="4" t="s">
        <v>25</v>
      </c>
      <c r="AC39" s="5">
        <v>47</v>
      </c>
      <c r="AD39" s="5">
        <v>50</v>
      </c>
      <c r="AE39" s="13">
        <f t="shared" si="4"/>
        <v>0.4845360824742268</v>
      </c>
    </row>
    <row r="40" spans="1:31" x14ac:dyDescent="0.25">
      <c r="A40">
        <v>11274756</v>
      </c>
      <c r="B40">
        <v>31</v>
      </c>
      <c r="C40" t="s">
        <v>4</v>
      </c>
      <c r="D40">
        <v>3</v>
      </c>
      <c r="E40">
        <v>6</v>
      </c>
      <c r="F40">
        <v>4</v>
      </c>
      <c r="G40">
        <v>4</v>
      </c>
      <c r="J40">
        <v>11163669</v>
      </c>
      <c r="K40">
        <v>2</v>
      </c>
      <c r="L40">
        <v>4</v>
      </c>
      <c r="AE40" s="13"/>
    </row>
    <row r="41" spans="1:31" x14ac:dyDescent="0.25">
      <c r="A41">
        <v>616135573</v>
      </c>
      <c r="B41">
        <v>34</v>
      </c>
      <c r="C41" t="s">
        <v>6</v>
      </c>
      <c r="D41">
        <v>-99</v>
      </c>
      <c r="E41">
        <v>-99</v>
      </c>
      <c r="F41">
        <v>-99</v>
      </c>
      <c r="J41">
        <v>11180598</v>
      </c>
      <c r="K41">
        <v>1</v>
      </c>
      <c r="L41">
        <v>2</v>
      </c>
    </row>
    <row r="42" spans="1:31" x14ac:dyDescent="0.25">
      <c r="A42">
        <v>620609538</v>
      </c>
      <c r="B42">
        <v>7</v>
      </c>
      <c r="C42" t="s">
        <v>6</v>
      </c>
      <c r="D42">
        <v>-99</v>
      </c>
      <c r="E42">
        <v>-99</v>
      </c>
      <c r="F42">
        <v>-99</v>
      </c>
      <c r="G42">
        <v>2</v>
      </c>
      <c r="J42">
        <v>11180665</v>
      </c>
      <c r="K42">
        <v>2</v>
      </c>
      <c r="L42">
        <v>4</v>
      </c>
    </row>
    <row r="43" spans="1:31" x14ac:dyDescent="0.25">
      <c r="A43">
        <v>11242678</v>
      </c>
      <c r="B43">
        <v>82</v>
      </c>
      <c r="C43" t="s">
        <v>4</v>
      </c>
      <c r="D43">
        <v>-99</v>
      </c>
      <c r="E43">
        <v>-99</v>
      </c>
      <c r="F43">
        <v>-99</v>
      </c>
      <c r="G43">
        <v>2</v>
      </c>
      <c r="J43">
        <v>11180791</v>
      </c>
      <c r="K43">
        <v>1</v>
      </c>
      <c r="L43">
        <v>2</v>
      </c>
    </row>
    <row r="44" spans="1:31" x14ac:dyDescent="0.25">
      <c r="A44">
        <v>620778122</v>
      </c>
      <c r="B44">
        <v>23</v>
      </c>
      <c r="C44" t="s">
        <v>4</v>
      </c>
      <c r="D44">
        <v>5</v>
      </c>
      <c r="E44">
        <v>4</v>
      </c>
      <c r="F44">
        <v>4</v>
      </c>
      <c r="G44">
        <v>4</v>
      </c>
      <c r="J44">
        <v>11182773</v>
      </c>
      <c r="K44">
        <v>1</v>
      </c>
      <c r="L44">
        <v>2</v>
      </c>
    </row>
    <row r="45" spans="1:31" x14ac:dyDescent="0.25">
      <c r="A45">
        <v>11270673</v>
      </c>
      <c r="B45">
        <v>83</v>
      </c>
      <c r="C45" t="s">
        <v>4</v>
      </c>
      <c r="D45">
        <v>5</v>
      </c>
      <c r="E45">
        <v>8</v>
      </c>
      <c r="F45">
        <v>4</v>
      </c>
      <c r="G45">
        <v>4</v>
      </c>
      <c r="J45">
        <v>11183291</v>
      </c>
      <c r="K45">
        <v>2</v>
      </c>
      <c r="L45">
        <v>4</v>
      </c>
    </row>
    <row r="46" spans="1:31" x14ac:dyDescent="0.25">
      <c r="A46">
        <v>11279480</v>
      </c>
      <c r="B46">
        <v>30</v>
      </c>
      <c r="C46" t="s">
        <v>4</v>
      </c>
      <c r="D46">
        <v>-99</v>
      </c>
      <c r="E46">
        <v>-99</v>
      </c>
      <c r="F46">
        <v>-99</v>
      </c>
      <c r="G46">
        <v>2</v>
      </c>
      <c r="J46">
        <v>11186527</v>
      </c>
      <c r="K46">
        <v>1</v>
      </c>
      <c r="L46">
        <v>2</v>
      </c>
    </row>
    <row r="47" spans="1:31" x14ac:dyDescent="0.25">
      <c r="A47">
        <v>11280243</v>
      </c>
      <c r="B47">
        <v>38</v>
      </c>
      <c r="C47" t="s">
        <v>4</v>
      </c>
      <c r="D47">
        <v>-99</v>
      </c>
      <c r="E47">
        <v>-99</v>
      </c>
      <c r="F47">
        <v>-99</v>
      </c>
      <c r="G47">
        <v>4</v>
      </c>
      <c r="J47">
        <v>11187519</v>
      </c>
      <c r="K47">
        <v>1</v>
      </c>
      <c r="L47">
        <v>2</v>
      </c>
    </row>
    <row r="48" spans="1:31" x14ac:dyDescent="0.25">
      <c r="A48">
        <v>11277882</v>
      </c>
      <c r="B48">
        <v>29</v>
      </c>
      <c r="C48" t="s">
        <v>6</v>
      </c>
      <c r="D48">
        <v>3</v>
      </c>
      <c r="E48">
        <v>6</v>
      </c>
      <c r="F48">
        <v>4</v>
      </c>
      <c r="G48">
        <v>4</v>
      </c>
      <c r="J48">
        <v>11187527</v>
      </c>
      <c r="K48">
        <v>1</v>
      </c>
      <c r="L48">
        <v>2</v>
      </c>
    </row>
    <row r="49" spans="1:12" x14ac:dyDescent="0.25">
      <c r="A49">
        <v>11277882</v>
      </c>
      <c r="B49">
        <v>85</v>
      </c>
      <c r="C49" t="s">
        <v>6</v>
      </c>
      <c r="D49">
        <v>3</v>
      </c>
      <c r="E49">
        <v>0</v>
      </c>
      <c r="F49">
        <v>4</v>
      </c>
      <c r="G49">
        <v>4</v>
      </c>
      <c r="J49">
        <v>11188013</v>
      </c>
      <c r="K49">
        <v>2</v>
      </c>
      <c r="L49">
        <v>4</v>
      </c>
    </row>
    <row r="50" spans="1:12" x14ac:dyDescent="0.25">
      <c r="A50">
        <v>11277917</v>
      </c>
      <c r="B50">
        <v>34</v>
      </c>
      <c r="C50" t="s">
        <v>6</v>
      </c>
      <c r="D50">
        <v>6</v>
      </c>
      <c r="E50">
        <v>0</v>
      </c>
      <c r="F50">
        <v>4</v>
      </c>
      <c r="G50">
        <v>3</v>
      </c>
      <c r="J50">
        <v>11189488</v>
      </c>
      <c r="K50">
        <v>1</v>
      </c>
      <c r="L50">
        <v>2</v>
      </c>
    </row>
    <row r="51" spans="1:12" x14ac:dyDescent="0.25">
      <c r="A51">
        <v>11278209</v>
      </c>
      <c r="B51">
        <v>6</v>
      </c>
      <c r="C51" t="s">
        <v>6</v>
      </c>
      <c r="D51">
        <v>6</v>
      </c>
      <c r="E51">
        <v>6</v>
      </c>
      <c r="F51">
        <v>4</v>
      </c>
      <c r="G51">
        <v>4</v>
      </c>
      <c r="J51">
        <v>11189491</v>
      </c>
      <c r="K51">
        <v>1</v>
      </c>
      <c r="L51">
        <v>2</v>
      </c>
    </row>
    <row r="52" spans="1:12" x14ac:dyDescent="0.25">
      <c r="A52">
        <v>620680375</v>
      </c>
      <c r="B52">
        <v>4</v>
      </c>
      <c r="C52" t="s">
        <v>6</v>
      </c>
      <c r="D52">
        <v>-99</v>
      </c>
      <c r="E52">
        <v>-99</v>
      </c>
      <c r="F52">
        <v>-99</v>
      </c>
      <c r="G52">
        <v>2</v>
      </c>
      <c r="J52">
        <v>11190086</v>
      </c>
      <c r="K52">
        <v>1</v>
      </c>
      <c r="L52">
        <v>2</v>
      </c>
    </row>
    <row r="53" spans="1:12" x14ac:dyDescent="0.25">
      <c r="A53">
        <v>11249816</v>
      </c>
      <c r="B53">
        <v>59</v>
      </c>
      <c r="C53" t="s">
        <v>6</v>
      </c>
      <c r="D53">
        <v>-99</v>
      </c>
      <c r="E53">
        <v>-99</v>
      </c>
      <c r="F53">
        <v>-99</v>
      </c>
      <c r="G53">
        <v>3</v>
      </c>
      <c r="J53">
        <v>11191678</v>
      </c>
      <c r="K53">
        <v>1</v>
      </c>
      <c r="L53">
        <v>2</v>
      </c>
    </row>
    <row r="54" spans="1:12" x14ac:dyDescent="0.25">
      <c r="A54">
        <v>11252687</v>
      </c>
      <c r="B54">
        <v>60</v>
      </c>
      <c r="C54" t="s">
        <v>6</v>
      </c>
      <c r="D54">
        <v>-99</v>
      </c>
      <c r="E54">
        <v>-99</v>
      </c>
      <c r="F54">
        <v>-99</v>
      </c>
      <c r="G54">
        <v>4</v>
      </c>
      <c r="J54">
        <v>11191680</v>
      </c>
      <c r="K54">
        <v>1</v>
      </c>
      <c r="L54">
        <v>2</v>
      </c>
    </row>
    <row r="55" spans="1:12" x14ac:dyDescent="0.25">
      <c r="A55">
        <v>11252687</v>
      </c>
      <c r="B55">
        <v>81</v>
      </c>
      <c r="C55" t="s">
        <v>6</v>
      </c>
      <c r="D55">
        <v>-99</v>
      </c>
      <c r="E55">
        <v>-99</v>
      </c>
      <c r="F55">
        <v>-99</v>
      </c>
      <c r="G55">
        <v>4</v>
      </c>
      <c r="J55">
        <v>11192172</v>
      </c>
      <c r="K55">
        <v>1</v>
      </c>
      <c r="L55">
        <v>2</v>
      </c>
    </row>
    <row r="56" spans="1:12" x14ac:dyDescent="0.25">
      <c r="A56">
        <v>619789021</v>
      </c>
      <c r="B56">
        <v>41</v>
      </c>
      <c r="C56" t="s">
        <v>6</v>
      </c>
      <c r="D56">
        <v>-99</v>
      </c>
      <c r="E56">
        <v>-99</v>
      </c>
      <c r="F56">
        <v>-99</v>
      </c>
      <c r="G56">
        <v>2</v>
      </c>
      <c r="J56">
        <v>11192173</v>
      </c>
      <c r="K56">
        <v>1</v>
      </c>
      <c r="L56">
        <v>2</v>
      </c>
    </row>
    <row r="57" spans="1:12" x14ac:dyDescent="0.25">
      <c r="A57">
        <v>620723224</v>
      </c>
      <c r="B57">
        <v>38</v>
      </c>
      <c r="C57" t="s">
        <v>6</v>
      </c>
      <c r="D57">
        <v>3</v>
      </c>
      <c r="E57">
        <v>12</v>
      </c>
      <c r="F57">
        <v>4</v>
      </c>
      <c r="G57">
        <v>2</v>
      </c>
      <c r="J57">
        <v>11192446</v>
      </c>
      <c r="K57">
        <v>1</v>
      </c>
      <c r="L57">
        <v>2</v>
      </c>
    </row>
    <row r="58" spans="1:12" x14ac:dyDescent="0.25">
      <c r="A58">
        <v>11277387</v>
      </c>
      <c r="B58">
        <v>88</v>
      </c>
      <c r="C58" t="s">
        <v>4</v>
      </c>
      <c r="D58">
        <v>-99</v>
      </c>
      <c r="E58">
        <v>-99</v>
      </c>
      <c r="F58">
        <v>-99</v>
      </c>
      <c r="G58">
        <v>4</v>
      </c>
      <c r="J58">
        <v>11194862</v>
      </c>
      <c r="K58">
        <v>1</v>
      </c>
      <c r="L58">
        <v>2</v>
      </c>
    </row>
    <row r="59" spans="1:12" x14ac:dyDescent="0.25">
      <c r="A59">
        <v>11270675</v>
      </c>
      <c r="B59">
        <v>34</v>
      </c>
      <c r="C59" t="s">
        <v>4</v>
      </c>
      <c r="D59">
        <v>5</v>
      </c>
      <c r="E59">
        <v>8</v>
      </c>
      <c r="F59">
        <v>4</v>
      </c>
      <c r="G59">
        <v>4</v>
      </c>
      <c r="J59">
        <v>11195011</v>
      </c>
      <c r="K59">
        <v>1</v>
      </c>
      <c r="L59">
        <v>2</v>
      </c>
    </row>
    <row r="60" spans="1:12" x14ac:dyDescent="0.25">
      <c r="A60">
        <v>11283598</v>
      </c>
      <c r="B60">
        <v>76</v>
      </c>
      <c r="C60" t="s">
        <v>6</v>
      </c>
      <c r="D60">
        <v>5</v>
      </c>
      <c r="E60">
        <v>8</v>
      </c>
      <c r="F60">
        <v>4</v>
      </c>
      <c r="G60">
        <v>4</v>
      </c>
      <c r="J60">
        <v>11195208</v>
      </c>
      <c r="K60">
        <v>1</v>
      </c>
      <c r="L60">
        <v>2</v>
      </c>
    </row>
    <row r="61" spans="1:12" x14ac:dyDescent="0.25">
      <c r="A61">
        <v>11238661</v>
      </c>
      <c r="B61">
        <v>24</v>
      </c>
      <c r="C61" t="s">
        <v>6</v>
      </c>
      <c r="D61">
        <v>9</v>
      </c>
      <c r="E61">
        <v>9</v>
      </c>
      <c r="F61">
        <v>4</v>
      </c>
      <c r="G61">
        <v>2</v>
      </c>
      <c r="J61">
        <v>11195225</v>
      </c>
      <c r="K61">
        <v>1</v>
      </c>
      <c r="L61">
        <v>2</v>
      </c>
    </row>
    <row r="62" spans="1:12" x14ac:dyDescent="0.25">
      <c r="A62">
        <v>11238661</v>
      </c>
      <c r="B62">
        <v>70</v>
      </c>
      <c r="C62" t="s">
        <v>6</v>
      </c>
      <c r="D62">
        <v>4</v>
      </c>
      <c r="E62">
        <v>9</v>
      </c>
      <c r="F62">
        <v>4</v>
      </c>
      <c r="G62">
        <v>2</v>
      </c>
      <c r="J62">
        <v>11196149</v>
      </c>
      <c r="K62">
        <v>1</v>
      </c>
      <c r="L62">
        <v>2</v>
      </c>
    </row>
    <row r="63" spans="1:12" x14ac:dyDescent="0.25">
      <c r="A63">
        <v>11270671</v>
      </c>
      <c r="B63">
        <v>26</v>
      </c>
      <c r="C63" t="s">
        <v>6</v>
      </c>
      <c r="D63">
        <v>-99</v>
      </c>
      <c r="E63">
        <v>-99</v>
      </c>
      <c r="F63">
        <v>-99</v>
      </c>
      <c r="G63">
        <v>3</v>
      </c>
      <c r="J63">
        <v>11197276</v>
      </c>
      <c r="K63">
        <v>1</v>
      </c>
      <c r="L63">
        <v>2</v>
      </c>
    </row>
    <row r="64" spans="1:12" x14ac:dyDescent="0.25">
      <c r="A64">
        <v>11277389</v>
      </c>
      <c r="B64">
        <v>67</v>
      </c>
      <c r="C64" t="s">
        <v>4</v>
      </c>
      <c r="D64">
        <v>8</v>
      </c>
      <c r="E64">
        <v>10</v>
      </c>
      <c r="F64">
        <v>4</v>
      </c>
      <c r="G64">
        <v>2</v>
      </c>
      <c r="J64">
        <v>11197468</v>
      </c>
      <c r="K64">
        <v>1</v>
      </c>
      <c r="L64">
        <v>2</v>
      </c>
    </row>
    <row r="65" spans="1:12" x14ac:dyDescent="0.25">
      <c r="A65">
        <v>11280321</v>
      </c>
      <c r="B65">
        <v>40</v>
      </c>
      <c r="C65" t="s">
        <v>4</v>
      </c>
      <c r="D65">
        <v>3</v>
      </c>
      <c r="E65">
        <v>10</v>
      </c>
      <c r="F65">
        <v>4</v>
      </c>
      <c r="G65">
        <v>2</v>
      </c>
      <c r="J65">
        <v>11197485</v>
      </c>
      <c r="K65">
        <v>1</v>
      </c>
      <c r="L65">
        <v>2</v>
      </c>
    </row>
    <row r="66" spans="1:12" x14ac:dyDescent="0.25">
      <c r="A66">
        <v>617269826</v>
      </c>
      <c r="B66">
        <v>51</v>
      </c>
      <c r="C66" t="s">
        <v>6</v>
      </c>
      <c r="D66">
        <v>3</v>
      </c>
      <c r="E66">
        <v>3</v>
      </c>
      <c r="F66">
        <v>4</v>
      </c>
      <c r="G66">
        <v>2</v>
      </c>
      <c r="J66">
        <v>11197616</v>
      </c>
      <c r="K66">
        <v>1</v>
      </c>
      <c r="L66">
        <v>2</v>
      </c>
    </row>
    <row r="67" spans="1:12" x14ac:dyDescent="0.25">
      <c r="A67">
        <v>617269838</v>
      </c>
      <c r="B67">
        <v>66</v>
      </c>
      <c r="C67" t="s">
        <v>6</v>
      </c>
      <c r="D67">
        <v>13</v>
      </c>
      <c r="E67">
        <v>3</v>
      </c>
      <c r="F67">
        <v>4</v>
      </c>
      <c r="G67">
        <v>2</v>
      </c>
      <c r="J67">
        <v>11198052</v>
      </c>
      <c r="K67">
        <v>1</v>
      </c>
      <c r="L67">
        <v>2</v>
      </c>
    </row>
    <row r="68" spans="1:12" x14ac:dyDescent="0.25">
      <c r="A68">
        <v>11222843</v>
      </c>
      <c r="B68">
        <v>18</v>
      </c>
      <c r="C68" t="s">
        <v>4</v>
      </c>
      <c r="D68">
        <v>-99</v>
      </c>
      <c r="E68">
        <v>-99</v>
      </c>
      <c r="F68">
        <v>-99</v>
      </c>
      <c r="G68">
        <v>2</v>
      </c>
      <c r="J68">
        <v>11198107</v>
      </c>
      <c r="K68">
        <v>1</v>
      </c>
      <c r="L68">
        <v>2</v>
      </c>
    </row>
    <row r="69" spans="1:12" x14ac:dyDescent="0.25">
      <c r="A69">
        <v>616253201</v>
      </c>
      <c r="B69">
        <v>22</v>
      </c>
      <c r="C69" t="s">
        <v>6</v>
      </c>
      <c r="D69">
        <v>2</v>
      </c>
      <c r="E69">
        <v>1</v>
      </c>
      <c r="F69">
        <v>4</v>
      </c>
      <c r="G69">
        <v>2</v>
      </c>
      <c r="J69">
        <v>11199319</v>
      </c>
      <c r="K69">
        <v>1</v>
      </c>
      <c r="L69">
        <v>2</v>
      </c>
    </row>
    <row r="70" spans="1:12" x14ac:dyDescent="0.25">
      <c r="A70">
        <v>11273136</v>
      </c>
      <c r="B70">
        <v>27</v>
      </c>
      <c r="C70" t="s">
        <v>4</v>
      </c>
      <c r="D70">
        <v>-99</v>
      </c>
      <c r="E70">
        <v>-99</v>
      </c>
      <c r="F70">
        <v>-99</v>
      </c>
      <c r="G70">
        <v>4</v>
      </c>
      <c r="J70">
        <v>11199347</v>
      </c>
      <c r="K70">
        <v>1</v>
      </c>
      <c r="L70">
        <v>2</v>
      </c>
    </row>
    <row r="71" spans="1:12" x14ac:dyDescent="0.25">
      <c r="A71">
        <v>11106345</v>
      </c>
      <c r="B71">
        <v>25</v>
      </c>
      <c r="C71" t="s">
        <v>6</v>
      </c>
      <c r="G71">
        <v>4</v>
      </c>
      <c r="J71">
        <v>11199351</v>
      </c>
      <c r="K71">
        <v>2</v>
      </c>
      <c r="L71">
        <v>2</v>
      </c>
    </row>
    <row r="72" spans="1:12" x14ac:dyDescent="0.25">
      <c r="A72">
        <v>10765450</v>
      </c>
      <c r="B72">
        <v>72</v>
      </c>
      <c r="C72" t="s">
        <v>6</v>
      </c>
      <c r="G72">
        <v>4</v>
      </c>
      <c r="J72">
        <v>11199352</v>
      </c>
      <c r="K72">
        <v>2</v>
      </c>
      <c r="L72">
        <v>2</v>
      </c>
    </row>
    <row r="73" spans="1:12" x14ac:dyDescent="0.25">
      <c r="A73">
        <v>10765450</v>
      </c>
      <c r="B73">
        <v>73</v>
      </c>
      <c r="C73" t="s">
        <v>6</v>
      </c>
      <c r="G73">
        <v>4</v>
      </c>
      <c r="J73">
        <v>11199357</v>
      </c>
      <c r="K73">
        <v>1</v>
      </c>
      <c r="L73">
        <v>2</v>
      </c>
    </row>
    <row r="74" spans="1:12" x14ac:dyDescent="0.25">
      <c r="A74">
        <v>11108382</v>
      </c>
      <c r="B74">
        <v>68</v>
      </c>
      <c r="C74" t="s">
        <v>6</v>
      </c>
      <c r="G74">
        <v>4</v>
      </c>
      <c r="J74">
        <v>11199636</v>
      </c>
      <c r="K74">
        <v>1</v>
      </c>
      <c r="L74">
        <v>2</v>
      </c>
    </row>
    <row r="75" spans="1:12" x14ac:dyDescent="0.25">
      <c r="A75">
        <v>11109153</v>
      </c>
      <c r="B75">
        <v>39</v>
      </c>
      <c r="C75" t="s">
        <v>4</v>
      </c>
      <c r="G75">
        <v>2</v>
      </c>
      <c r="J75">
        <v>11199822</v>
      </c>
      <c r="K75">
        <v>2</v>
      </c>
      <c r="L75">
        <v>4</v>
      </c>
    </row>
    <row r="76" spans="1:12" x14ac:dyDescent="0.25">
      <c r="A76">
        <v>11180791</v>
      </c>
      <c r="B76">
        <v>36</v>
      </c>
      <c r="C76" t="s">
        <v>6</v>
      </c>
      <c r="G76">
        <v>2</v>
      </c>
      <c r="J76">
        <v>11202072</v>
      </c>
      <c r="K76">
        <v>1</v>
      </c>
      <c r="L76">
        <v>2</v>
      </c>
    </row>
    <row r="77" spans="1:12" x14ac:dyDescent="0.25">
      <c r="A77">
        <v>11211148</v>
      </c>
      <c r="B77">
        <v>43</v>
      </c>
      <c r="C77" t="s">
        <v>6</v>
      </c>
      <c r="G77">
        <v>4</v>
      </c>
      <c r="J77">
        <v>11202753</v>
      </c>
      <c r="K77">
        <v>1</v>
      </c>
      <c r="L77">
        <v>2</v>
      </c>
    </row>
    <row r="78" spans="1:12" x14ac:dyDescent="0.25">
      <c r="A78">
        <v>11180665</v>
      </c>
      <c r="B78">
        <v>64</v>
      </c>
      <c r="C78" t="s">
        <v>6</v>
      </c>
      <c r="G78">
        <v>4</v>
      </c>
      <c r="J78">
        <v>11202903</v>
      </c>
      <c r="K78">
        <v>1</v>
      </c>
      <c r="L78">
        <v>2</v>
      </c>
    </row>
    <row r="79" spans="1:12" x14ac:dyDescent="0.25">
      <c r="A79">
        <v>11211125</v>
      </c>
      <c r="B79">
        <v>87</v>
      </c>
      <c r="C79" t="s">
        <v>6</v>
      </c>
      <c r="G79">
        <v>2</v>
      </c>
      <c r="J79">
        <v>11202905</v>
      </c>
      <c r="K79">
        <v>1</v>
      </c>
      <c r="L79">
        <v>2</v>
      </c>
    </row>
    <row r="80" spans="1:12" x14ac:dyDescent="0.25">
      <c r="A80">
        <v>11109070</v>
      </c>
      <c r="B80">
        <v>1</v>
      </c>
      <c r="C80" t="s">
        <v>6</v>
      </c>
      <c r="G80">
        <v>2</v>
      </c>
      <c r="J80">
        <v>11202915</v>
      </c>
      <c r="K80">
        <v>1</v>
      </c>
      <c r="L80">
        <v>2</v>
      </c>
    </row>
    <row r="81" spans="1:12" x14ac:dyDescent="0.25">
      <c r="A81">
        <v>11226388</v>
      </c>
      <c r="B81">
        <v>81</v>
      </c>
      <c r="C81" t="s">
        <v>4</v>
      </c>
      <c r="G81">
        <v>2</v>
      </c>
      <c r="J81">
        <v>11203593</v>
      </c>
      <c r="K81">
        <v>2</v>
      </c>
      <c r="L81">
        <v>2</v>
      </c>
    </row>
    <row r="82" spans="1:12" x14ac:dyDescent="0.25">
      <c r="A82">
        <v>11218156</v>
      </c>
      <c r="B82">
        <v>34</v>
      </c>
      <c r="C82" t="s">
        <v>6</v>
      </c>
      <c r="G82">
        <v>2</v>
      </c>
      <c r="J82">
        <v>11204021</v>
      </c>
      <c r="K82">
        <v>1</v>
      </c>
      <c r="L82">
        <v>2</v>
      </c>
    </row>
    <row r="83" spans="1:12" x14ac:dyDescent="0.25">
      <c r="A83">
        <v>11218459</v>
      </c>
      <c r="B83">
        <v>81</v>
      </c>
      <c r="C83" t="s">
        <v>6</v>
      </c>
      <c r="G83">
        <v>2</v>
      </c>
      <c r="J83">
        <v>11205087</v>
      </c>
      <c r="K83">
        <v>1</v>
      </c>
      <c r="L83">
        <v>2</v>
      </c>
    </row>
    <row r="84" spans="1:12" x14ac:dyDescent="0.25">
      <c r="A84">
        <v>11210946</v>
      </c>
      <c r="B84">
        <v>30</v>
      </c>
      <c r="C84" t="s">
        <v>6</v>
      </c>
      <c r="G84">
        <v>2</v>
      </c>
      <c r="J84">
        <v>11205090</v>
      </c>
      <c r="K84">
        <v>2</v>
      </c>
      <c r="L84">
        <v>4</v>
      </c>
    </row>
    <row r="85" spans="1:12" x14ac:dyDescent="0.25">
      <c r="A85">
        <v>11211392</v>
      </c>
      <c r="B85">
        <v>64</v>
      </c>
      <c r="C85" t="s">
        <v>4</v>
      </c>
      <c r="G85">
        <v>2</v>
      </c>
      <c r="J85">
        <v>11205289</v>
      </c>
      <c r="K85">
        <v>1</v>
      </c>
      <c r="L85">
        <v>2</v>
      </c>
    </row>
    <row r="86" spans="1:12" x14ac:dyDescent="0.25">
      <c r="A86">
        <v>11211485</v>
      </c>
      <c r="B86">
        <v>24</v>
      </c>
      <c r="C86" t="s">
        <v>6</v>
      </c>
      <c r="G86">
        <v>2</v>
      </c>
      <c r="J86">
        <v>11205360</v>
      </c>
      <c r="K86">
        <v>1</v>
      </c>
      <c r="L86">
        <v>2</v>
      </c>
    </row>
    <row r="87" spans="1:12" x14ac:dyDescent="0.25">
      <c r="A87">
        <v>11211159</v>
      </c>
      <c r="B87">
        <v>37</v>
      </c>
      <c r="C87" t="s">
        <v>4</v>
      </c>
      <c r="G87">
        <v>2</v>
      </c>
      <c r="J87">
        <v>11206335</v>
      </c>
      <c r="K87">
        <v>1</v>
      </c>
      <c r="L87">
        <v>2</v>
      </c>
    </row>
    <row r="88" spans="1:12" x14ac:dyDescent="0.25">
      <c r="A88">
        <v>11217964</v>
      </c>
      <c r="B88">
        <v>41</v>
      </c>
      <c r="C88" t="s">
        <v>6</v>
      </c>
      <c r="G88">
        <v>4</v>
      </c>
      <c r="J88">
        <v>11206784</v>
      </c>
      <c r="K88">
        <v>3</v>
      </c>
      <c r="L88">
        <v>3</v>
      </c>
    </row>
    <row r="89" spans="1:12" x14ac:dyDescent="0.25">
      <c r="A89">
        <v>616221417</v>
      </c>
      <c r="B89">
        <v>38</v>
      </c>
      <c r="C89" t="s">
        <v>4</v>
      </c>
      <c r="D89">
        <v>3</v>
      </c>
      <c r="E89">
        <v>8</v>
      </c>
      <c r="F89">
        <v>4</v>
      </c>
      <c r="G89">
        <v>4</v>
      </c>
      <c r="J89">
        <v>11208049</v>
      </c>
      <c r="K89">
        <v>1</v>
      </c>
      <c r="L89">
        <v>2</v>
      </c>
    </row>
    <row r="90" spans="1:12" x14ac:dyDescent="0.25">
      <c r="A90">
        <v>620520494</v>
      </c>
      <c r="B90">
        <v>48</v>
      </c>
      <c r="C90" t="s">
        <v>4</v>
      </c>
      <c r="D90">
        <v>17</v>
      </c>
      <c r="E90">
        <v>8</v>
      </c>
      <c r="F90">
        <v>4</v>
      </c>
      <c r="G90">
        <v>4</v>
      </c>
      <c r="J90">
        <v>11209475</v>
      </c>
      <c r="K90">
        <v>1</v>
      </c>
      <c r="L90">
        <v>2</v>
      </c>
    </row>
    <row r="91" spans="1:12" x14ac:dyDescent="0.25">
      <c r="A91">
        <v>620520494</v>
      </c>
      <c r="B91">
        <v>67</v>
      </c>
      <c r="C91" t="s">
        <v>4</v>
      </c>
      <c r="D91">
        <v>14</v>
      </c>
      <c r="E91">
        <v>8</v>
      </c>
      <c r="F91">
        <v>4</v>
      </c>
      <c r="G91">
        <v>4</v>
      </c>
      <c r="J91">
        <v>11209507</v>
      </c>
      <c r="K91">
        <v>1</v>
      </c>
      <c r="L91">
        <v>2</v>
      </c>
    </row>
    <row r="92" spans="1:12" x14ac:dyDescent="0.25">
      <c r="A92">
        <v>11265206</v>
      </c>
      <c r="B92">
        <v>4</v>
      </c>
      <c r="C92" t="s">
        <v>6</v>
      </c>
      <c r="D92">
        <v>5</v>
      </c>
      <c r="E92">
        <v>8</v>
      </c>
      <c r="F92">
        <v>4</v>
      </c>
      <c r="G92">
        <v>3</v>
      </c>
      <c r="J92">
        <v>11209554</v>
      </c>
      <c r="K92">
        <v>2</v>
      </c>
      <c r="L92">
        <v>4</v>
      </c>
    </row>
    <row r="93" spans="1:12" x14ac:dyDescent="0.25">
      <c r="A93">
        <v>11264612</v>
      </c>
      <c r="B93">
        <v>39</v>
      </c>
      <c r="C93" t="s">
        <v>4</v>
      </c>
      <c r="D93">
        <v>5</v>
      </c>
      <c r="E93">
        <v>8</v>
      </c>
      <c r="F93">
        <v>4</v>
      </c>
      <c r="G93">
        <v>3</v>
      </c>
      <c r="J93">
        <v>11209583</v>
      </c>
      <c r="K93">
        <v>1</v>
      </c>
      <c r="L93">
        <v>2</v>
      </c>
    </row>
    <row r="94" spans="1:12" x14ac:dyDescent="0.25">
      <c r="A94">
        <v>11264190</v>
      </c>
      <c r="B94">
        <v>34</v>
      </c>
      <c r="C94" t="s">
        <v>4</v>
      </c>
      <c r="D94">
        <v>5</v>
      </c>
      <c r="E94">
        <v>8</v>
      </c>
      <c r="F94">
        <v>4</v>
      </c>
      <c r="G94">
        <v>4</v>
      </c>
      <c r="J94">
        <v>11209662</v>
      </c>
      <c r="K94">
        <v>1</v>
      </c>
      <c r="L94">
        <v>2</v>
      </c>
    </row>
    <row r="95" spans="1:12" x14ac:dyDescent="0.25">
      <c r="A95">
        <v>11267133</v>
      </c>
      <c r="B95">
        <v>30</v>
      </c>
      <c r="C95" t="s">
        <v>4</v>
      </c>
      <c r="D95">
        <v>5</v>
      </c>
      <c r="E95">
        <v>8</v>
      </c>
      <c r="F95">
        <v>4</v>
      </c>
      <c r="G95">
        <v>3</v>
      </c>
      <c r="J95">
        <v>11209738</v>
      </c>
      <c r="K95">
        <v>1</v>
      </c>
      <c r="L95">
        <v>2</v>
      </c>
    </row>
    <row r="96" spans="1:12" x14ac:dyDescent="0.25">
      <c r="A96">
        <v>11268430</v>
      </c>
      <c r="B96">
        <v>11</v>
      </c>
      <c r="C96" t="s">
        <v>6</v>
      </c>
      <c r="D96">
        <v>-99</v>
      </c>
      <c r="E96">
        <v>-99</v>
      </c>
      <c r="F96">
        <v>-99</v>
      </c>
      <c r="G96">
        <v>4</v>
      </c>
      <c r="J96">
        <v>11210262</v>
      </c>
      <c r="K96">
        <v>1</v>
      </c>
      <c r="L96">
        <v>2</v>
      </c>
    </row>
    <row r="97" spans="1:12" x14ac:dyDescent="0.25">
      <c r="A97">
        <v>11266016</v>
      </c>
      <c r="B97">
        <v>9</v>
      </c>
      <c r="C97" t="s">
        <v>4</v>
      </c>
      <c r="D97">
        <v>5</v>
      </c>
      <c r="E97">
        <v>8</v>
      </c>
      <c r="F97">
        <v>4</v>
      </c>
      <c r="G97">
        <v>4</v>
      </c>
      <c r="J97">
        <v>11210287</v>
      </c>
      <c r="K97">
        <v>2</v>
      </c>
      <c r="L97">
        <v>4</v>
      </c>
    </row>
    <row r="98" spans="1:12" x14ac:dyDescent="0.25">
      <c r="A98">
        <v>11268997</v>
      </c>
      <c r="B98">
        <v>62</v>
      </c>
      <c r="C98" t="s">
        <v>6</v>
      </c>
      <c r="D98">
        <v>17</v>
      </c>
      <c r="E98">
        <v>8</v>
      </c>
      <c r="F98">
        <v>4</v>
      </c>
      <c r="G98">
        <v>3</v>
      </c>
      <c r="J98">
        <v>11210300</v>
      </c>
      <c r="K98">
        <v>1</v>
      </c>
      <c r="L98">
        <v>2</v>
      </c>
    </row>
    <row r="99" spans="1:12" x14ac:dyDescent="0.25">
      <c r="A99">
        <v>11269765</v>
      </c>
      <c r="B99">
        <v>2</v>
      </c>
      <c r="C99" t="s">
        <v>4</v>
      </c>
      <c r="D99">
        <v>5</v>
      </c>
      <c r="E99">
        <v>8</v>
      </c>
      <c r="F99">
        <v>4</v>
      </c>
      <c r="G99">
        <v>3</v>
      </c>
      <c r="J99">
        <v>11210308</v>
      </c>
      <c r="K99">
        <v>1</v>
      </c>
      <c r="L99">
        <v>2</v>
      </c>
    </row>
    <row r="100" spans="1:12" x14ac:dyDescent="0.25">
      <c r="A100">
        <v>11270735</v>
      </c>
      <c r="B100">
        <v>11</v>
      </c>
      <c r="C100" t="s">
        <v>4</v>
      </c>
      <c r="D100">
        <v>5</v>
      </c>
      <c r="E100">
        <v>8</v>
      </c>
      <c r="F100">
        <v>4</v>
      </c>
      <c r="G100">
        <v>4</v>
      </c>
      <c r="J100">
        <v>11210329</v>
      </c>
      <c r="K100">
        <v>1</v>
      </c>
      <c r="L100">
        <v>2</v>
      </c>
    </row>
    <row r="101" spans="1:12" x14ac:dyDescent="0.25">
      <c r="A101">
        <v>11269241</v>
      </c>
      <c r="B101">
        <v>23</v>
      </c>
      <c r="C101" t="s">
        <v>6</v>
      </c>
      <c r="D101">
        <v>5</v>
      </c>
      <c r="E101">
        <v>8</v>
      </c>
      <c r="F101">
        <v>4</v>
      </c>
      <c r="G101">
        <v>3</v>
      </c>
      <c r="J101">
        <v>11210396</v>
      </c>
      <c r="K101">
        <v>1</v>
      </c>
      <c r="L101">
        <v>2</v>
      </c>
    </row>
    <row r="102" spans="1:12" x14ac:dyDescent="0.25">
      <c r="A102">
        <v>11279300</v>
      </c>
      <c r="B102">
        <v>34</v>
      </c>
      <c r="C102" t="s">
        <v>4</v>
      </c>
      <c r="D102">
        <v>5</v>
      </c>
      <c r="E102">
        <v>8</v>
      </c>
      <c r="F102">
        <v>4</v>
      </c>
      <c r="G102">
        <v>4</v>
      </c>
      <c r="J102">
        <v>11210430</v>
      </c>
      <c r="K102">
        <v>1</v>
      </c>
      <c r="L102">
        <v>2</v>
      </c>
    </row>
    <row r="103" spans="1:12" x14ac:dyDescent="0.25">
      <c r="A103">
        <v>11279300</v>
      </c>
      <c r="B103">
        <v>41</v>
      </c>
      <c r="C103" t="s">
        <v>6</v>
      </c>
      <c r="D103">
        <v>-99</v>
      </c>
      <c r="E103">
        <v>4</v>
      </c>
      <c r="F103">
        <v>4</v>
      </c>
      <c r="G103">
        <v>4</v>
      </c>
      <c r="J103">
        <v>11210665</v>
      </c>
      <c r="K103">
        <v>1</v>
      </c>
      <c r="L103">
        <v>2</v>
      </c>
    </row>
    <row r="104" spans="1:12" x14ac:dyDescent="0.25">
      <c r="A104">
        <v>11281977</v>
      </c>
      <c r="B104">
        <v>32</v>
      </c>
      <c r="C104" t="s">
        <v>6</v>
      </c>
      <c r="D104">
        <v>-99</v>
      </c>
      <c r="E104">
        <v>-99</v>
      </c>
      <c r="F104">
        <v>-99</v>
      </c>
      <c r="G104">
        <v>5</v>
      </c>
      <c r="J104">
        <v>11210673</v>
      </c>
      <c r="K104">
        <v>2</v>
      </c>
      <c r="L104">
        <v>4</v>
      </c>
    </row>
    <row r="105" spans="1:12" x14ac:dyDescent="0.25">
      <c r="A105">
        <v>11270676</v>
      </c>
      <c r="B105">
        <v>37</v>
      </c>
      <c r="C105" t="s">
        <v>6</v>
      </c>
      <c r="D105">
        <v>17</v>
      </c>
      <c r="E105">
        <v>8</v>
      </c>
      <c r="F105">
        <v>4</v>
      </c>
      <c r="G105">
        <v>4</v>
      </c>
      <c r="J105">
        <v>11210683</v>
      </c>
      <c r="K105">
        <v>1</v>
      </c>
      <c r="L105">
        <v>2</v>
      </c>
    </row>
    <row r="106" spans="1:12" x14ac:dyDescent="0.25">
      <c r="A106">
        <v>11282935</v>
      </c>
      <c r="B106">
        <v>51</v>
      </c>
      <c r="C106" t="s">
        <v>4</v>
      </c>
      <c r="D106">
        <v>5</v>
      </c>
      <c r="E106">
        <v>8</v>
      </c>
      <c r="F106">
        <v>4</v>
      </c>
      <c r="G106">
        <v>4</v>
      </c>
      <c r="J106">
        <v>11210777</v>
      </c>
      <c r="K106">
        <v>1</v>
      </c>
      <c r="L106">
        <v>2</v>
      </c>
    </row>
    <row r="107" spans="1:12" x14ac:dyDescent="0.25">
      <c r="A107">
        <v>616220194</v>
      </c>
      <c r="B107">
        <v>54</v>
      </c>
      <c r="C107" t="s">
        <v>6</v>
      </c>
      <c r="D107">
        <v>-99</v>
      </c>
      <c r="E107">
        <v>-99</v>
      </c>
      <c r="F107">
        <v>-99</v>
      </c>
      <c r="J107">
        <v>11210790</v>
      </c>
      <c r="K107">
        <v>1</v>
      </c>
      <c r="L107">
        <v>2</v>
      </c>
    </row>
    <row r="108" spans="1:12" x14ac:dyDescent="0.25">
      <c r="A108">
        <v>11276724</v>
      </c>
      <c r="B108">
        <v>43</v>
      </c>
      <c r="C108" t="s">
        <v>4</v>
      </c>
      <c r="D108">
        <v>-99</v>
      </c>
      <c r="E108">
        <v>-99</v>
      </c>
      <c r="F108">
        <v>-99</v>
      </c>
      <c r="G108">
        <v>2</v>
      </c>
      <c r="J108">
        <v>11210791</v>
      </c>
      <c r="K108">
        <v>1</v>
      </c>
      <c r="L108">
        <v>2</v>
      </c>
    </row>
    <row r="109" spans="1:12" x14ac:dyDescent="0.25">
      <c r="A109">
        <v>11277256</v>
      </c>
      <c r="B109">
        <v>44</v>
      </c>
      <c r="C109" t="s">
        <v>4</v>
      </c>
      <c r="D109">
        <v>-99</v>
      </c>
      <c r="E109">
        <v>-99</v>
      </c>
      <c r="F109">
        <v>-99</v>
      </c>
      <c r="G109">
        <v>2</v>
      </c>
      <c r="J109">
        <v>11210793</v>
      </c>
      <c r="K109">
        <v>1</v>
      </c>
      <c r="L109">
        <v>2</v>
      </c>
    </row>
    <row r="110" spans="1:12" x14ac:dyDescent="0.25">
      <c r="A110">
        <v>11279237</v>
      </c>
      <c r="B110">
        <v>79</v>
      </c>
      <c r="C110" t="s">
        <v>4</v>
      </c>
      <c r="D110">
        <v>-99</v>
      </c>
      <c r="E110">
        <v>-99</v>
      </c>
      <c r="F110">
        <v>-99</v>
      </c>
      <c r="G110">
        <v>3</v>
      </c>
      <c r="J110">
        <v>11210849</v>
      </c>
      <c r="K110">
        <v>1</v>
      </c>
      <c r="L110">
        <v>2</v>
      </c>
    </row>
    <row r="111" spans="1:12" x14ac:dyDescent="0.25">
      <c r="A111">
        <v>11277208</v>
      </c>
      <c r="B111">
        <v>80</v>
      </c>
      <c r="C111" t="s">
        <v>6</v>
      </c>
      <c r="D111">
        <v>-99</v>
      </c>
      <c r="E111">
        <v>-99</v>
      </c>
      <c r="F111">
        <v>-99</v>
      </c>
      <c r="G111">
        <v>2</v>
      </c>
      <c r="J111">
        <v>11210944</v>
      </c>
      <c r="K111">
        <v>1</v>
      </c>
      <c r="L111">
        <v>2</v>
      </c>
    </row>
    <row r="112" spans="1:12" x14ac:dyDescent="0.25">
      <c r="A112">
        <v>11277208</v>
      </c>
      <c r="B112">
        <v>83</v>
      </c>
      <c r="C112" t="s">
        <v>6</v>
      </c>
      <c r="D112">
        <v>5</v>
      </c>
      <c r="E112">
        <v>9</v>
      </c>
      <c r="F112">
        <v>4</v>
      </c>
      <c r="G112">
        <v>2</v>
      </c>
      <c r="J112">
        <v>11210946</v>
      </c>
      <c r="K112">
        <v>1</v>
      </c>
      <c r="L112">
        <v>2</v>
      </c>
    </row>
    <row r="113" spans="1:12" x14ac:dyDescent="0.25">
      <c r="A113">
        <v>11277220</v>
      </c>
      <c r="B113">
        <v>78</v>
      </c>
      <c r="C113" t="s">
        <v>4</v>
      </c>
      <c r="D113">
        <v>4</v>
      </c>
      <c r="E113">
        <v>9</v>
      </c>
      <c r="F113">
        <v>4</v>
      </c>
      <c r="G113">
        <v>2</v>
      </c>
      <c r="J113">
        <v>11211123</v>
      </c>
      <c r="K113">
        <v>2</v>
      </c>
      <c r="L113">
        <v>4</v>
      </c>
    </row>
    <row r="114" spans="1:12" x14ac:dyDescent="0.25">
      <c r="A114">
        <v>11282952</v>
      </c>
      <c r="B114">
        <v>33</v>
      </c>
      <c r="C114" t="s">
        <v>6</v>
      </c>
      <c r="D114">
        <v>4</v>
      </c>
      <c r="E114">
        <v>9</v>
      </c>
      <c r="F114">
        <v>4</v>
      </c>
      <c r="G114">
        <v>2</v>
      </c>
      <c r="J114">
        <v>11211125</v>
      </c>
      <c r="K114">
        <v>1</v>
      </c>
      <c r="L114">
        <v>2</v>
      </c>
    </row>
    <row r="115" spans="1:12" x14ac:dyDescent="0.25">
      <c r="A115">
        <v>11266048</v>
      </c>
      <c r="B115">
        <v>40</v>
      </c>
      <c r="C115" t="s">
        <v>6</v>
      </c>
      <c r="D115">
        <v>-99</v>
      </c>
      <c r="E115">
        <v>-99</v>
      </c>
      <c r="F115">
        <v>-99</v>
      </c>
      <c r="G115">
        <v>6</v>
      </c>
      <c r="J115">
        <v>11211126</v>
      </c>
      <c r="K115">
        <v>1</v>
      </c>
      <c r="L115">
        <v>2</v>
      </c>
    </row>
    <row r="116" spans="1:12" x14ac:dyDescent="0.25">
      <c r="A116">
        <v>11278486</v>
      </c>
      <c r="B116">
        <v>88</v>
      </c>
      <c r="C116" t="s">
        <v>4</v>
      </c>
      <c r="D116">
        <v>-99</v>
      </c>
      <c r="E116">
        <v>-99</v>
      </c>
      <c r="F116">
        <v>-99</v>
      </c>
      <c r="G116">
        <v>2</v>
      </c>
      <c r="J116">
        <v>11211148</v>
      </c>
      <c r="K116">
        <v>2</v>
      </c>
      <c r="L116">
        <v>4</v>
      </c>
    </row>
    <row r="117" spans="1:12" x14ac:dyDescent="0.25">
      <c r="A117">
        <v>620782130</v>
      </c>
      <c r="B117">
        <v>40</v>
      </c>
      <c r="C117" t="s">
        <v>4</v>
      </c>
      <c r="D117">
        <v>-99</v>
      </c>
      <c r="E117">
        <v>-99</v>
      </c>
      <c r="F117">
        <v>-99</v>
      </c>
      <c r="G117">
        <v>4</v>
      </c>
      <c r="J117">
        <v>11211159</v>
      </c>
      <c r="K117">
        <v>1</v>
      </c>
      <c r="L117">
        <v>2</v>
      </c>
    </row>
    <row r="118" spans="1:12" x14ac:dyDescent="0.25">
      <c r="A118">
        <v>620782130</v>
      </c>
      <c r="B118">
        <v>58</v>
      </c>
      <c r="C118" t="s">
        <v>4</v>
      </c>
      <c r="D118">
        <v>-99</v>
      </c>
      <c r="E118">
        <v>-99</v>
      </c>
      <c r="F118">
        <v>-99</v>
      </c>
      <c r="G118">
        <v>4</v>
      </c>
      <c r="J118">
        <v>11211175</v>
      </c>
      <c r="K118">
        <v>1</v>
      </c>
      <c r="L118">
        <v>2</v>
      </c>
    </row>
    <row r="119" spans="1:12" x14ac:dyDescent="0.25">
      <c r="A119">
        <v>616307699</v>
      </c>
      <c r="B119">
        <v>68</v>
      </c>
      <c r="C119" t="s">
        <v>4</v>
      </c>
      <c r="D119">
        <v>10</v>
      </c>
      <c r="E119">
        <v>4</v>
      </c>
      <c r="F119">
        <v>4</v>
      </c>
      <c r="G119">
        <v>2</v>
      </c>
      <c r="J119">
        <v>11211272</v>
      </c>
      <c r="K119">
        <v>1</v>
      </c>
      <c r="L119">
        <v>2</v>
      </c>
    </row>
    <row r="120" spans="1:12" x14ac:dyDescent="0.25">
      <c r="J120">
        <v>11211296</v>
      </c>
      <c r="K120">
        <v>2</v>
      </c>
      <c r="L120">
        <v>4</v>
      </c>
    </row>
    <row r="121" spans="1:12" x14ac:dyDescent="0.25">
      <c r="J121">
        <v>11211334</v>
      </c>
      <c r="K121">
        <v>1</v>
      </c>
      <c r="L121">
        <v>2</v>
      </c>
    </row>
    <row r="122" spans="1:12" x14ac:dyDescent="0.25">
      <c r="J122">
        <v>11211392</v>
      </c>
      <c r="K122">
        <v>1</v>
      </c>
      <c r="L122">
        <v>2</v>
      </c>
    </row>
    <row r="123" spans="1:12" x14ac:dyDescent="0.25">
      <c r="J123">
        <v>11211485</v>
      </c>
      <c r="K123">
        <v>1</v>
      </c>
      <c r="L123">
        <v>2</v>
      </c>
    </row>
    <row r="124" spans="1:12" x14ac:dyDescent="0.25">
      <c r="J124">
        <v>11211578</v>
      </c>
      <c r="K124">
        <v>1</v>
      </c>
      <c r="L124">
        <v>2</v>
      </c>
    </row>
    <row r="125" spans="1:12" x14ac:dyDescent="0.25">
      <c r="J125">
        <v>11211764</v>
      </c>
      <c r="K125">
        <v>1</v>
      </c>
      <c r="L125">
        <v>2</v>
      </c>
    </row>
    <row r="126" spans="1:12" x14ac:dyDescent="0.25">
      <c r="J126">
        <v>11212405</v>
      </c>
      <c r="K126">
        <v>1</v>
      </c>
      <c r="L126">
        <v>2</v>
      </c>
    </row>
    <row r="127" spans="1:12" x14ac:dyDescent="0.25">
      <c r="J127">
        <v>11212933</v>
      </c>
      <c r="K127">
        <v>1</v>
      </c>
      <c r="L127">
        <v>2</v>
      </c>
    </row>
    <row r="128" spans="1:12" x14ac:dyDescent="0.25">
      <c r="J128">
        <v>11213077</v>
      </c>
      <c r="K128">
        <v>1</v>
      </c>
      <c r="L128">
        <v>2</v>
      </c>
    </row>
    <row r="129" spans="10:12" x14ac:dyDescent="0.25">
      <c r="J129">
        <v>11213499</v>
      </c>
      <c r="K129">
        <v>2</v>
      </c>
      <c r="L129">
        <v>4</v>
      </c>
    </row>
    <row r="130" spans="10:12" x14ac:dyDescent="0.25">
      <c r="J130">
        <v>11213562</v>
      </c>
      <c r="K130">
        <v>1</v>
      </c>
      <c r="L130">
        <v>2</v>
      </c>
    </row>
    <row r="131" spans="10:12" x14ac:dyDescent="0.25">
      <c r="J131">
        <v>11214178</v>
      </c>
      <c r="K131">
        <v>1</v>
      </c>
      <c r="L131">
        <v>2</v>
      </c>
    </row>
    <row r="132" spans="10:12" x14ac:dyDescent="0.25">
      <c r="J132">
        <v>11214218</v>
      </c>
      <c r="K132">
        <v>1</v>
      </c>
      <c r="L132">
        <v>2</v>
      </c>
    </row>
    <row r="133" spans="10:12" x14ac:dyDescent="0.25">
      <c r="J133">
        <v>11214248</v>
      </c>
      <c r="K133">
        <v>1</v>
      </c>
      <c r="L133">
        <v>2</v>
      </c>
    </row>
    <row r="134" spans="10:12" x14ac:dyDescent="0.25">
      <c r="J134">
        <v>11214607</v>
      </c>
      <c r="K134">
        <v>1</v>
      </c>
      <c r="L134">
        <v>2</v>
      </c>
    </row>
    <row r="135" spans="10:12" x14ac:dyDescent="0.25">
      <c r="J135">
        <v>11214749</v>
      </c>
      <c r="K135">
        <v>1</v>
      </c>
      <c r="L135">
        <v>2</v>
      </c>
    </row>
    <row r="136" spans="10:12" x14ac:dyDescent="0.25">
      <c r="J136">
        <v>11214754</v>
      </c>
      <c r="K136">
        <v>1</v>
      </c>
      <c r="L136">
        <v>2</v>
      </c>
    </row>
    <row r="137" spans="10:12" x14ac:dyDescent="0.25">
      <c r="J137">
        <v>11214870</v>
      </c>
      <c r="K137">
        <v>1</v>
      </c>
      <c r="L137">
        <v>2</v>
      </c>
    </row>
    <row r="138" spans="10:12" x14ac:dyDescent="0.25">
      <c r="J138">
        <v>11215007</v>
      </c>
      <c r="K138">
        <v>1</v>
      </c>
      <c r="L138">
        <v>2</v>
      </c>
    </row>
    <row r="139" spans="10:12" x14ac:dyDescent="0.25">
      <c r="J139">
        <v>11215046</v>
      </c>
      <c r="K139">
        <v>1</v>
      </c>
      <c r="L139">
        <v>2</v>
      </c>
    </row>
    <row r="140" spans="10:12" x14ac:dyDescent="0.25">
      <c r="J140">
        <v>11215060</v>
      </c>
      <c r="K140">
        <v>1</v>
      </c>
      <c r="L140">
        <v>2</v>
      </c>
    </row>
    <row r="141" spans="10:12" x14ac:dyDescent="0.25">
      <c r="J141">
        <v>11215648</v>
      </c>
      <c r="K141">
        <v>1</v>
      </c>
      <c r="L141">
        <v>2</v>
      </c>
    </row>
    <row r="142" spans="10:12" x14ac:dyDescent="0.25">
      <c r="J142">
        <v>11216173</v>
      </c>
      <c r="K142">
        <v>1</v>
      </c>
      <c r="L142">
        <v>2</v>
      </c>
    </row>
    <row r="143" spans="10:12" x14ac:dyDescent="0.25">
      <c r="J143">
        <v>11216462</v>
      </c>
      <c r="K143">
        <v>1</v>
      </c>
      <c r="L143">
        <v>2</v>
      </c>
    </row>
    <row r="144" spans="10:12" x14ac:dyDescent="0.25">
      <c r="J144">
        <v>11216471</v>
      </c>
      <c r="K144">
        <v>1</v>
      </c>
      <c r="L144">
        <v>2</v>
      </c>
    </row>
    <row r="145" spans="10:12" x14ac:dyDescent="0.25">
      <c r="J145">
        <v>11216556</v>
      </c>
      <c r="K145">
        <v>1</v>
      </c>
      <c r="L145">
        <v>2</v>
      </c>
    </row>
    <row r="146" spans="10:12" x14ac:dyDescent="0.25">
      <c r="J146">
        <v>11217091</v>
      </c>
      <c r="K146">
        <v>1</v>
      </c>
      <c r="L146">
        <v>2</v>
      </c>
    </row>
    <row r="147" spans="10:12" x14ac:dyDescent="0.25">
      <c r="J147">
        <v>11217102</v>
      </c>
      <c r="K147">
        <v>1</v>
      </c>
      <c r="L147">
        <v>2</v>
      </c>
    </row>
    <row r="148" spans="10:12" x14ac:dyDescent="0.25">
      <c r="J148">
        <v>11217103</v>
      </c>
      <c r="K148">
        <v>1</v>
      </c>
      <c r="L148">
        <v>2</v>
      </c>
    </row>
    <row r="149" spans="10:12" x14ac:dyDescent="0.25">
      <c r="J149">
        <v>11217105</v>
      </c>
      <c r="K149">
        <v>2</v>
      </c>
      <c r="L149">
        <v>4</v>
      </c>
    </row>
    <row r="150" spans="10:12" x14ac:dyDescent="0.25">
      <c r="J150">
        <v>11217736</v>
      </c>
      <c r="K150">
        <v>2</v>
      </c>
      <c r="L150">
        <v>4</v>
      </c>
    </row>
    <row r="151" spans="10:12" x14ac:dyDescent="0.25">
      <c r="J151">
        <v>11217964</v>
      </c>
      <c r="K151">
        <v>2</v>
      </c>
      <c r="L151">
        <v>4</v>
      </c>
    </row>
    <row r="152" spans="10:12" x14ac:dyDescent="0.25">
      <c r="J152">
        <v>11217974</v>
      </c>
      <c r="K152">
        <v>1</v>
      </c>
      <c r="L152">
        <v>2</v>
      </c>
    </row>
    <row r="153" spans="10:12" x14ac:dyDescent="0.25">
      <c r="J153">
        <v>11218057</v>
      </c>
      <c r="K153">
        <v>2</v>
      </c>
      <c r="L153">
        <v>2</v>
      </c>
    </row>
    <row r="154" spans="10:12" x14ac:dyDescent="0.25">
      <c r="J154">
        <v>11218156</v>
      </c>
      <c r="K154">
        <v>1</v>
      </c>
      <c r="L154">
        <v>2</v>
      </c>
    </row>
    <row r="155" spans="10:12" x14ac:dyDescent="0.25">
      <c r="J155">
        <v>11218267</v>
      </c>
      <c r="K155">
        <v>1</v>
      </c>
      <c r="L155">
        <v>2</v>
      </c>
    </row>
    <row r="156" spans="10:12" x14ac:dyDescent="0.25">
      <c r="J156">
        <v>11218268</v>
      </c>
      <c r="K156">
        <v>1</v>
      </c>
      <c r="L156">
        <v>2</v>
      </c>
    </row>
    <row r="157" spans="10:12" x14ac:dyDescent="0.25">
      <c r="J157">
        <v>11218459</v>
      </c>
      <c r="K157">
        <v>1</v>
      </c>
      <c r="L157">
        <v>2</v>
      </c>
    </row>
    <row r="158" spans="10:12" x14ac:dyDescent="0.25">
      <c r="J158">
        <v>11218773</v>
      </c>
      <c r="K158">
        <v>2</v>
      </c>
      <c r="L158">
        <v>4</v>
      </c>
    </row>
    <row r="159" spans="10:12" x14ac:dyDescent="0.25">
      <c r="J159">
        <v>11218963</v>
      </c>
      <c r="K159">
        <v>1</v>
      </c>
      <c r="L159">
        <v>2</v>
      </c>
    </row>
    <row r="160" spans="10:12" x14ac:dyDescent="0.25">
      <c r="J160">
        <v>11219076</v>
      </c>
      <c r="K160">
        <v>2</v>
      </c>
      <c r="L160">
        <v>4</v>
      </c>
    </row>
    <row r="161" spans="10:12" x14ac:dyDescent="0.25">
      <c r="J161">
        <v>11219810</v>
      </c>
      <c r="K161">
        <v>2</v>
      </c>
      <c r="L161">
        <v>4</v>
      </c>
    </row>
    <row r="162" spans="10:12" x14ac:dyDescent="0.25">
      <c r="J162">
        <v>11222843</v>
      </c>
      <c r="K162">
        <v>1</v>
      </c>
      <c r="L162">
        <v>2</v>
      </c>
    </row>
    <row r="163" spans="10:12" x14ac:dyDescent="0.25">
      <c r="J163">
        <v>11223696</v>
      </c>
      <c r="K163">
        <v>3</v>
      </c>
      <c r="L163">
        <v>6</v>
      </c>
    </row>
    <row r="164" spans="10:12" x14ac:dyDescent="0.25">
      <c r="J164">
        <v>11223834</v>
      </c>
      <c r="K164">
        <v>1</v>
      </c>
      <c r="L164">
        <v>2</v>
      </c>
    </row>
    <row r="165" spans="10:12" x14ac:dyDescent="0.25">
      <c r="J165">
        <v>11224319</v>
      </c>
      <c r="K165">
        <v>3</v>
      </c>
      <c r="L165">
        <v>6</v>
      </c>
    </row>
    <row r="166" spans="10:12" x14ac:dyDescent="0.25">
      <c r="J166">
        <v>11224454</v>
      </c>
      <c r="K166">
        <v>1</v>
      </c>
      <c r="L166">
        <v>2</v>
      </c>
    </row>
    <row r="167" spans="10:12" x14ac:dyDescent="0.25">
      <c r="J167">
        <v>11225043</v>
      </c>
      <c r="K167">
        <v>1</v>
      </c>
      <c r="L167">
        <v>2</v>
      </c>
    </row>
    <row r="168" spans="10:12" x14ac:dyDescent="0.25">
      <c r="J168">
        <v>11225765</v>
      </c>
      <c r="K168">
        <v>1</v>
      </c>
      <c r="L168">
        <v>2</v>
      </c>
    </row>
    <row r="169" spans="10:12" x14ac:dyDescent="0.25">
      <c r="J169">
        <v>11226320</v>
      </c>
      <c r="K169">
        <v>1</v>
      </c>
      <c r="L169">
        <v>2</v>
      </c>
    </row>
    <row r="170" spans="10:12" x14ac:dyDescent="0.25">
      <c r="J170">
        <v>11226388</v>
      </c>
      <c r="K170">
        <v>1</v>
      </c>
      <c r="L170">
        <v>2</v>
      </c>
    </row>
    <row r="171" spans="10:12" x14ac:dyDescent="0.25">
      <c r="J171">
        <v>11227682</v>
      </c>
      <c r="K171">
        <v>1</v>
      </c>
      <c r="L171">
        <v>2</v>
      </c>
    </row>
    <row r="172" spans="10:12" x14ac:dyDescent="0.25">
      <c r="J172">
        <v>11228472</v>
      </c>
      <c r="K172">
        <v>1</v>
      </c>
      <c r="L172">
        <v>2</v>
      </c>
    </row>
    <row r="173" spans="10:12" x14ac:dyDescent="0.25">
      <c r="J173">
        <v>11228949</v>
      </c>
      <c r="K173">
        <v>3</v>
      </c>
      <c r="L173">
        <v>6</v>
      </c>
    </row>
    <row r="174" spans="10:12" x14ac:dyDescent="0.25">
      <c r="J174">
        <v>11229270</v>
      </c>
      <c r="K174">
        <v>1</v>
      </c>
      <c r="L174">
        <v>2</v>
      </c>
    </row>
    <row r="175" spans="10:12" x14ac:dyDescent="0.25">
      <c r="J175">
        <v>11229716</v>
      </c>
      <c r="K175">
        <v>4</v>
      </c>
      <c r="L175">
        <v>4</v>
      </c>
    </row>
    <row r="176" spans="10:12" x14ac:dyDescent="0.25">
      <c r="J176">
        <v>11232452</v>
      </c>
      <c r="K176">
        <v>1</v>
      </c>
      <c r="L176">
        <v>2</v>
      </c>
    </row>
    <row r="177" spans="10:12" x14ac:dyDescent="0.25">
      <c r="J177">
        <v>11233576</v>
      </c>
      <c r="K177">
        <v>1</v>
      </c>
      <c r="L177">
        <v>2</v>
      </c>
    </row>
    <row r="178" spans="10:12" x14ac:dyDescent="0.25">
      <c r="J178">
        <v>11233850</v>
      </c>
      <c r="K178">
        <v>3</v>
      </c>
      <c r="L178">
        <v>6</v>
      </c>
    </row>
    <row r="179" spans="10:12" x14ac:dyDescent="0.25">
      <c r="J179">
        <v>11234121</v>
      </c>
      <c r="K179">
        <v>3</v>
      </c>
      <c r="L179">
        <v>6</v>
      </c>
    </row>
    <row r="180" spans="10:12" x14ac:dyDescent="0.25">
      <c r="J180">
        <v>11234135</v>
      </c>
      <c r="K180">
        <v>1</v>
      </c>
      <c r="L180">
        <v>2</v>
      </c>
    </row>
    <row r="181" spans="10:12" x14ac:dyDescent="0.25">
      <c r="J181">
        <v>11235755</v>
      </c>
      <c r="K181">
        <v>1</v>
      </c>
      <c r="L181">
        <v>2</v>
      </c>
    </row>
    <row r="182" spans="10:12" x14ac:dyDescent="0.25">
      <c r="J182">
        <v>11235948</v>
      </c>
      <c r="K182">
        <v>1</v>
      </c>
      <c r="L182">
        <v>2</v>
      </c>
    </row>
    <row r="183" spans="10:12" x14ac:dyDescent="0.25">
      <c r="J183">
        <v>11237391</v>
      </c>
      <c r="K183">
        <v>1</v>
      </c>
      <c r="L183">
        <v>2</v>
      </c>
    </row>
    <row r="184" spans="10:12" x14ac:dyDescent="0.25">
      <c r="J184">
        <v>11238089</v>
      </c>
      <c r="K184">
        <v>1</v>
      </c>
      <c r="L184">
        <v>2</v>
      </c>
    </row>
    <row r="185" spans="10:12" x14ac:dyDescent="0.25">
      <c r="J185">
        <v>11238582</v>
      </c>
      <c r="K185">
        <v>1</v>
      </c>
      <c r="L185">
        <v>2</v>
      </c>
    </row>
    <row r="186" spans="10:12" x14ac:dyDescent="0.25">
      <c r="J186">
        <v>11238661</v>
      </c>
      <c r="K186">
        <v>1</v>
      </c>
      <c r="L186">
        <v>2</v>
      </c>
    </row>
    <row r="187" spans="10:12" x14ac:dyDescent="0.25">
      <c r="J187">
        <v>11238820</v>
      </c>
      <c r="K187">
        <v>1</v>
      </c>
      <c r="L187">
        <v>2</v>
      </c>
    </row>
    <row r="188" spans="10:12" x14ac:dyDescent="0.25">
      <c r="J188">
        <v>11239620</v>
      </c>
      <c r="K188">
        <v>3</v>
      </c>
      <c r="L188">
        <v>6</v>
      </c>
    </row>
    <row r="189" spans="10:12" x14ac:dyDescent="0.25">
      <c r="J189">
        <v>11241440</v>
      </c>
      <c r="K189">
        <v>1</v>
      </c>
      <c r="L189">
        <v>2</v>
      </c>
    </row>
    <row r="190" spans="10:12" x14ac:dyDescent="0.25">
      <c r="J190">
        <v>11241931</v>
      </c>
      <c r="K190">
        <v>1</v>
      </c>
      <c r="L190">
        <v>2</v>
      </c>
    </row>
    <row r="191" spans="10:12" x14ac:dyDescent="0.25">
      <c r="J191">
        <v>11241934</v>
      </c>
      <c r="K191">
        <v>1</v>
      </c>
      <c r="L191">
        <v>2</v>
      </c>
    </row>
    <row r="192" spans="10:12" x14ac:dyDescent="0.25">
      <c r="J192">
        <v>11242573</v>
      </c>
      <c r="K192">
        <v>4</v>
      </c>
      <c r="L192">
        <v>4</v>
      </c>
    </row>
    <row r="193" spans="10:12" x14ac:dyDescent="0.25">
      <c r="J193">
        <v>11242678</v>
      </c>
      <c r="K193">
        <v>1</v>
      </c>
      <c r="L193">
        <v>2</v>
      </c>
    </row>
    <row r="194" spans="10:12" x14ac:dyDescent="0.25">
      <c r="J194">
        <v>11242874</v>
      </c>
      <c r="K194">
        <v>1</v>
      </c>
      <c r="L194">
        <v>2</v>
      </c>
    </row>
    <row r="195" spans="10:12" x14ac:dyDescent="0.25">
      <c r="J195">
        <v>11244733</v>
      </c>
      <c r="K195">
        <v>1</v>
      </c>
      <c r="L195">
        <v>2</v>
      </c>
    </row>
    <row r="196" spans="10:12" x14ac:dyDescent="0.25">
      <c r="J196">
        <v>11245045</v>
      </c>
      <c r="K196">
        <v>1</v>
      </c>
      <c r="L196">
        <v>2</v>
      </c>
    </row>
    <row r="197" spans="10:12" x14ac:dyDescent="0.25">
      <c r="J197">
        <v>11245074</v>
      </c>
      <c r="K197">
        <v>3</v>
      </c>
      <c r="L197">
        <v>6</v>
      </c>
    </row>
    <row r="198" spans="10:12" x14ac:dyDescent="0.25">
      <c r="J198">
        <v>11245468</v>
      </c>
      <c r="K198">
        <v>1</v>
      </c>
      <c r="L198">
        <v>2</v>
      </c>
    </row>
    <row r="199" spans="10:12" x14ac:dyDescent="0.25">
      <c r="J199">
        <v>11246272</v>
      </c>
      <c r="K199">
        <v>1</v>
      </c>
      <c r="L199">
        <v>2</v>
      </c>
    </row>
    <row r="200" spans="10:12" x14ac:dyDescent="0.25">
      <c r="J200">
        <v>11246353</v>
      </c>
      <c r="K200">
        <v>1</v>
      </c>
      <c r="L200">
        <v>2</v>
      </c>
    </row>
    <row r="201" spans="10:12" x14ac:dyDescent="0.25">
      <c r="J201">
        <v>11248112</v>
      </c>
      <c r="K201">
        <v>1</v>
      </c>
      <c r="L201">
        <v>2</v>
      </c>
    </row>
    <row r="202" spans="10:12" x14ac:dyDescent="0.25">
      <c r="J202">
        <v>11248273</v>
      </c>
      <c r="K202">
        <v>1</v>
      </c>
      <c r="L202">
        <v>2</v>
      </c>
    </row>
    <row r="203" spans="10:12" x14ac:dyDescent="0.25">
      <c r="J203">
        <v>11249001</v>
      </c>
      <c r="K203">
        <v>1</v>
      </c>
      <c r="L203">
        <v>2</v>
      </c>
    </row>
    <row r="204" spans="10:12" x14ac:dyDescent="0.25">
      <c r="J204">
        <v>11249307</v>
      </c>
      <c r="K204">
        <v>1</v>
      </c>
      <c r="L204">
        <v>2</v>
      </c>
    </row>
    <row r="205" spans="10:12" x14ac:dyDescent="0.25">
      <c r="J205">
        <v>11249342</v>
      </c>
      <c r="K205">
        <v>5</v>
      </c>
      <c r="L205">
        <v>5</v>
      </c>
    </row>
    <row r="206" spans="10:12" x14ac:dyDescent="0.25">
      <c r="J206">
        <v>11249810</v>
      </c>
      <c r="K206">
        <v>2</v>
      </c>
      <c r="L206">
        <v>2</v>
      </c>
    </row>
    <row r="207" spans="10:12" x14ac:dyDescent="0.25">
      <c r="J207">
        <v>11249813</v>
      </c>
      <c r="K207">
        <v>3</v>
      </c>
      <c r="L207">
        <v>3</v>
      </c>
    </row>
    <row r="208" spans="10:12" x14ac:dyDescent="0.25">
      <c r="J208">
        <v>11249815</v>
      </c>
      <c r="K208">
        <v>3</v>
      </c>
      <c r="L208">
        <v>3</v>
      </c>
    </row>
    <row r="209" spans="10:12" x14ac:dyDescent="0.25">
      <c r="J209">
        <v>11249816</v>
      </c>
      <c r="K209">
        <v>3</v>
      </c>
      <c r="L209">
        <v>3</v>
      </c>
    </row>
    <row r="210" spans="10:12" x14ac:dyDescent="0.25">
      <c r="J210">
        <v>11249818</v>
      </c>
      <c r="K210">
        <v>3</v>
      </c>
      <c r="L210">
        <v>3</v>
      </c>
    </row>
    <row r="211" spans="10:12" x14ac:dyDescent="0.25">
      <c r="J211">
        <v>11249992</v>
      </c>
      <c r="K211">
        <v>2</v>
      </c>
      <c r="L211">
        <v>4</v>
      </c>
    </row>
    <row r="212" spans="10:12" x14ac:dyDescent="0.25">
      <c r="J212">
        <v>11250063</v>
      </c>
      <c r="K212">
        <v>1</v>
      </c>
      <c r="L212">
        <v>2</v>
      </c>
    </row>
    <row r="213" spans="10:12" x14ac:dyDescent="0.25">
      <c r="J213">
        <v>11251184</v>
      </c>
      <c r="K213">
        <v>1</v>
      </c>
      <c r="L213">
        <v>2</v>
      </c>
    </row>
    <row r="214" spans="10:12" x14ac:dyDescent="0.25">
      <c r="J214">
        <v>11251768</v>
      </c>
      <c r="K214">
        <v>2</v>
      </c>
      <c r="L214">
        <v>4</v>
      </c>
    </row>
    <row r="215" spans="10:12" x14ac:dyDescent="0.25">
      <c r="J215">
        <v>11252687</v>
      </c>
      <c r="K215">
        <v>4</v>
      </c>
      <c r="L215">
        <v>4</v>
      </c>
    </row>
    <row r="216" spans="10:12" x14ac:dyDescent="0.25">
      <c r="J216">
        <v>11252690</v>
      </c>
      <c r="K216">
        <v>3</v>
      </c>
      <c r="L216">
        <v>3</v>
      </c>
    </row>
    <row r="217" spans="10:12" x14ac:dyDescent="0.25">
      <c r="J217">
        <v>11253747</v>
      </c>
      <c r="K217">
        <v>3</v>
      </c>
      <c r="L217">
        <v>6</v>
      </c>
    </row>
    <row r="218" spans="10:12" x14ac:dyDescent="0.25">
      <c r="J218">
        <v>11253886</v>
      </c>
      <c r="K218">
        <v>1</v>
      </c>
      <c r="L218">
        <v>2</v>
      </c>
    </row>
    <row r="219" spans="10:12" x14ac:dyDescent="0.25">
      <c r="J219">
        <v>11254198</v>
      </c>
      <c r="K219">
        <v>1</v>
      </c>
      <c r="L219">
        <v>2</v>
      </c>
    </row>
    <row r="220" spans="10:12" x14ac:dyDescent="0.25">
      <c r="J220">
        <v>11254200</v>
      </c>
      <c r="K220">
        <v>1</v>
      </c>
      <c r="L220">
        <v>2</v>
      </c>
    </row>
    <row r="221" spans="10:12" x14ac:dyDescent="0.25">
      <c r="J221">
        <v>11255513</v>
      </c>
      <c r="K221">
        <v>1</v>
      </c>
      <c r="L221">
        <v>2</v>
      </c>
    </row>
    <row r="222" spans="10:12" x14ac:dyDescent="0.25">
      <c r="J222">
        <v>11255561</v>
      </c>
      <c r="K222">
        <v>2</v>
      </c>
      <c r="L222">
        <v>4</v>
      </c>
    </row>
    <row r="223" spans="10:12" x14ac:dyDescent="0.25">
      <c r="J223">
        <v>11255573</v>
      </c>
      <c r="K223">
        <v>2</v>
      </c>
      <c r="L223">
        <v>2</v>
      </c>
    </row>
    <row r="224" spans="10:12" x14ac:dyDescent="0.25">
      <c r="J224">
        <v>11255616</v>
      </c>
      <c r="K224">
        <v>1</v>
      </c>
      <c r="L224">
        <v>2</v>
      </c>
    </row>
    <row r="225" spans="10:12" x14ac:dyDescent="0.25">
      <c r="J225">
        <v>11257208</v>
      </c>
      <c r="K225">
        <v>4</v>
      </c>
      <c r="L225">
        <v>4</v>
      </c>
    </row>
    <row r="226" spans="10:12" x14ac:dyDescent="0.25">
      <c r="J226">
        <v>11258084</v>
      </c>
      <c r="K226">
        <v>2</v>
      </c>
      <c r="L226">
        <v>4</v>
      </c>
    </row>
    <row r="227" spans="10:12" x14ac:dyDescent="0.25">
      <c r="J227">
        <v>11258090</v>
      </c>
      <c r="K227">
        <v>1</v>
      </c>
      <c r="L227">
        <v>2</v>
      </c>
    </row>
    <row r="228" spans="10:12" x14ac:dyDescent="0.25">
      <c r="J228">
        <v>11258099</v>
      </c>
      <c r="K228">
        <v>2</v>
      </c>
      <c r="L228">
        <v>4</v>
      </c>
    </row>
    <row r="229" spans="10:12" x14ac:dyDescent="0.25">
      <c r="J229">
        <v>11258134</v>
      </c>
      <c r="K229">
        <v>2</v>
      </c>
      <c r="L229">
        <v>4</v>
      </c>
    </row>
    <row r="230" spans="10:12" x14ac:dyDescent="0.25">
      <c r="J230">
        <v>11258137</v>
      </c>
      <c r="K230">
        <v>2</v>
      </c>
      <c r="L230">
        <v>4</v>
      </c>
    </row>
    <row r="231" spans="10:12" x14ac:dyDescent="0.25">
      <c r="J231">
        <v>11258492</v>
      </c>
      <c r="K231">
        <v>3</v>
      </c>
      <c r="L231">
        <v>6</v>
      </c>
    </row>
    <row r="232" spans="10:12" x14ac:dyDescent="0.25">
      <c r="J232">
        <v>11258581</v>
      </c>
      <c r="K232">
        <v>2</v>
      </c>
      <c r="L232">
        <v>4</v>
      </c>
    </row>
    <row r="233" spans="10:12" x14ac:dyDescent="0.25">
      <c r="J233">
        <v>11258582</v>
      </c>
      <c r="K233">
        <v>2</v>
      </c>
      <c r="L233">
        <v>4</v>
      </c>
    </row>
    <row r="234" spans="10:12" x14ac:dyDescent="0.25">
      <c r="J234">
        <v>11258584</v>
      </c>
      <c r="K234">
        <v>3</v>
      </c>
      <c r="L234">
        <v>3</v>
      </c>
    </row>
    <row r="235" spans="10:12" x14ac:dyDescent="0.25">
      <c r="J235">
        <v>11258596</v>
      </c>
      <c r="K235">
        <v>1</v>
      </c>
      <c r="L235">
        <v>2</v>
      </c>
    </row>
    <row r="236" spans="10:12" x14ac:dyDescent="0.25">
      <c r="J236">
        <v>11258597</v>
      </c>
      <c r="K236">
        <v>2</v>
      </c>
      <c r="L236">
        <v>2</v>
      </c>
    </row>
    <row r="237" spans="10:12" x14ac:dyDescent="0.25">
      <c r="J237">
        <v>11258598</v>
      </c>
      <c r="K237">
        <v>1</v>
      </c>
      <c r="L237">
        <v>2</v>
      </c>
    </row>
    <row r="238" spans="10:12" x14ac:dyDescent="0.25">
      <c r="J238">
        <v>11258599</v>
      </c>
      <c r="K238">
        <v>1</v>
      </c>
      <c r="L238">
        <v>2</v>
      </c>
    </row>
    <row r="239" spans="10:12" x14ac:dyDescent="0.25">
      <c r="J239">
        <v>11258600</v>
      </c>
      <c r="K239">
        <v>2</v>
      </c>
      <c r="L239">
        <v>2</v>
      </c>
    </row>
    <row r="240" spans="10:12" x14ac:dyDescent="0.25">
      <c r="J240">
        <v>11258604</v>
      </c>
      <c r="K240">
        <v>1</v>
      </c>
      <c r="L240">
        <v>2</v>
      </c>
    </row>
    <row r="241" spans="10:12" x14ac:dyDescent="0.25">
      <c r="J241">
        <v>11258606</v>
      </c>
      <c r="K241">
        <v>1</v>
      </c>
      <c r="L241">
        <v>2</v>
      </c>
    </row>
    <row r="242" spans="10:12" x14ac:dyDescent="0.25">
      <c r="J242">
        <v>11258616</v>
      </c>
      <c r="K242">
        <v>2</v>
      </c>
      <c r="L242">
        <v>4</v>
      </c>
    </row>
    <row r="243" spans="10:12" x14ac:dyDescent="0.25">
      <c r="J243">
        <v>11258670</v>
      </c>
      <c r="K243">
        <v>4</v>
      </c>
      <c r="L243">
        <v>4</v>
      </c>
    </row>
    <row r="244" spans="10:12" x14ac:dyDescent="0.25">
      <c r="J244">
        <v>11258681</v>
      </c>
      <c r="K244">
        <v>1</v>
      </c>
      <c r="L244">
        <v>2</v>
      </c>
    </row>
    <row r="245" spans="10:12" x14ac:dyDescent="0.25">
      <c r="J245">
        <v>11258713</v>
      </c>
      <c r="K245">
        <v>1</v>
      </c>
      <c r="L245">
        <v>2</v>
      </c>
    </row>
    <row r="246" spans="10:12" x14ac:dyDescent="0.25">
      <c r="J246">
        <v>11258729</v>
      </c>
      <c r="K246">
        <v>1</v>
      </c>
      <c r="L246">
        <v>2</v>
      </c>
    </row>
    <row r="247" spans="10:12" x14ac:dyDescent="0.25">
      <c r="J247">
        <v>11258731</v>
      </c>
      <c r="K247">
        <v>3</v>
      </c>
      <c r="L247">
        <v>3</v>
      </c>
    </row>
    <row r="248" spans="10:12" x14ac:dyDescent="0.25">
      <c r="J248">
        <v>11258735</v>
      </c>
      <c r="K248">
        <v>1</v>
      </c>
      <c r="L248">
        <v>2</v>
      </c>
    </row>
    <row r="249" spans="10:12" x14ac:dyDescent="0.25">
      <c r="J249">
        <v>11258764</v>
      </c>
      <c r="K249">
        <v>1</v>
      </c>
      <c r="L249">
        <v>2</v>
      </c>
    </row>
    <row r="250" spans="10:12" x14ac:dyDescent="0.25">
      <c r="J250">
        <v>11258846</v>
      </c>
      <c r="K250">
        <v>2</v>
      </c>
      <c r="L250">
        <v>4</v>
      </c>
    </row>
    <row r="251" spans="10:12" x14ac:dyDescent="0.25">
      <c r="J251">
        <v>11258847</v>
      </c>
      <c r="K251">
        <v>2</v>
      </c>
      <c r="L251">
        <v>4</v>
      </c>
    </row>
    <row r="252" spans="10:12" x14ac:dyDescent="0.25">
      <c r="J252">
        <v>11258862</v>
      </c>
      <c r="K252">
        <v>1</v>
      </c>
      <c r="L252">
        <v>2</v>
      </c>
    </row>
    <row r="253" spans="10:12" x14ac:dyDescent="0.25">
      <c r="J253">
        <v>11260761</v>
      </c>
      <c r="K253">
        <v>1</v>
      </c>
      <c r="L253">
        <v>2</v>
      </c>
    </row>
    <row r="254" spans="10:12" x14ac:dyDescent="0.25">
      <c r="J254">
        <v>11260802</v>
      </c>
      <c r="K254">
        <v>2</v>
      </c>
      <c r="L254">
        <v>2</v>
      </c>
    </row>
    <row r="255" spans="10:12" x14ac:dyDescent="0.25">
      <c r="J255">
        <v>11260804</v>
      </c>
      <c r="K255">
        <v>3</v>
      </c>
      <c r="L255">
        <v>3</v>
      </c>
    </row>
    <row r="256" spans="10:12" x14ac:dyDescent="0.25">
      <c r="J256">
        <v>11260813</v>
      </c>
      <c r="K256">
        <v>1</v>
      </c>
      <c r="L256">
        <v>2</v>
      </c>
    </row>
    <row r="257" spans="10:12" x14ac:dyDescent="0.25">
      <c r="J257">
        <v>11260814</v>
      </c>
      <c r="K257">
        <v>2</v>
      </c>
      <c r="L257">
        <v>4</v>
      </c>
    </row>
    <row r="258" spans="10:12" x14ac:dyDescent="0.25">
      <c r="J258">
        <v>11260824</v>
      </c>
      <c r="K258">
        <v>3</v>
      </c>
      <c r="L258">
        <v>3</v>
      </c>
    </row>
    <row r="259" spans="10:12" x14ac:dyDescent="0.25">
      <c r="J259">
        <v>11260838</v>
      </c>
      <c r="K259">
        <v>2</v>
      </c>
      <c r="L259">
        <v>4</v>
      </c>
    </row>
    <row r="260" spans="10:12" x14ac:dyDescent="0.25">
      <c r="J260">
        <v>11260861</v>
      </c>
      <c r="K260">
        <v>2</v>
      </c>
      <c r="L260">
        <v>2</v>
      </c>
    </row>
    <row r="261" spans="10:12" x14ac:dyDescent="0.25">
      <c r="J261">
        <v>11260862</v>
      </c>
      <c r="K261">
        <v>1</v>
      </c>
      <c r="L261">
        <v>2</v>
      </c>
    </row>
    <row r="262" spans="10:12" x14ac:dyDescent="0.25">
      <c r="J262">
        <v>11260863</v>
      </c>
      <c r="K262">
        <v>1</v>
      </c>
      <c r="L262">
        <v>2</v>
      </c>
    </row>
    <row r="263" spans="10:12" x14ac:dyDescent="0.25">
      <c r="J263">
        <v>11260889</v>
      </c>
      <c r="K263">
        <v>1</v>
      </c>
      <c r="L263">
        <v>2</v>
      </c>
    </row>
    <row r="264" spans="10:12" x14ac:dyDescent="0.25">
      <c r="J264">
        <v>11260895</v>
      </c>
      <c r="K264">
        <v>2</v>
      </c>
      <c r="L264">
        <v>4</v>
      </c>
    </row>
    <row r="265" spans="10:12" x14ac:dyDescent="0.25">
      <c r="J265">
        <v>11260906</v>
      </c>
      <c r="K265">
        <v>1</v>
      </c>
      <c r="L265">
        <v>2</v>
      </c>
    </row>
    <row r="266" spans="10:12" x14ac:dyDescent="0.25">
      <c r="J266">
        <v>11260907</v>
      </c>
      <c r="K266">
        <v>1</v>
      </c>
      <c r="L266">
        <v>2</v>
      </c>
    </row>
    <row r="267" spans="10:12" x14ac:dyDescent="0.25">
      <c r="J267">
        <v>11260919</v>
      </c>
      <c r="K267">
        <v>2</v>
      </c>
      <c r="L267">
        <v>4</v>
      </c>
    </row>
    <row r="268" spans="10:12" x14ac:dyDescent="0.25">
      <c r="J268">
        <v>11260932</v>
      </c>
      <c r="K268">
        <v>1</v>
      </c>
      <c r="L268">
        <v>2</v>
      </c>
    </row>
    <row r="269" spans="10:12" x14ac:dyDescent="0.25">
      <c r="J269">
        <v>11261050</v>
      </c>
      <c r="K269">
        <v>2</v>
      </c>
      <c r="L269">
        <v>4</v>
      </c>
    </row>
    <row r="270" spans="10:12" x14ac:dyDescent="0.25">
      <c r="J270">
        <v>11261065</v>
      </c>
      <c r="K270">
        <v>2</v>
      </c>
      <c r="L270">
        <v>4</v>
      </c>
    </row>
    <row r="271" spans="10:12" x14ac:dyDescent="0.25">
      <c r="J271">
        <v>11261066</v>
      </c>
      <c r="K271">
        <v>1</v>
      </c>
      <c r="L271">
        <v>2</v>
      </c>
    </row>
    <row r="272" spans="10:12" x14ac:dyDescent="0.25">
      <c r="J272">
        <v>11261080</v>
      </c>
      <c r="K272">
        <v>3</v>
      </c>
      <c r="L272">
        <v>3</v>
      </c>
    </row>
    <row r="273" spans="10:12" x14ac:dyDescent="0.25">
      <c r="J273">
        <v>11261122</v>
      </c>
      <c r="K273">
        <v>1</v>
      </c>
      <c r="L273">
        <v>2</v>
      </c>
    </row>
    <row r="274" spans="10:12" x14ac:dyDescent="0.25">
      <c r="J274">
        <v>11261242</v>
      </c>
      <c r="K274">
        <v>2</v>
      </c>
      <c r="L274">
        <v>2</v>
      </c>
    </row>
    <row r="275" spans="10:12" x14ac:dyDescent="0.25">
      <c r="J275">
        <v>11261244</v>
      </c>
      <c r="K275">
        <v>1</v>
      </c>
      <c r="L275">
        <v>2</v>
      </c>
    </row>
    <row r="276" spans="10:12" x14ac:dyDescent="0.25">
      <c r="J276">
        <v>11261245</v>
      </c>
      <c r="K276">
        <v>1</v>
      </c>
      <c r="L276">
        <v>2</v>
      </c>
    </row>
    <row r="277" spans="10:12" x14ac:dyDescent="0.25">
      <c r="J277">
        <v>11261314</v>
      </c>
      <c r="K277">
        <v>1</v>
      </c>
      <c r="L277">
        <v>2</v>
      </c>
    </row>
    <row r="278" spans="10:12" x14ac:dyDescent="0.25">
      <c r="J278">
        <v>11261381</v>
      </c>
      <c r="K278">
        <v>3</v>
      </c>
      <c r="L278">
        <v>3</v>
      </c>
    </row>
    <row r="279" spans="10:12" x14ac:dyDescent="0.25">
      <c r="J279">
        <v>11261460</v>
      </c>
      <c r="K279">
        <v>1</v>
      </c>
      <c r="L279">
        <v>2</v>
      </c>
    </row>
    <row r="280" spans="10:12" x14ac:dyDescent="0.25">
      <c r="J280">
        <v>11261480</v>
      </c>
      <c r="K280">
        <v>2</v>
      </c>
      <c r="L280">
        <v>2</v>
      </c>
    </row>
    <row r="281" spans="10:12" x14ac:dyDescent="0.25">
      <c r="J281">
        <v>11261901</v>
      </c>
      <c r="K281">
        <v>3</v>
      </c>
      <c r="L281">
        <v>3</v>
      </c>
    </row>
    <row r="282" spans="10:12" x14ac:dyDescent="0.25">
      <c r="J282">
        <v>11261909</v>
      </c>
      <c r="K282">
        <v>1</v>
      </c>
      <c r="L282">
        <v>2</v>
      </c>
    </row>
    <row r="283" spans="10:12" x14ac:dyDescent="0.25">
      <c r="J283">
        <v>11261910</v>
      </c>
      <c r="K283">
        <v>2</v>
      </c>
      <c r="L283">
        <v>2</v>
      </c>
    </row>
    <row r="284" spans="10:12" x14ac:dyDescent="0.25">
      <c r="J284">
        <v>11261911</v>
      </c>
      <c r="K284">
        <v>2</v>
      </c>
      <c r="L284">
        <v>4</v>
      </c>
    </row>
    <row r="285" spans="10:12" x14ac:dyDescent="0.25">
      <c r="J285">
        <v>11261993</v>
      </c>
      <c r="K285">
        <v>2</v>
      </c>
      <c r="L285">
        <v>2</v>
      </c>
    </row>
    <row r="286" spans="10:12" x14ac:dyDescent="0.25">
      <c r="J286">
        <v>11262170</v>
      </c>
      <c r="K286">
        <v>2</v>
      </c>
      <c r="L286">
        <v>2</v>
      </c>
    </row>
    <row r="287" spans="10:12" x14ac:dyDescent="0.25">
      <c r="J287">
        <v>11262172</v>
      </c>
      <c r="K287">
        <v>3</v>
      </c>
      <c r="L287">
        <v>3</v>
      </c>
    </row>
    <row r="288" spans="10:12" x14ac:dyDescent="0.25">
      <c r="J288">
        <v>11262764</v>
      </c>
      <c r="K288">
        <v>1</v>
      </c>
      <c r="L288">
        <v>2</v>
      </c>
    </row>
    <row r="289" spans="10:12" x14ac:dyDescent="0.25">
      <c r="J289">
        <v>11262777</v>
      </c>
      <c r="K289">
        <v>1</v>
      </c>
      <c r="L289">
        <v>2</v>
      </c>
    </row>
    <row r="290" spans="10:12" x14ac:dyDescent="0.25">
      <c r="J290">
        <v>11262798</v>
      </c>
      <c r="K290">
        <v>2</v>
      </c>
      <c r="L290">
        <v>2</v>
      </c>
    </row>
    <row r="291" spans="10:12" x14ac:dyDescent="0.25">
      <c r="J291">
        <v>11263055</v>
      </c>
      <c r="K291">
        <v>3</v>
      </c>
      <c r="L291">
        <v>6</v>
      </c>
    </row>
    <row r="292" spans="10:12" x14ac:dyDescent="0.25">
      <c r="J292">
        <v>11263561</v>
      </c>
      <c r="K292">
        <v>3</v>
      </c>
      <c r="L292">
        <v>6</v>
      </c>
    </row>
    <row r="293" spans="10:12" x14ac:dyDescent="0.25">
      <c r="J293">
        <v>11263620</v>
      </c>
      <c r="K293">
        <v>2</v>
      </c>
      <c r="L293">
        <v>4</v>
      </c>
    </row>
    <row r="294" spans="10:12" x14ac:dyDescent="0.25">
      <c r="J294">
        <v>11263621</v>
      </c>
      <c r="K294">
        <v>2</v>
      </c>
      <c r="L294">
        <v>4</v>
      </c>
    </row>
    <row r="295" spans="10:12" x14ac:dyDescent="0.25">
      <c r="J295">
        <v>11263622</v>
      </c>
      <c r="K295">
        <v>2</v>
      </c>
      <c r="L295">
        <v>4</v>
      </c>
    </row>
    <row r="296" spans="10:12" x14ac:dyDescent="0.25">
      <c r="J296">
        <v>11263686</v>
      </c>
      <c r="K296">
        <v>1</v>
      </c>
      <c r="L296">
        <v>2</v>
      </c>
    </row>
    <row r="297" spans="10:12" x14ac:dyDescent="0.25">
      <c r="J297">
        <v>11263688</v>
      </c>
      <c r="K297">
        <v>1</v>
      </c>
      <c r="L297">
        <v>2</v>
      </c>
    </row>
    <row r="298" spans="10:12" x14ac:dyDescent="0.25">
      <c r="J298">
        <v>11263689</v>
      </c>
      <c r="K298">
        <v>1</v>
      </c>
      <c r="L298">
        <v>2</v>
      </c>
    </row>
    <row r="299" spans="10:12" x14ac:dyDescent="0.25">
      <c r="J299">
        <v>11263690</v>
      </c>
      <c r="K299">
        <v>1</v>
      </c>
      <c r="L299">
        <v>2</v>
      </c>
    </row>
    <row r="300" spans="10:12" x14ac:dyDescent="0.25">
      <c r="J300">
        <v>11263694</v>
      </c>
      <c r="K300">
        <v>2</v>
      </c>
      <c r="L300">
        <v>4</v>
      </c>
    </row>
    <row r="301" spans="10:12" x14ac:dyDescent="0.25">
      <c r="J301">
        <v>11263713</v>
      </c>
      <c r="K301">
        <v>2</v>
      </c>
      <c r="L301">
        <v>4</v>
      </c>
    </row>
    <row r="302" spans="10:12" x14ac:dyDescent="0.25">
      <c r="J302">
        <v>11263714</v>
      </c>
      <c r="K302">
        <v>1</v>
      </c>
      <c r="L302">
        <v>2</v>
      </c>
    </row>
    <row r="303" spans="10:12" x14ac:dyDescent="0.25">
      <c r="J303">
        <v>11263716</v>
      </c>
      <c r="K303">
        <v>1</v>
      </c>
      <c r="L303">
        <v>2</v>
      </c>
    </row>
    <row r="304" spans="10:12" x14ac:dyDescent="0.25">
      <c r="J304">
        <v>11263718</v>
      </c>
      <c r="K304">
        <v>1</v>
      </c>
      <c r="L304">
        <v>2</v>
      </c>
    </row>
    <row r="305" spans="10:12" x14ac:dyDescent="0.25">
      <c r="J305">
        <v>11263727</v>
      </c>
      <c r="K305">
        <v>1</v>
      </c>
      <c r="L305">
        <v>2</v>
      </c>
    </row>
    <row r="306" spans="10:12" x14ac:dyDescent="0.25">
      <c r="J306">
        <v>11263730</v>
      </c>
      <c r="K306">
        <v>1</v>
      </c>
      <c r="L306">
        <v>2</v>
      </c>
    </row>
    <row r="307" spans="10:12" x14ac:dyDescent="0.25">
      <c r="J307">
        <v>11263833</v>
      </c>
      <c r="K307">
        <v>1</v>
      </c>
      <c r="L307">
        <v>2</v>
      </c>
    </row>
    <row r="308" spans="10:12" x14ac:dyDescent="0.25">
      <c r="J308">
        <v>11263834</v>
      </c>
      <c r="K308">
        <v>1</v>
      </c>
      <c r="L308">
        <v>2</v>
      </c>
    </row>
    <row r="309" spans="10:12" x14ac:dyDescent="0.25">
      <c r="J309">
        <v>11263858</v>
      </c>
      <c r="K309">
        <v>2</v>
      </c>
      <c r="L309">
        <v>4</v>
      </c>
    </row>
    <row r="310" spans="10:12" x14ac:dyDescent="0.25">
      <c r="J310">
        <v>11263866</v>
      </c>
      <c r="K310">
        <v>2</v>
      </c>
      <c r="L310">
        <v>4</v>
      </c>
    </row>
    <row r="311" spans="10:12" x14ac:dyDescent="0.25">
      <c r="J311">
        <v>11264109</v>
      </c>
      <c r="K311">
        <v>4</v>
      </c>
      <c r="L311">
        <v>4</v>
      </c>
    </row>
    <row r="312" spans="10:12" x14ac:dyDescent="0.25">
      <c r="J312">
        <v>11264171</v>
      </c>
      <c r="K312">
        <v>2</v>
      </c>
      <c r="L312">
        <v>4</v>
      </c>
    </row>
    <row r="313" spans="10:12" x14ac:dyDescent="0.25">
      <c r="J313">
        <v>11264172</v>
      </c>
      <c r="K313">
        <v>1</v>
      </c>
      <c r="L313">
        <v>2</v>
      </c>
    </row>
    <row r="314" spans="10:12" x14ac:dyDescent="0.25">
      <c r="J314">
        <v>11264175</v>
      </c>
      <c r="K314">
        <v>1</v>
      </c>
      <c r="L314">
        <v>2</v>
      </c>
    </row>
    <row r="315" spans="10:12" x14ac:dyDescent="0.25">
      <c r="J315">
        <v>11264176</v>
      </c>
      <c r="K315">
        <v>1</v>
      </c>
      <c r="L315">
        <v>2</v>
      </c>
    </row>
    <row r="316" spans="10:12" x14ac:dyDescent="0.25">
      <c r="J316">
        <v>11264190</v>
      </c>
      <c r="K316">
        <v>2</v>
      </c>
      <c r="L316">
        <v>4</v>
      </c>
    </row>
    <row r="317" spans="10:12" x14ac:dyDescent="0.25">
      <c r="J317">
        <v>11264217</v>
      </c>
      <c r="K317">
        <v>1</v>
      </c>
      <c r="L317">
        <v>2</v>
      </c>
    </row>
    <row r="318" spans="10:12" x14ac:dyDescent="0.25">
      <c r="J318">
        <v>11264274</v>
      </c>
      <c r="K318">
        <v>2</v>
      </c>
      <c r="L318">
        <v>2</v>
      </c>
    </row>
    <row r="319" spans="10:12" x14ac:dyDescent="0.25">
      <c r="J319">
        <v>11264276</v>
      </c>
      <c r="K319">
        <v>1</v>
      </c>
      <c r="L319">
        <v>2</v>
      </c>
    </row>
    <row r="320" spans="10:12" x14ac:dyDescent="0.25">
      <c r="J320">
        <v>11264278</v>
      </c>
      <c r="K320">
        <v>3</v>
      </c>
      <c r="L320">
        <v>3</v>
      </c>
    </row>
    <row r="321" spans="10:12" x14ac:dyDescent="0.25">
      <c r="J321">
        <v>11264385</v>
      </c>
      <c r="K321">
        <v>2</v>
      </c>
      <c r="L321">
        <v>2</v>
      </c>
    </row>
    <row r="322" spans="10:12" x14ac:dyDescent="0.25">
      <c r="J322">
        <v>11264387</v>
      </c>
      <c r="K322">
        <v>3</v>
      </c>
      <c r="L322">
        <v>3</v>
      </c>
    </row>
    <row r="323" spans="10:12" x14ac:dyDescent="0.25">
      <c r="J323">
        <v>11264548</v>
      </c>
      <c r="K323">
        <v>2</v>
      </c>
      <c r="L323">
        <v>4</v>
      </c>
    </row>
    <row r="324" spans="10:12" x14ac:dyDescent="0.25">
      <c r="J324">
        <v>11264612</v>
      </c>
      <c r="K324">
        <v>3</v>
      </c>
      <c r="L324">
        <v>3</v>
      </c>
    </row>
    <row r="325" spans="10:12" x14ac:dyDescent="0.25">
      <c r="J325">
        <v>11264619</v>
      </c>
      <c r="K325">
        <v>2</v>
      </c>
      <c r="L325">
        <v>4</v>
      </c>
    </row>
    <row r="326" spans="10:12" x14ac:dyDescent="0.25">
      <c r="J326">
        <v>11264679</v>
      </c>
      <c r="K326">
        <v>2</v>
      </c>
      <c r="L326">
        <v>4</v>
      </c>
    </row>
    <row r="327" spans="10:12" x14ac:dyDescent="0.25">
      <c r="J327">
        <v>11264680</v>
      </c>
      <c r="K327">
        <v>1</v>
      </c>
      <c r="L327">
        <v>2</v>
      </c>
    </row>
    <row r="328" spans="10:12" x14ac:dyDescent="0.25">
      <c r="J328">
        <v>11264910</v>
      </c>
      <c r="K328">
        <v>2</v>
      </c>
      <c r="L328">
        <v>4</v>
      </c>
    </row>
    <row r="329" spans="10:12" x14ac:dyDescent="0.25">
      <c r="J329">
        <v>11264958</v>
      </c>
      <c r="K329">
        <v>4</v>
      </c>
      <c r="L329">
        <v>4</v>
      </c>
    </row>
    <row r="330" spans="10:12" x14ac:dyDescent="0.25">
      <c r="J330">
        <v>11264994</v>
      </c>
      <c r="K330">
        <v>3</v>
      </c>
      <c r="L330">
        <v>3</v>
      </c>
    </row>
    <row r="331" spans="10:12" x14ac:dyDescent="0.25">
      <c r="J331">
        <v>11265025</v>
      </c>
      <c r="K331">
        <v>2</v>
      </c>
      <c r="L331">
        <v>4</v>
      </c>
    </row>
    <row r="332" spans="10:12" x14ac:dyDescent="0.25">
      <c r="J332">
        <v>11265027</v>
      </c>
      <c r="K332">
        <v>4</v>
      </c>
      <c r="L332">
        <v>4</v>
      </c>
    </row>
    <row r="333" spans="10:12" x14ac:dyDescent="0.25">
      <c r="J333">
        <v>11265054</v>
      </c>
      <c r="K333">
        <v>2</v>
      </c>
      <c r="L333">
        <v>4</v>
      </c>
    </row>
    <row r="334" spans="10:12" x14ac:dyDescent="0.25">
      <c r="J334">
        <v>11265205</v>
      </c>
      <c r="K334">
        <v>2</v>
      </c>
      <c r="L334">
        <v>4</v>
      </c>
    </row>
    <row r="335" spans="10:12" x14ac:dyDescent="0.25">
      <c r="J335">
        <v>11265206</v>
      </c>
      <c r="K335">
        <v>3</v>
      </c>
      <c r="L335">
        <v>3</v>
      </c>
    </row>
    <row r="336" spans="10:12" x14ac:dyDescent="0.25">
      <c r="J336">
        <v>11265227</v>
      </c>
      <c r="K336">
        <v>4</v>
      </c>
      <c r="L336">
        <v>4</v>
      </c>
    </row>
    <row r="337" spans="10:12" x14ac:dyDescent="0.25">
      <c r="J337">
        <v>11265487</v>
      </c>
      <c r="K337">
        <v>2</v>
      </c>
      <c r="L337">
        <v>2</v>
      </c>
    </row>
    <row r="338" spans="10:12" x14ac:dyDescent="0.25">
      <c r="J338">
        <v>11266016</v>
      </c>
      <c r="K338">
        <v>2</v>
      </c>
      <c r="L338">
        <v>4</v>
      </c>
    </row>
    <row r="339" spans="10:12" x14ac:dyDescent="0.25">
      <c r="J339">
        <v>11266020</v>
      </c>
      <c r="K339">
        <v>1</v>
      </c>
      <c r="L339">
        <v>2</v>
      </c>
    </row>
    <row r="340" spans="10:12" x14ac:dyDescent="0.25">
      <c r="J340">
        <v>11266022</v>
      </c>
      <c r="K340">
        <v>1</v>
      </c>
      <c r="L340">
        <v>2</v>
      </c>
    </row>
    <row r="341" spans="10:12" x14ac:dyDescent="0.25">
      <c r="J341">
        <v>11266046</v>
      </c>
      <c r="K341">
        <v>3</v>
      </c>
      <c r="L341">
        <v>3</v>
      </c>
    </row>
    <row r="342" spans="10:12" x14ac:dyDescent="0.25">
      <c r="J342">
        <v>11266047</v>
      </c>
      <c r="K342">
        <v>1</v>
      </c>
      <c r="L342">
        <v>2</v>
      </c>
    </row>
    <row r="343" spans="10:12" x14ac:dyDescent="0.25">
      <c r="J343">
        <v>11266048</v>
      </c>
      <c r="K343">
        <v>3</v>
      </c>
      <c r="L343">
        <v>6</v>
      </c>
    </row>
    <row r="344" spans="10:12" x14ac:dyDescent="0.25">
      <c r="J344">
        <v>11266065</v>
      </c>
      <c r="K344">
        <v>2</v>
      </c>
      <c r="L344">
        <v>4</v>
      </c>
    </row>
    <row r="345" spans="10:12" x14ac:dyDescent="0.25">
      <c r="J345">
        <v>11266170</v>
      </c>
      <c r="K345">
        <v>3</v>
      </c>
      <c r="L345">
        <v>3</v>
      </c>
    </row>
    <row r="346" spans="10:12" x14ac:dyDescent="0.25">
      <c r="J346">
        <v>11266249</v>
      </c>
      <c r="K346">
        <v>1</v>
      </c>
      <c r="L346">
        <v>2</v>
      </c>
    </row>
    <row r="347" spans="10:12" x14ac:dyDescent="0.25">
      <c r="J347">
        <v>11266254</v>
      </c>
      <c r="K347">
        <v>2</v>
      </c>
      <c r="L347">
        <v>4</v>
      </c>
    </row>
    <row r="348" spans="10:12" x14ac:dyDescent="0.25">
      <c r="J348">
        <v>11266268</v>
      </c>
      <c r="K348">
        <v>2</v>
      </c>
      <c r="L348">
        <v>2</v>
      </c>
    </row>
    <row r="349" spans="10:12" x14ac:dyDescent="0.25">
      <c r="J349">
        <v>11266272</v>
      </c>
      <c r="K349">
        <v>1</v>
      </c>
      <c r="L349">
        <v>2</v>
      </c>
    </row>
    <row r="350" spans="10:12" x14ac:dyDescent="0.25">
      <c r="J350">
        <v>11266403</v>
      </c>
      <c r="K350">
        <v>3</v>
      </c>
      <c r="L350">
        <v>3</v>
      </c>
    </row>
    <row r="351" spans="10:12" x14ac:dyDescent="0.25">
      <c r="J351">
        <v>11266404</v>
      </c>
      <c r="K351">
        <v>2</v>
      </c>
      <c r="L351">
        <v>4</v>
      </c>
    </row>
    <row r="352" spans="10:12" x14ac:dyDescent="0.25">
      <c r="J352">
        <v>11266406</v>
      </c>
      <c r="K352">
        <v>4</v>
      </c>
      <c r="L352">
        <v>4</v>
      </c>
    </row>
    <row r="353" spans="10:12" x14ac:dyDescent="0.25">
      <c r="J353">
        <v>11266551</v>
      </c>
      <c r="K353">
        <v>2</v>
      </c>
      <c r="L353">
        <v>4</v>
      </c>
    </row>
    <row r="354" spans="10:12" x14ac:dyDescent="0.25">
      <c r="J354">
        <v>11266552</v>
      </c>
      <c r="K354">
        <v>2</v>
      </c>
      <c r="L354">
        <v>4</v>
      </c>
    </row>
    <row r="355" spans="10:12" x14ac:dyDescent="0.25">
      <c r="J355">
        <v>11266553</v>
      </c>
      <c r="K355">
        <v>1</v>
      </c>
      <c r="L355">
        <v>2</v>
      </c>
    </row>
    <row r="356" spans="10:12" x14ac:dyDescent="0.25">
      <c r="J356">
        <v>11266561</v>
      </c>
      <c r="K356">
        <v>3</v>
      </c>
      <c r="L356">
        <v>3</v>
      </c>
    </row>
    <row r="357" spans="10:12" x14ac:dyDescent="0.25">
      <c r="J357">
        <v>11266566</v>
      </c>
      <c r="K357">
        <v>1</v>
      </c>
      <c r="L357">
        <v>2</v>
      </c>
    </row>
    <row r="358" spans="10:12" x14ac:dyDescent="0.25">
      <c r="J358">
        <v>11266628</v>
      </c>
      <c r="K358">
        <v>4</v>
      </c>
      <c r="L358">
        <v>4</v>
      </c>
    </row>
    <row r="359" spans="10:12" x14ac:dyDescent="0.25">
      <c r="J359">
        <v>11266629</v>
      </c>
      <c r="K359">
        <v>5</v>
      </c>
      <c r="L359">
        <v>5</v>
      </c>
    </row>
    <row r="360" spans="10:12" x14ac:dyDescent="0.25">
      <c r="J360">
        <v>11266630</v>
      </c>
      <c r="K360">
        <v>2</v>
      </c>
      <c r="L360">
        <v>4</v>
      </c>
    </row>
    <row r="361" spans="10:12" x14ac:dyDescent="0.25">
      <c r="J361">
        <v>11266673</v>
      </c>
      <c r="K361">
        <v>2</v>
      </c>
      <c r="L361">
        <v>4</v>
      </c>
    </row>
    <row r="362" spans="10:12" x14ac:dyDescent="0.25">
      <c r="J362">
        <v>11266755</v>
      </c>
      <c r="K362">
        <v>1</v>
      </c>
      <c r="L362">
        <v>2</v>
      </c>
    </row>
    <row r="363" spans="10:12" x14ac:dyDescent="0.25">
      <c r="J363">
        <v>11266824</v>
      </c>
      <c r="K363">
        <v>3</v>
      </c>
      <c r="L363">
        <v>3</v>
      </c>
    </row>
    <row r="364" spans="10:12" x14ac:dyDescent="0.25">
      <c r="J364">
        <v>11266840</v>
      </c>
      <c r="K364">
        <v>3</v>
      </c>
      <c r="L364">
        <v>3</v>
      </c>
    </row>
    <row r="365" spans="10:12" x14ac:dyDescent="0.25">
      <c r="J365">
        <v>11266842</v>
      </c>
      <c r="K365">
        <v>2</v>
      </c>
      <c r="L365">
        <v>4</v>
      </c>
    </row>
    <row r="366" spans="10:12" x14ac:dyDescent="0.25">
      <c r="J366">
        <v>11266846</v>
      </c>
      <c r="K366">
        <v>2</v>
      </c>
      <c r="L366">
        <v>4</v>
      </c>
    </row>
    <row r="367" spans="10:12" x14ac:dyDescent="0.25">
      <c r="J367">
        <v>11266905</v>
      </c>
      <c r="K367">
        <v>1</v>
      </c>
      <c r="L367">
        <v>2</v>
      </c>
    </row>
    <row r="368" spans="10:12" x14ac:dyDescent="0.25">
      <c r="J368">
        <v>11266906</v>
      </c>
      <c r="K368">
        <v>2</v>
      </c>
      <c r="L368">
        <v>4</v>
      </c>
    </row>
    <row r="369" spans="10:12" x14ac:dyDescent="0.25">
      <c r="J369">
        <v>11266907</v>
      </c>
      <c r="K369">
        <v>1</v>
      </c>
      <c r="L369">
        <v>2</v>
      </c>
    </row>
    <row r="370" spans="10:12" x14ac:dyDescent="0.25">
      <c r="J370">
        <v>11267020</v>
      </c>
      <c r="K370">
        <v>4</v>
      </c>
      <c r="L370">
        <v>4</v>
      </c>
    </row>
    <row r="371" spans="10:12" x14ac:dyDescent="0.25">
      <c r="J371">
        <v>11267029</v>
      </c>
      <c r="K371">
        <v>1</v>
      </c>
      <c r="L371">
        <v>2</v>
      </c>
    </row>
    <row r="372" spans="10:12" x14ac:dyDescent="0.25">
      <c r="J372">
        <v>11267030</v>
      </c>
      <c r="K372">
        <v>1</v>
      </c>
      <c r="L372">
        <v>2</v>
      </c>
    </row>
    <row r="373" spans="10:12" x14ac:dyDescent="0.25">
      <c r="J373">
        <v>11267119</v>
      </c>
      <c r="K373">
        <v>2</v>
      </c>
      <c r="L373">
        <v>4</v>
      </c>
    </row>
    <row r="374" spans="10:12" x14ac:dyDescent="0.25">
      <c r="J374">
        <v>11267133</v>
      </c>
      <c r="K374">
        <v>3</v>
      </c>
      <c r="L374">
        <v>3</v>
      </c>
    </row>
    <row r="375" spans="10:12" x14ac:dyDescent="0.25">
      <c r="J375">
        <v>11267381</v>
      </c>
      <c r="K375">
        <v>1</v>
      </c>
      <c r="L375">
        <v>2</v>
      </c>
    </row>
    <row r="376" spans="10:12" x14ac:dyDescent="0.25">
      <c r="J376">
        <v>11267532</v>
      </c>
      <c r="K376">
        <v>3</v>
      </c>
      <c r="L376">
        <v>3</v>
      </c>
    </row>
    <row r="377" spans="10:12" x14ac:dyDescent="0.25">
      <c r="J377">
        <v>11267533</v>
      </c>
      <c r="K377">
        <v>1</v>
      </c>
      <c r="L377">
        <v>2</v>
      </c>
    </row>
    <row r="378" spans="10:12" x14ac:dyDescent="0.25">
      <c r="J378">
        <v>11267733</v>
      </c>
      <c r="K378">
        <v>1</v>
      </c>
      <c r="L378">
        <v>2</v>
      </c>
    </row>
    <row r="379" spans="10:12" x14ac:dyDescent="0.25">
      <c r="J379">
        <v>11268069</v>
      </c>
      <c r="K379">
        <v>1</v>
      </c>
      <c r="L379">
        <v>2</v>
      </c>
    </row>
    <row r="380" spans="10:12" x14ac:dyDescent="0.25">
      <c r="J380">
        <v>11268430</v>
      </c>
      <c r="K380">
        <v>4</v>
      </c>
      <c r="L380">
        <v>4</v>
      </c>
    </row>
    <row r="381" spans="10:12" x14ac:dyDescent="0.25">
      <c r="J381">
        <v>11268431</v>
      </c>
      <c r="K381">
        <v>2</v>
      </c>
      <c r="L381">
        <v>4</v>
      </c>
    </row>
    <row r="382" spans="10:12" x14ac:dyDescent="0.25">
      <c r="J382">
        <v>11268669</v>
      </c>
      <c r="K382">
        <v>3</v>
      </c>
      <c r="L382">
        <v>6</v>
      </c>
    </row>
    <row r="383" spans="10:12" x14ac:dyDescent="0.25">
      <c r="J383">
        <v>11268876</v>
      </c>
      <c r="K383">
        <v>1</v>
      </c>
      <c r="L383">
        <v>2</v>
      </c>
    </row>
    <row r="384" spans="10:12" x14ac:dyDescent="0.25">
      <c r="J384">
        <v>11268881</v>
      </c>
      <c r="K384">
        <v>1</v>
      </c>
      <c r="L384">
        <v>2</v>
      </c>
    </row>
    <row r="385" spans="10:12" x14ac:dyDescent="0.25">
      <c r="J385">
        <v>11268884</v>
      </c>
      <c r="K385">
        <v>2</v>
      </c>
      <c r="L385">
        <v>2</v>
      </c>
    </row>
    <row r="386" spans="10:12" x14ac:dyDescent="0.25">
      <c r="J386">
        <v>11268889</v>
      </c>
      <c r="K386">
        <v>3</v>
      </c>
      <c r="L386">
        <v>3</v>
      </c>
    </row>
    <row r="387" spans="10:12" x14ac:dyDescent="0.25">
      <c r="J387">
        <v>11268937</v>
      </c>
      <c r="K387">
        <v>3</v>
      </c>
      <c r="L387">
        <v>6</v>
      </c>
    </row>
    <row r="388" spans="10:12" x14ac:dyDescent="0.25">
      <c r="J388">
        <v>11268945</v>
      </c>
      <c r="K388">
        <v>3</v>
      </c>
      <c r="L388">
        <v>3</v>
      </c>
    </row>
    <row r="389" spans="10:12" x14ac:dyDescent="0.25">
      <c r="J389">
        <v>11268947</v>
      </c>
      <c r="K389">
        <v>2</v>
      </c>
      <c r="L389">
        <v>2</v>
      </c>
    </row>
    <row r="390" spans="10:12" x14ac:dyDescent="0.25">
      <c r="J390">
        <v>11268996</v>
      </c>
      <c r="K390">
        <v>2</v>
      </c>
      <c r="L390">
        <v>4</v>
      </c>
    </row>
    <row r="391" spans="10:12" x14ac:dyDescent="0.25">
      <c r="J391">
        <v>11268997</v>
      </c>
      <c r="K391">
        <v>3</v>
      </c>
      <c r="L391">
        <v>3</v>
      </c>
    </row>
    <row r="392" spans="10:12" x14ac:dyDescent="0.25">
      <c r="J392">
        <v>11269233</v>
      </c>
      <c r="K392">
        <v>2</v>
      </c>
      <c r="L392">
        <v>2</v>
      </c>
    </row>
    <row r="393" spans="10:12" x14ac:dyDescent="0.25">
      <c r="J393">
        <v>11269240</v>
      </c>
      <c r="K393">
        <v>3</v>
      </c>
      <c r="L393">
        <v>3</v>
      </c>
    </row>
    <row r="394" spans="10:12" x14ac:dyDescent="0.25">
      <c r="J394">
        <v>11269241</v>
      </c>
      <c r="K394">
        <v>3</v>
      </c>
      <c r="L394">
        <v>3</v>
      </c>
    </row>
    <row r="395" spans="10:12" x14ac:dyDescent="0.25">
      <c r="J395">
        <v>11269242</v>
      </c>
      <c r="K395">
        <v>1</v>
      </c>
      <c r="L395">
        <v>2</v>
      </c>
    </row>
    <row r="396" spans="10:12" x14ac:dyDescent="0.25">
      <c r="J396">
        <v>11269632</v>
      </c>
      <c r="K396">
        <v>2</v>
      </c>
      <c r="L396">
        <v>4</v>
      </c>
    </row>
    <row r="397" spans="10:12" x14ac:dyDescent="0.25">
      <c r="J397">
        <v>11269765</v>
      </c>
      <c r="K397">
        <v>3</v>
      </c>
      <c r="L397">
        <v>3</v>
      </c>
    </row>
    <row r="398" spans="10:12" x14ac:dyDescent="0.25">
      <c r="J398">
        <v>11269885</v>
      </c>
      <c r="K398">
        <v>1</v>
      </c>
      <c r="L398">
        <v>2</v>
      </c>
    </row>
    <row r="399" spans="10:12" x14ac:dyDescent="0.25">
      <c r="J399">
        <v>11269920</v>
      </c>
      <c r="K399">
        <v>1</v>
      </c>
      <c r="L399">
        <v>2</v>
      </c>
    </row>
    <row r="400" spans="10:12" x14ac:dyDescent="0.25">
      <c r="J400">
        <v>11269921</v>
      </c>
      <c r="K400">
        <v>1</v>
      </c>
      <c r="L400">
        <v>2</v>
      </c>
    </row>
    <row r="401" spans="10:12" x14ac:dyDescent="0.25">
      <c r="J401">
        <v>11270099</v>
      </c>
      <c r="K401">
        <v>2</v>
      </c>
      <c r="L401">
        <v>2</v>
      </c>
    </row>
    <row r="402" spans="10:12" x14ac:dyDescent="0.25">
      <c r="J402">
        <v>11270129</v>
      </c>
      <c r="K402">
        <v>2</v>
      </c>
      <c r="L402">
        <v>2</v>
      </c>
    </row>
    <row r="403" spans="10:12" x14ac:dyDescent="0.25">
      <c r="J403">
        <v>11270668</v>
      </c>
      <c r="K403">
        <v>3</v>
      </c>
      <c r="L403">
        <v>3</v>
      </c>
    </row>
    <row r="404" spans="10:12" x14ac:dyDescent="0.25">
      <c r="J404">
        <v>11270669</v>
      </c>
      <c r="K404">
        <v>2</v>
      </c>
      <c r="L404">
        <v>4</v>
      </c>
    </row>
    <row r="405" spans="10:12" x14ac:dyDescent="0.25">
      <c r="J405">
        <v>11270671</v>
      </c>
      <c r="K405">
        <v>3</v>
      </c>
      <c r="L405">
        <v>3</v>
      </c>
    </row>
    <row r="406" spans="10:12" x14ac:dyDescent="0.25">
      <c r="J406">
        <v>11270673</v>
      </c>
      <c r="K406">
        <v>2</v>
      </c>
      <c r="L406">
        <v>4</v>
      </c>
    </row>
    <row r="407" spans="10:12" x14ac:dyDescent="0.25">
      <c r="J407">
        <v>11270675</v>
      </c>
      <c r="K407">
        <v>2</v>
      </c>
      <c r="L407">
        <v>4</v>
      </c>
    </row>
    <row r="408" spans="10:12" x14ac:dyDescent="0.25">
      <c r="J408">
        <v>11270676</v>
      </c>
      <c r="K408">
        <v>2</v>
      </c>
      <c r="L408">
        <v>4</v>
      </c>
    </row>
    <row r="409" spans="10:12" x14ac:dyDescent="0.25">
      <c r="J409">
        <v>11270684</v>
      </c>
      <c r="K409">
        <v>4</v>
      </c>
      <c r="L409">
        <v>4</v>
      </c>
    </row>
    <row r="410" spans="10:12" x14ac:dyDescent="0.25">
      <c r="J410">
        <v>11270686</v>
      </c>
      <c r="K410">
        <v>2</v>
      </c>
      <c r="L410">
        <v>4</v>
      </c>
    </row>
    <row r="411" spans="10:12" x14ac:dyDescent="0.25">
      <c r="J411">
        <v>11270688</v>
      </c>
      <c r="K411">
        <v>1</v>
      </c>
      <c r="L411">
        <v>2</v>
      </c>
    </row>
    <row r="412" spans="10:12" x14ac:dyDescent="0.25">
      <c r="J412">
        <v>11270690</v>
      </c>
      <c r="K412">
        <v>2</v>
      </c>
      <c r="L412">
        <v>2</v>
      </c>
    </row>
    <row r="413" spans="10:12" x14ac:dyDescent="0.25">
      <c r="J413">
        <v>11270730</v>
      </c>
      <c r="K413">
        <v>3</v>
      </c>
      <c r="L413">
        <v>3</v>
      </c>
    </row>
    <row r="414" spans="10:12" x14ac:dyDescent="0.25">
      <c r="J414">
        <v>11270731</v>
      </c>
      <c r="K414">
        <v>2</v>
      </c>
      <c r="L414">
        <v>2</v>
      </c>
    </row>
    <row r="415" spans="10:12" x14ac:dyDescent="0.25">
      <c r="J415">
        <v>11270735</v>
      </c>
      <c r="K415">
        <v>2</v>
      </c>
      <c r="L415">
        <v>4</v>
      </c>
    </row>
    <row r="416" spans="10:12" x14ac:dyDescent="0.25">
      <c r="J416">
        <v>11270741</v>
      </c>
      <c r="K416">
        <v>2</v>
      </c>
      <c r="L416">
        <v>2</v>
      </c>
    </row>
    <row r="417" spans="10:12" x14ac:dyDescent="0.25">
      <c r="J417">
        <v>11270742</v>
      </c>
      <c r="K417">
        <v>1</v>
      </c>
      <c r="L417">
        <v>2</v>
      </c>
    </row>
    <row r="418" spans="10:12" x14ac:dyDescent="0.25">
      <c r="J418">
        <v>11270743</v>
      </c>
      <c r="K418">
        <v>1</v>
      </c>
      <c r="L418">
        <v>2</v>
      </c>
    </row>
    <row r="419" spans="10:12" x14ac:dyDescent="0.25">
      <c r="J419">
        <v>11270744</v>
      </c>
      <c r="K419">
        <v>2</v>
      </c>
      <c r="L419">
        <v>4</v>
      </c>
    </row>
    <row r="420" spans="10:12" x14ac:dyDescent="0.25">
      <c r="J420">
        <v>11270755</v>
      </c>
      <c r="K420">
        <v>2</v>
      </c>
      <c r="L420">
        <v>4</v>
      </c>
    </row>
    <row r="421" spans="10:12" x14ac:dyDescent="0.25">
      <c r="J421">
        <v>11270756</v>
      </c>
      <c r="K421">
        <v>2</v>
      </c>
      <c r="L421">
        <v>4</v>
      </c>
    </row>
    <row r="422" spans="10:12" x14ac:dyDescent="0.25">
      <c r="J422">
        <v>11270757</v>
      </c>
      <c r="K422">
        <v>2</v>
      </c>
      <c r="L422">
        <v>4</v>
      </c>
    </row>
    <row r="423" spans="10:12" x14ac:dyDescent="0.25">
      <c r="J423">
        <v>11270762</v>
      </c>
      <c r="K423">
        <v>2</v>
      </c>
      <c r="L423">
        <v>4</v>
      </c>
    </row>
    <row r="424" spans="10:12" x14ac:dyDescent="0.25">
      <c r="J424">
        <v>11270764</v>
      </c>
      <c r="K424">
        <v>1</v>
      </c>
      <c r="L424">
        <v>2</v>
      </c>
    </row>
    <row r="425" spans="10:12" x14ac:dyDescent="0.25">
      <c r="J425">
        <v>11270770</v>
      </c>
      <c r="K425">
        <v>1</v>
      </c>
      <c r="L425">
        <v>2</v>
      </c>
    </row>
    <row r="426" spans="10:12" x14ac:dyDescent="0.25">
      <c r="J426">
        <v>11270772</v>
      </c>
      <c r="K426">
        <v>2</v>
      </c>
      <c r="L426">
        <v>4</v>
      </c>
    </row>
    <row r="427" spans="10:12" x14ac:dyDescent="0.25">
      <c r="J427">
        <v>11270774</v>
      </c>
      <c r="K427">
        <v>2</v>
      </c>
      <c r="L427">
        <v>4</v>
      </c>
    </row>
    <row r="428" spans="10:12" x14ac:dyDescent="0.25">
      <c r="J428">
        <v>11270777</v>
      </c>
      <c r="K428">
        <v>2</v>
      </c>
      <c r="L428">
        <v>2</v>
      </c>
    </row>
    <row r="429" spans="10:12" x14ac:dyDescent="0.25">
      <c r="J429">
        <v>11270779</v>
      </c>
      <c r="K429">
        <v>2</v>
      </c>
      <c r="L429">
        <v>4</v>
      </c>
    </row>
    <row r="430" spans="10:12" x14ac:dyDescent="0.25">
      <c r="J430">
        <v>11270797</v>
      </c>
      <c r="K430">
        <v>3</v>
      </c>
      <c r="L430">
        <v>3</v>
      </c>
    </row>
    <row r="431" spans="10:12" x14ac:dyDescent="0.25">
      <c r="J431">
        <v>11270830</v>
      </c>
      <c r="K431">
        <v>1</v>
      </c>
      <c r="L431">
        <v>2</v>
      </c>
    </row>
    <row r="432" spans="10:12" x14ac:dyDescent="0.25">
      <c r="J432">
        <v>11270870</v>
      </c>
      <c r="K432">
        <v>3</v>
      </c>
      <c r="L432">
        <v>6</v>
      </c>
    </row>
    <row r="433" spans="10:12" x14ac:dyDescent="0.25">
      <c r="J433">
        <v>11270934</v>
      </c>
      <c r="K433">
        <v>2</v>
      </c>
      <c r="L433">
        <v>4</v>
      </c>
    </row>
    <row r="434" spans="10:12" x14ac:dyDescent="0.25">
      <c r="J434">
        <v>11270976</v>
      </c>
      <c r="K434">
        <v>2</v>
      </c>
      <c r="L434">
        <v>4</v>
      </c>
    </row>
    <row r="435" spans="10:12" x14ac:dyDescent="0.25">
      <c r="J435">
        <v>11271347</v>
      </c>
      <c r="K435">
        <v>2</v>
      </c>
      <c r="L435">
        <v>2</v>
      </c>
    </row>
    <row r="436" spans="10:12" x14ac:dyDescent="0.25">
      <c r="J436">
        <v>11271349</v>
      </c>
      <c r="K436">
        <v>1</v>
      </c>
      <c r="L436">
        <v>2</v>
      </c>
    </row>
    <row r="437" spans="10:12" x14ac:dyDescent="0.25">
      <c r="J437">
        <v>11271350</v>
      </c>
      <c r="K437">
        <v>1</v>
      </c>
      <c r="L437">
        <v>2</v>
      </c>
    </row>
    <row r="438" spans="10:12" x14ac:dyDescent="0.25">
      <c r="J438">
        <v>11271354</v>
      </c>
      <c r="K438">
        <v>1</v>
      </c>
      <c r="L438">
        <v>2</v>
      </c>
    </row>
    <row r="439" spans="10:12" x14ac:dyDescent="0.25">
      <c r="J439">
        <v>11271359</v>
      </c>
      <c r="K439">
        <v>1</v>
      </c>
      <c r="L439">
        <v>2</v>
      </c>
    </row>
    <row r="440" spans="10:12" x14ac:dyDescent="0.25">
      <c r="J440">
        <v>11271362</v>
      </c>
      <c r="K440">
        <v>1</v>
      </c>
      <c r="L440">
        <v>2</v>
      </c>
    </row>
    <row r="441" spans="10:12" x14ac:dyDescent="0.25">
      <c r="J441">
        <v>11271366</v>
      </c>
      <c r="K441">
        <v>1</v>
      </c>
      <c r="L441">
        <v>2</v>
      </c>
    </row>
    <row r="442" spans="10:12" x14ac:dyDescent="0.25">
      <c r="J442">
        <v>11271367</v>
      </c>
      <c r="K442">
        <v>2</v>
      </c>
      <c r="L442">
        <v>4</v>
      </c>
    </row>
    <row r="443" spans="10:12" x14ac:dyDescent="0.25">
      <c r="J443">
        <v>11271370</v>
      </c>
      <c r="K443">
        <v>2</v>
      </c>
      <c r="L443">
        <v>2</v>
      </c>
    </row>
    <row r="444" spans="10:12" x14ac:dyDescent="0.25">
      <c r="J444">
        <v>11271389</v>
      </c>
      <c r="K444">
        <v>1</v>
      </c>
      <c r="L444">
        <v>2</v>
      </c>
    </row>
    <row r="445" spans="10:12" x14ac:dyDescent="0.25">
      <c r="J445">
        <v>11271421</v>
      </c>
      <c r="K445">
        <v>1</v>
      </c>
      <c r="L445">
        <v>2</v>
      </c>
    </row>
    <row r="446" spans="10:12" x14ac:dyDescent="0.25">
      <c r="J446">
        <v>11271993</v>
      </c>
      <c r="K446">
        <v>2</v>
      </c>
      <c r="L446">
        <v>4</v>
      </c>
    </row>
    <row r="447" spans="10:12" x14ac:dyDescent="0.25">
      <c r="J447">
        <v>11271996</v>
      </c>
      <c r="K447">
        <v>2</v>
      </c>
      <c r="L447">
        <v>4</v>
      </c>
    </row>
    <row r="448" spans="10:12" x14ac:dyDescent="0.25">
      <c r="J448">
        <v>11271997</v>
      </c>
      <c r="K448">
        <v>2</v>
      </c>
      <c r="L448">
        <v>4</v>
      </c>
    </row>
    <row r="449" spans="10:12" x14ac:dyDescent="0.25">
      <c r="J449">
        <v>11272001</v>
      </c>
      <c r="K449">
        <v>2</v>
      </c>
      <c r="L449">
        <v>4</v>
      </c>
    </row>
    <row r="450" spans="10:12" x14ac:dyDescent="0.25">
      <c r="J450">
        <v>11272003</v>
      </c>
      <c r="K450">
        <v>2</v>
      </c>
      <c r="L450">
        <v>4</v>
      </c>
    </row>
    <row r="451" spans="10:12" x14ac:dyDescent="0.25">
      <c r="J451">
        <v>11272005</v>
      </c>
      <c r="K451">
        <v>2</v>
      </c>
      <c r="L451">
        <v>4</v>
      </c>
    </row>
    <row r="452" spans="10:12" x14ac:dyDescent="0.25">
      <c r="J452">
        <v>11272143</v>
      </c>
      <c r="K452">
        <v>2</v>
      </c>
      <c r="L452">
        <v>4</v>
      </c>
    </row>
    <row r="453" spans="10:12" x14ac:dyDescent="0.25">
      <c r="J453">
        <v>11272226</v>
      </c>
      <c r="K453">
        <v>1</v>
      </c>
      <c r="L453">
        <v>2</v>
      </c>
    </row>
    <row r="454" spans="10:12" x14ac:dyDescent="0.25">
      <c r="J454">
        <v>11272266</v>
      </c>
      <c r="K454">
        <v>1</v>
      </c>
      <c r="L454">
        <v>2</v>
      </c>
    </row>
    <row r="455" spans="10:12" x14ac:dyDescent="0.25">
      <c r="J455">
        <v>11272412</v>
      </c>
      <c r="K455">
        <v>1</v>
      </c>
      <c r="L455">
        <v>2</v>
      </c>
    </row>
    <row r="456" spans="10:12" x14ac:dyDescent="0.25">
      <c r="J456">
        <v>11272426</v>
      </c>
      <c r="K456">
        <v>2</v>
      </c>
      <c r="L456">
        <v>4</v>
      </c>
    </row>
    <row r="457" spans="10:12" x14ac:dyDescent="0.25">
      <c r="J457">
        <v>11272427</v>
      </c>
      <c r="K457">
        <v>2</v>
      </c>
      <c r="L457">
        <v>4</v>
      </c>
    </row>
    <row r="458" spans="10:12" x14ac:dyDescent="0.25">
      <c r="J458">
        <v>11272431</v>
      </c>
      <c r="K458">
        <v>2</v>
      </c>
      <c r="L458">
        <v>4</v>
      </c>
    </row>
    <row r="459" spans="10:12" x14ac:dyDescent="0.25">
      <c r="J459">
        <v>11272894</v>
      </c>
      <c r="K459">
        <v>2</v>
      </c>
      <c r="L459">
        <v>4</v>
      </c>
    </row>
    <row r="460" spans="10:12" x14ac:dyDescent="0.25">
      <c r="J460">
        <v>11272957</v>
      </c>
      <c r="K460">
        <v>2</v>
      </c>
      <c r="L460">
        <v>4</v>
      </c>
    </row>
    <row r="461" spans="10:12" x14ac:dyDescent="0.25">
      <c r="J461">
        <v>11272988</v>
      </c>
      <c r="K461">
        <v>3</v>
      </c>
      <c r="L461">
        <v>3</v>
      </c>
    </row>
    <row r="462" spans="10:12" x14ac:dyDescent="0.25">
      <c r="J462">
        <v>11272989</v>
      </c>
      <c r="K462">
        <v>3</v>
      </c>
      <c r="L462">
        <v>3</v>
      </c>
    </row>
    <row r="463" spans="10:12" x14ac:dyDescent="0.25">
      <c r="J463">
        <v>11273015</v>
      </c>
      <c r="K463">
        <v>3</v>
      </c>
      <c r="L463">
        <v>6</v>
      </c>
    </row>
    <row r="464" spans="10:12" x14ac:dyDescent="0.25">
      <c r="J464">
        <v>11273017</v>
      </c>
      <c r="K464">
        <v>2</v>
      </c>
      <c r="L464">
        <v>4</v>
      </c>
    </row>
    <row r="465" spans="10:12" x14ac:dyDescent="0.25">
      <c r="J465">
        <v>11273069</v>
      </c>
      <c r="K465">
        <v>1</v>
      </c>
      <c r="L465">
        <v>2</v>
      </c>
    </row>
    <row r="466" spans="10:12" x14ac:dyDescent="0.25">
      <c r="J466">
        <v>11273136</v>
      </c>
      <c r="K466">
        <v>4</v>
      </c>
      <c r="L466">
        <v>4</v>
      </c>
    </row>
    <row r="467" spans="10:12" x14ac:dyDescent="0.25">
      <c r="J467">
        <v>11273238</v>
      </c>
      <c r="K467">
        <v>2</v>
      </c>
      <c r="L467">
        <v>4</v>
      </c>
    </row>
    <row r="468" spans="10:12" x14ac:dyDescent="0.25">
      <c r="J468">
        <v>11274563</v>
      </c>
      <c r="K468">
        <v>2</v>
      </c>
      <c r="L468">
        <v>4</v>
      </c>
    </row>
    <row r="469" spans="10:12" x14ac:dyDescent="0.25">
      <c r="J469">
        <v>11274569</v>
      </c>
      <c r="K469">
        <v>3</v>
      </c>
      <c r="L469">
        <v>3</v>
      </c>
    </row>
    <row r="470" spans="10:12" x14ac:dyDescent="0.25">
      <c r="J470">
        <v>11274600</v>
      </c>
      <c r="K470">
        <v>1</v>
      </c>
      <c r="L470">
        <v>2</v>
      </c>
    </row>
    <row r="471" spans="10:12" x14ac:dyDescent="0.25">
      <c r="J471">
        <v>11274645</v>
      </c>
      <c r="K471">
        <v>4</v>
      </c>
      <c r="L471">
        <v>4</v>
      </c>
    </row>
    <row r="472" spans="10:12" x14ac:dyDescent="0.25">
      <c r="J472">
        <v>11274646</v>
      </c>
      <c r="K472">
        <v>2</v>
      </c>
      <c r="L472">
        <v>4</v>
      </c>
    </row>
    <row r="473" spans="10:12" x14ac:dyDescent="0.25">
      <c r="J473">
        <v>11274753</v>
      </c>
      <c r="K473">
        <v>2</v>
      </c>
      <c r="L473">
        <v>4</v>
      </c>
    </row>
    <row r="474" spans="10:12" x14ac:dyDescent="0.25">
      <c r="J474">
        <v>11274756</v>
      </c>
      <c r="K474">
        <v>2</v>
      </c>
      <c r="L474">
        <v>4</v>
      </c>
    </row>
    <row r="475" spans="10:12" x14ac:dyDescent="0.25">
      <c r="J475">
        <v>11275045</v>
      </c>
      <c r="K475">
        <v>2</v>
      </c>
      <c r="L475">
        <v>4</v>
      </c>
    </row>
    <row r="476" spans="10:12" x14ac:dyDescent="0.25">
      <c r="J476">
        <v>11275063</v>
      </c>
      <c r="K476">
        <v>3</v>
      </c>
      <c r="L476">
        <v>3</v>
      </c>
    </row>
    <row r="477" spans="10:12" x14ac:dyDescent="0.25">
      <c r="J477">
        <v>11275078</v>
      </c>
      <c r="K477">
        <v>2</v>
      </c>
      <c r="L477">
        <v>4</v>
      </c>
    </row>
    <row r="478" spans="10:12" x14ac:dyDescent="0.25">
      <c r="J478">
        <v>11275079</v>
      </c>
      <c r="K478">
        <v>2</v>
      </c>
      <c r="L478">
        <v>4</v>
      </c>
    </row>
    <row r="479" spans="10:12" x14ac:dyDescent="0.25">
      <c r="J479">
        <v>11275090</v>
      </c>
      <c r="K479">
        <v>1</v>
      </c>
      <c r="L479">
        <v>2</v>
      </c>
    </row>
    <row r="480" spans="10:12" x14ac:dyDescent="0.25">
      <c r="J480">
        <v>11275091</v>
      </c>
      <c r="K480">
        <v>1</v>
      </c>
      <c r="L480">
        <v>2</v>
      </c>
    </row>
    <row r="481" spans="10:12" x14ac:dyDescent="0.25">
      <c r="J481">
        <v>11275094</v>
      </c>
      <c r="K481">
        <v>1</v>
      </c>
      <c r="L481">
        <v>2</v>
      </c>
    </row>
    <row r="482" spans="10:12" x14ac:dyDescent="0.25">
      <c r="J482">
        <v>11275113</v>
      </c>
      <c r="K482">
        <v>1</v>
      </c>
      <c r="L482">
        <v>2</v>
      </c>
    </row>
    <row r="483" spans="10:12" x14ac:dyDescent="0.25">
      <c r="J483">
        <v>11275143</v>
      </c>
      <c r="K483">
        <v>1</v>
      </c>
      <c r="L483">
        <v>2</v>
      </c>
    </row>
    <row r="484" spans="10:12" x14ac:dyDescent="0.25">
      <c r="J484">
        <v>11275147</v>
      </c>
      <c r="K484">
        <v>1</v>
      </c>
      <c r="L484">
        <v>2</v>
      </c>
    </row>
    <row r="485" spans="10:12" x14ac:dyDescent="0.25">
      <c r="J485">
        <v>11275156</v>
      </c>
      <c r="K485">
        <v>1</v>
      </c>
      <c r="L485">
        <v>2</v>
      </c>
    </row>
    <row r="486" spans="10:12" x14ac:dyDescent="0.25">
      <c r="J486">
        <v>11275161</v>
      </c>
      <c r="K486">
        <v>1</v>
      </c>
      <c r="L486">
        <v>2</v>
      </c>
    </row>
    <row r="487" spans="10:12" x14ac:dyDescent="0.25">
      <c r="J487">
        <v>11275219</v>
      </c>
      <c r="K487">
        <v>1</v>
      </c>
      <c r="L487">
        <v>2</v>
      </c>
    </row>
    <row r="488" spans="10:12" x14ac:dyDescent="0.25">
      <c r="J488">
        <v>11275900</v>
      </c>
      <c r="K488">
        <v>2</v>
      </c>
      <c r="L488">
        <v>4</v>
      </c>
    </row>
    <row r="489" spans="10:12" x14ac:dyDescent="0.25">
      <c r="J489">
        <v>11275902</v>
      </c>
      <c r="K489">
        <v>3</v>
      </c>
      <c r="L489">
        <v>3</v>
      </c>
    </row>
    <row r="490" spans="10:12" x14ac:dyDescent="0.25">
      <c r="J490">
        <v>11276016</v>
      </c>
      <c r="K490">
        <v>2</v>
      </c>
      <c r="L490">
        <v>4</v>
      </c>
    </row>
    <row r="491" spans="10:12" x14ac:dyDescent="0.25">
      <c r="J491">
        <v>11276427</v>
      </c>
      <c r="K491">
        <v>3</v>
      </c>
      <c r="L491">
        <v>3</v>
      </c>
    </row>
    <row r="492" spans="10:12" x14ac:dyDescent="0.25">
      <c r="J492">
        <v>11276428</v>
      </c>
      <c r="K492">
        <v>2</v>
      </c>
      <c r="L492">
        <v>4</v>
      </c>
    </row>
    <row r="493" spans="10:12" x14ac:dyDescent="0.25">
      <c r="J493">
        <v>11276443</v>
      </c>
      <c r="K493">
        <v>2</v>
      </c>
      <c r="L493">
        <v>4</v>
      </c>
    </row>
    <row r="494" spans="10:12" x14ac:dyDescent="0.25">
      <c r="J494">
        <v>11276444</v>
      </c>
      <c r="K494">
        <v>2</v>
      </c>
      <c r="L494">
        <v>4</v>
      </c>
    </row>
    <row r="495" spans="10:12" x14ac:dyDescent="0.25">
      <c r="J495">
        <v>11276502</v>
      </c>
      <c r="K495">
        <v>2</v>
      </c>
      <c r="L495">
        <v>4</v>
      </c>
    </row>
    <row r="496" spans="10:12" x14ac:dyDescent="0.25">
      <c r="J496">
        <v>11276516</v>
      </c>
      <c r="K496">
        <v>2</v>
      </c>
      <c r="L496">
        <v>4</v>
      </c>
    </row>
    <row r="497" spans="10:12" x14ac:dyDescent="0.25">
      <c r="J497">
        <v>11276639</v>
      </c>
      <c r="K497">
        <v>2</v>
      </c>
      <c r="L497">
        <v>4</v>
      </c>
    </row>
    <row r="498" spans="10:12" x14ac:dyDescent="0.25">
      <c r="J498">
        <v>11276643</v>
      </c>
      <c r="K498">
        <v>2</v>
      </c>
      <c r="L498">
        <v>2</v>
      </c>
    </row>
    <row r="499" spans="10:12" x14ac:dyDescent="0.25">
      <c r="J499">
        <v>11276724</v>
      </c>
      <c r="K499">
        <v>1</v>
      </c>
      <c r="L499">
        <v>2</v>
      </c>
    </row>
    <row r="500" spans="10:12" x14ac:dyDescent="0.25">
      <c r="J500">
        <v>11277183</v>
      </c>
      <c r="K500">
        <v>2</v>
      </c>
      <c r="L500">
        <v>4</v>
      </c>
    </row>
    <row r="501" spans="10:12" x14ac:dyDescent="0.25">
      <c r="J501">
        <v>11277184</v>
      </c>
      <c r="K501">
        <v>3</v>
      </c>
      <c r="L501">
        <v>3</v>
      </c>
    </row>
    <row r="502" spans="10:12" x14ac:dyDescent="0.25">
      <c r="J502">
        <v>11277189</v>
      </c>
      <c r="K502">
        <v>2</v>
      </c>
      <c r="L502">
        <v>4</v>
      </c>
    </row>
    <row r="503" spans="10:12" x14ac:dyDescent="0.25">
      <c r="J503">
        <v>11277208</v>
      </c>
      <c r="K503">
        <v>2</v>
      </c>
      <c r="L503">
        <v>2</v>
      </c>
    </row>
    <row r="504" spans="10:12" x14ac:dyDescent="0.25">
      <c r="J504">
        <v>11277220</v>
      </c>
      <c r="K504">
        <v>1</v>
      </c>
      <c r="L504">
        <v>2</v>
      </c>
    </row>
    <row r="505" spans="10:12" x14ac:dyDescent="0.25">
      <c r="J505">
        <v>11277222</v>
      </c>
      <c r="K505">
        <v>3</v>
      </c>
      <c r="L505">
        <v>3</v>
      </c>
    </row>
    <row r="506" spans="10:12" x14ac:dyDescent="0.25">
      <c r="J506">
        <v>11277256</v>
      </c>
      <c r="K506">
        <v>2</v>
      </c>
      <c r="L506">
        <v>2</v>
      </c>
    </row>
    <row r="507" spans="10:12" x14ac:dyDescent="0.25">
      <c r="J507">
        <v>11277269</v>
      </c>
      <c r="K507">
        <v>1</v>
      </c>
      <c r="L507">
        <v>2</v>
      </c>
    </row>
    <row r="508" spans="10:12" x14ac:dyDescent="0.25">
      <c r="J508">
        <v>11277281</v>
      </c>
      <c r="K508">
        <v>2</v>
      </c>
      <c r="L508">
        <v>4</v>
      </c>
    </row>
    <row r="509" spans="10:12" x14ac:dyDescent="0.25">
      <c r="J509">
        <v>11277287</v>
      </c>
      <c r="K509">
        <v>2</v>
      </c>
      <c r="L509">
        <v>2</v>
      </c>
    </row>
    <row r="510" spans="10:12" x14ac:dyDescent="0.25">
      <c r="J510">
        <v>11277315</v>
      </c>
      <c r="K510">
        <v>1</v>
      </c>
      <c r="L510">
        <v>2</v>
      </c>
    </row>
    <row r="511" spans="10:12" x14ac:dyDescent="0.25">
      <c r="J511">
        <v>11277317</v>
      </c>
      <c r="K511">
        <v>1</v>
      </c>
      <c r="L511">
        <v>2</v>
      </c>
    </row>
    <row r="512" spans="10:12" x14ac:dyDescent="0.25">
      <c r="J512">
        <v>11277326</v>
      </c>
      <c r="K512">
        <v>1</v>
      </c>
      <c r="L512">
        <v>2</v>
      </c>
    </row>
    <row r="513" spans="10:12" x14ac:dyDescent="0.25">
      <c r="J513">
        <v>11277328</v>
      </c>
      <c r="K513">
        <v>3</v>
      </c>
      <c r="L513">
        <v>3</v>
      </c>
    </row>
    <row r="514" spans="10:12" x14ac:dyDescent="0.25">
      <c r="J514">
        <v>11277375</v>
      </c>
      <c r="K514">
        <v>1</v>
      </c>
      <c r="L514">
        <v>2</v>
      </c>
    </row>
    <row r="515" spans="10:12" x14ac:dyDescent="0.25">
      <c r="J515">
        <v>11277385</v>
      </c>
      <c r="K515">
        <v>2</v>
      </c>
      <c r="L515">
        <v>4</v>
      </c>
    </row>
    <row r="516" spans="10:12" x14ac:dyDescent="0.25">
      <c r="J516">
        <v>11277386</v>
      </c>
      <c r="K516">
        <v>2</v>
      </c>
      <c r="L516">
        <v>4</v>
      </c>
    </row>
    <row r="517" spans="10:12" x14ac:dyDescent="0.25">
      <c r="J517">
        <v>11277387</v>
      </c>
      <c r="K517">
        <v>2</v>
      </c>
      <c r="L517">
        <v>4</v>
      </c>
    </row>
    <row r="518" spans="10:12" x14ac:dyDescent="0.25">
      <c r="J518">
        <v>11277389</v>
      </c>
      <c r="K518">
        <v>2</v>
      </c>
      <c r="L518">
        <v>2</v>
      </c>
    </row>
    <row r="519" spans="10:12" x14ac:dyDescent="0.25">
      <c r="J519">
        <v>11277409</v>
      </c>
      <c r="K519">
        <v>1</v>
      </c>
      <c r="L519">
        <v>2</v>
      </c>
    </row>
    <row r="520" spans="10:12" x14ac:dyDescent="0.25">
      <c r="J520">
        <v>11277447</v>
      </c>
      <c r="K520">
        <v>2</v>
      </c>
      <c r="L520">
        <v>2</v>
      </c>
    </row>
    <row r="521" spans="10:12" x14ac:dyDescent="0.25">
      <c r="J521">
        <v>11277449</v>
      </c>
      <c r="K521">
        <v>2</v>
      </c>
      <c r="L521">
        <v>2</v>
      </c>
    </row>
    <row r="522" spans="10:12" x14ac:dyDescent="0.25">
      <c r="J522">
        <v>11277487</v>
      </c>
      <c r="K522">
        <v>3</v>
      </c>
      <c r="L522">
        <v>6</v>
      </c>
    </row>
    <row r="523" spans="10:12" x14ac:dyDescent="0.25">
      <c r="J523">
        <v>11277632</v>
      </c>
      <c r="K523">
        <v>1</v>
      </c>
      <c r="L523">
        <v>2</v>
      </c>
    </row>
    <row r="524" spans="10:12" x14ac:dyDescent="0.25">
      <c r="J524">
        <v>11277698</v>
      </c>
      <c r="K524">
        <v>3</v>
      </c>
      <c r="L524">
        <v>3</v>
      </c>
    </row>
    <row r="525" spans="10:12" x14ac:dyDescent="0.25">
      <c r="J525">
        <v>11277705</v>
      </c>
      <c r="K525">
        <v>1</v>
      </c>
      <c r="L525">
        <v>2</v>
      </c>
    </row>
    <row r="526" spans="10:12" x14ac:dyDescent="0.25">
      <c r="J526">
        <v>11277706</v>
      </c>
      <c r="K526">
        <v>3</v>
      </c>
      <c r="L526">
        <v>3</v>
      </c>
    </row>
    <row r="527" spans="10:12" x14ac:dyDescent="0.25">
      <c r="J527">
        <v>11277707</v>
      </c>
      <c r="K527">
        <v>1</v>
      </c>
      <c r="L527">
        <v>2</v>
      </c>
    </row>
    <row r="528" spans="10:12" x14ac:dyDescent="0.25">
      <c r="J528">
        <v>11277823</v>
      </c>
      <c r="K528">
        <v>2</v>
      </c>
      <c r="L528">
        <v>2</v>
      </c>
    </row>
    <row r="529" spans="10:12" x14ac:dyDescent="0.25">
      <c r="J529">
        <v>11277863</v>
      </c>
      <c r="K529">
        <v>3</v>
      </c>
      <c r="L529">
        <v>3</v>
      </c>
    </row>
    <row r="530" spans="10:12" x14ac:dyDescent="0.25">
      <c r="J530">
        <v>11277864</v>
      </c>
      <c r="K530">
        <v>3</v>
      </c>
      <c r="L530">
        <v>3</v>
      </c>
    </row>
    <row r="531" spans="10:12" x14ac:dyDescent="0.25">
      <c r="J531">
        <v>11277865</v>
      </c>
      <c r="K531">
        <v>1</v>
      </c>
      <c r="L531">
        <v>2</v>
      </c>
    </row>
    <row r="532" spans="10:12" x14ac:dyDescent="0.25">
      <c r="J532">
        <v>11277866</v>
      </c>
      <c r="K532">
        <v>1</v>
      </c>
      <c r="L532">
        <v>2</v>
      </c>
    </row>
    <row r="533" spans="10:12" x14ac:dyDescent="0.25">
      <c r="J533">
        <v>11277882</v>
      </c>
      <c r="K533">
        <v>2</v>
      </c>
      <c r="L533">
        <v>4</v>
      </c>
    </row>
    <row r="534" spans="10:12" x14ac:dyDescent="0.25">
      <c r="J534">
        <v>11277883</v>
      </c>
      <c r="K534">
        <v>1</v>
      </c>
      <c r="L534">
        <v>2</v>
      </c>
    </row>
    <row r="535" spans="10:12" x14ac:dyDescent="0.25">
      <c r="J535">
        <v>11277884</v>
      </c>
      <c r="K535">
        <v>3</v>
      </c>
      <c r="L535">
        <v>3</v>
      </c>
    </row>
    <row r="536" spans="10:12" x14ac:dyDescent="0.25">
      <c r="J536">
        <v>11277891</v>
      </c>
      <c r="K536">
        <v>1</v>
      </c>
      <c r="L536">
        <v>2</v>
      </c>
    </row>
    <row r="537" spans="10:12" x14ac:dyDescent="0.25">
      <c r="J537">
        <v>11277893</v>
      </c>
      <c r="K537">
        <v>1</v>
      </c>
      <c r="L537">
        <v>2</v>
      </c>
    </row>
    <row r="538" spans="10:12" x14ac:dyDescent="0.25">
      <c r="J538">
        <v>11277917</v>
      </c>
      <c r="K538">
        <v>3</v>
      </c>
      <c r="L538">
        <v>3</v>
      </c>
    </row>
    <row r="539" spans="10:12" x14ac:dyDescent="0.25">
      <c r="J539">
        <v>11277918</v>
      </c>
      <c r="K539">
        <v>2</v>
      </c>
      <c r="L539">
        <v>4</v>
      </c>
    </row>
    <row r="540" spans="10:12" x14ac:dyDescent="0.25">
      <c r="J540">
        <v>11277919</v>
      </c>
      <c r="K540">
        <v>2</v>
      </c>
      <c r="L540">
        <v>4</v>
      </c>
    </row>
    <row r="541" spans="10:12" x14ac:dyDescent="0.25">
      <c r="J541">
        <v>11278018</v>
      </c>
      <c r="K541">
        <v>2</v>
      </c>
      <c r="L541">
        <v>4</v>
      </c>
    </row>
    <row r="542" spans="10:12" x14ac:dyDescent="0.25">
      <c r="J542">
        <v>11278019</v>
      </c>
      <c r="K542">
        <v>1</v>
      </c>
      <c r="L542">
        <v>2</v>
      </c>
    </row>
    <row r="543" spans="10:12" x14ac:dyDescent="0.25">
      <c r="J543">
        <v>11278103</v>
      </c>
      <c r="K543">
        <v>1</v>
      </c>
      <c r="L543">
        <v>2</v>
      </c>
    </row>
    <row r="544" spans="10:12" x14ac:dyDescent="0.25">
      <c r="J544">
        <v>11278104</v>
      </c>
      <c r="K544">
        <v>3</v>
      </c>
      <c r="L544">
        <v>3</v>
      </c>
    </row>
    <row r="545" spans="10:12" x14ac:dyDescent="0.25">
      <c r="J545">
        <v>11278122</v>
      </c>
      <c r="K545">
        <v>2</v>
      </c>
      <c r="L545">
        <v>4</v>
      </c>
    </row>
    <row r="546" spans="10:12" x14ac:dyDescent="0.25">
      <c r="J546">
        <v>11278123</v>
      </c>
      <c r="K546">
        <v>4</v>
      </c>
      <c r="L546">
        <v>4</v>
      </c>
    </row>
    <row r="547" spans="10:12" x14ac:dyDescent="0.25">
      <c r="J547">
        <v>11278128</v>
      </c>
      <c r="K547">
        <v>1</v>
      </c>
      <c r="L547">
        <v>2</v>
      </c>
    </row>
    <row r="548" spans="10:12" x14ac:dyDescent="0.25">
      <c r="J548">
        <v>11278136</v>
      </c>
      <c r="K548">
        <v>1</v>
      </c>
      <c r="L548">
        <v>2</v>
      </c>
    </row>
    <row r="549" spans="10:12" x14ac:dyDescent="0.25">
      <c r="J549">
        <v>11278200</v>
      </c>
      <c r="K549">
        <v>2</v>
      </c>
      <c r="L549">
        <v>2</v>
      </c>
    </row>
    <row r="550" spans="10:12" x14ac:dyDescent="0.25">
      <c r="J550">
        <v>11278207</v>
      </c>
      <c r="K550">
        <v>2</v>
      </c>
      <c r="L550">
        <v>4</v>
      </c>
    </row>
    <row r="551" spans="10:12" x14ac:dyDescent="0.25">
      <c r="J551">
        <v>11278209</v>
      </c>
      <c r="K551">
        <v>2</v>
      </c>
      <c r="L551">
        <v>4</v>
      </c>
    </row>
    <row r="552" spans="10:12" x14ac:dyDescent="0.25">
      <c r="J552">
        <v>11278263</v>
      </c>
      <c r="K552">
        <v>2</v>
      </c>
      <c r="L552">
        <v>4</v>
      </c>
    </row>
    <row r="553" spans="10:12" x14ac:dyDescent="0.25">
      <c r="J553">
        <v>11278308</v>
      </c>
      <c r="K553">
        <v>1</v>
      </c>
      <c r="L553">
        <v>2</v>
      </c>
    </row>
    <row r="554" spans="10:12" x14ac:dyDescent="0.25">
      <c r="J554">
        <v>11278437</v>
      </c>
      <c r="K554">
        <v>1</v>
      </c>
      <c r="L554">
        <v>2</v>
      </c>
    </row>
    <row r="555" spans="10:12" x14ac:dyDescent="0.25">
      <c r="J555">
        <v>11278486</v>
      </c>
      <c r="K555">
        <v>1</v>
      </c>
      <c r="L555">
        <v>2</v>
      </c>
    </row>
    <row r="556" spans="10:12" x14ac:dyDescent="0.25">
      <c r="J556">
        <v>11278886</v>
      </c>
      <c r="K556">
        <v>3</v>
      </c>
      <c r="L556">
        <v>3</v>
      </c>
    </row>
    <row r="557" spans="10:12" x14ac:dyDescent="0.25">
      <c r="J557">
        <v>11278929</v>
      </c>
      <c r="K557">
        <v>1</v>
      </c>
      <c r="L557">
        <v>2</v>
      </c>
    </row>
    <row r="558" spans="10:12" x14ac:dyDescent="0.25">
      <c r="J558">
        <v>11278935</v>
      </c>
      <c r="K558">
        <v>3</v>
      </c>
      <c r="L558">
        <v>3</v>
      </c>
    </row>
    <row r="559" spans="10:12" x14ac:dyDescent="0.25">
      <c r="J559">
        <v>11278993</v>
      </c>
      <c r="K559">
        <v>2</v>
      </c>
      <c r="L559">
        <v>4</v>
      </c>
    </row>
    <row r="560" spans="10:12" x14ac:dyDescent="0.25">
      <c r="J560">
        <v>11279237</v>
      </c>
      <c r="K560">
        <v>3</v>
      </c>
      <c r="L560">
        <v>3</v>
      </c>
    </row>
    <row r="561" spans="10:12" x14ac:dyDescent="0.25">
      <c r="J561">
        <v>11279300</v>
      </c>
      <c r="K561">
        <v>4</v>
      </c>
      <c r="L561">
        <v>4</v>
      </c>
    </row>
    <row r="562" spans="10:12" x14ac:dyDescent="0.25">
      <c r="J562">
        <v>11279480</v>
      </c>
      <c r="K562">
        <v>1</v>
      </c>
      <c r="L562">
        <v>2</v>
      </c>
    </row>
    <row r="563" spans="10:12" x14ac:dyDescent="0.25">
      <c r="J563">
        <v>11280222</v>
      </c>
      <c r="K563">
        <v>2</v>
      </c>
      <c r="L563">
        <v>2</v>
      </c>
    </row>
    <row r="564" spans="10:12" x14ac:dyDescent="0.25">
      <c r="J564">
        <v>11280223</v>
      </c>
      <c r="K564">
        <v>1</v>
      </c>
      <c r="L564">
        <v>2</v>
      </c>
    </row>
    <row r="565" spans="10:12" x14ac:dyDescent="0.25">
      <c r="J565">
        <v>11280227</v>
      </c>
      <c r="K565">
        <v>3</v>
      </c>
      <c r="L565">
        <v>3</v>
      </c>
    </row>
    <row r="566" spans="10:12" x14ac:dyDescent="0.25">
      <c r="J566">
        <v>11280236</v>
      </c>
      <c r="K566">
        <v>1</v>
      </c>
      <c r="L566">
        <v>2</v>
      </c>
    </row>
    <row r="567" spans="10:12" x14ac:dyDescent="0.25">
      <c r="J567">
        <v>11280237</v>
      </c>
      <c r="K567">
        <v>1</v>
      </c>
      <c r="L567">
        <v>2</v>
      </c>
    </row>
    <row r="568" spans="10:12" x14ac:dyDescent="0.25">
      <c r="J568">
        <v>11280240</v>
      </c>
      <c r="K568">
        <v>3</v>
      </c>
      <c r="L568">
        <v>3</v>
      </c>
    </row>
    <row r="569" spans="10:12" x14ac:dyDescent="0.25">
      <c r="J569">
        <v>11280243</v>
      </c>
      <c r="K569">
        <v>2</v>
      </c>
      <c r="L569">
        <v>4</v>
      </c>
    </row>
    <row r="570" spans="10:12" x14ac:dyDescent="0.25">
      <c r="J570">
        <v>11280244</v>
      </c>
      <c r="K570">
        <v>2</v>
      </c>
      <c r="L570">
        <v>4</v>
      </c>
    </row>
    <row r="571" spans="10:12" x14ac:dyDescent="0.25">
      <c r="J571">
        <v>11280269</v>
      </c>
      <c r="K571">
        <v>1</v>
      </c>
      <c r="L571">
        <v>2</v>
      </c>
    </row>
    <row r="572" spans="10:12" x14ac:dyDescent="0.25">
      <c r="J572">
        <v>11280270</v>
      </c>
      <c r="K572">
        <v>2</v>
      </c>
      <c r="L572">
        <v>2</v>
      </c>
    </row>
    <row r="573" spans="10:12" x14ac:dyDescent="0.25">
      <c r="J573">
        <v>11280271</v>
      </c>
      <c r="K573">
        <v>1</v>
      </c>
      <c r="L573">
        <v>2</v>
      </c>
    </row>
    <row r="574" spans="10:12" x14ac:dyDescent="0.25">
      <c r="J574">
        <v>11280274</v>
      </c>
      <c r="K574">
        <v>3</v>
      </c>
      <c r="L574">
        <v>3</v>
      </c>
    </row>
    <row r="575" spans="10:12" x14ac:dyDescent="0.25">
      <c r="J575">
        <v>11280276</v>
      </c>
      <c r="K575">
        <v>1</v>
      </c>
      <c r="L575">
        <v>2</v>
      </c>
    </row>
    <row r="576" spans="10:12" x14ac:dyDescent="0.25">
      <c r="J576">
        <v>11280280</v>
      </c>
      <c r="K576">
        <v>1</v>
      </c>
      <c r="L576">
        <v>2</v>
      </c>
    </row>
    <row r="577" spans="10:12" x14ac:dyDescent="0.25">
      <c r="J577">
        <v>11280284</v>
      </c>
      <c r="K577">
        <v>1</v>
      </c>
      <c r="L577">
        <v>2</v>
      </c>
    </row>
    <row r="578" spans="10:12" x14ac:dyDescent="0.25">
      <c r="J578">
        <v>11280287</v>
      </c>
      <c r="K578">
        <v>1</v>
      </c>
      <c r="L578">
        <v>2</v>
      </c>
    </row>
    <row r="579" spans="10:12" x14ac:dyDescent="0.25">
      <c r="J579">
        <v>11280292</v>
      </c>
      <c r="K579">
        <v>1</v>
      </c>
      <c r="L579">
        <v>2</v>
      </c>
    </row>
    <row r="580" spans="10:12" x14ac:dyDescent="0.25">
      <c r="J580">
        <v>11280294</v>
      </c>
      <c r="K580">
        <v>1</v>
      </c>
      <c r="L580">
        <v>2</v>
      </c>
    </row>
    <row r="581" spans="10:12" x14ac:dyDescent="0.25">
      <c r="J581">
        <v>11280299</v>
      </c>
      <c r="K581">
        <v>1</v>
      </c>
      <c r="L581">
        <v>2</v>
      </c>
    </row>
    <row r="582" spans="10:12" x14ac:dyDescent="0.25">
      <c r="J582">
        <v>11280307</v>
      </c>
      <c r="K582">
        <v>1</v>
      </c>
      <c r="L582">
        <v>2</v>
      </c>
    </row>
    <row r="583" spans="10:12" x14ac:dyDescent="0.25">
      <c r="J583">
        <v>11280310</v>
      </c>
      <c r="K583">
        <v>1</v>
      </c>
      <c r="L583">
        <v>2</v>
      </c>
    </row>
    <row r="584" spans="10:12" x14ac:dyDescent="0.25">
      <c r="J584">
        <v>11280315</v>
      </c>
      <c r="K584">
        <v>1</v>
      </c>
      <c r="L584">
        <v>2</v>
      </c>
    </row>
    <row r="585" spans="10:12" x14ac:dyDescent="0.25">
      <c r="J585">
        <v>11280321</v>
      </c>
      <c r="K585">
        <v>1</v>
      </c>
      <c r="L585">
        <v>2</v>
      </c>
    </row>
    <row r="586" spans="10:12" x14ac:dyDescent="0.25">
      <c r="J586">
        <v>11280322</v>
      </c>
      <c r="K586">
        <v>1</v>
      </c>
      <c r="L586">
        <v>2</v>
      </c>
    </row>
    <row r="587" spans="10:12" x14ac:dyDescent="0.25">
      <c r="J587">
        <v>11280814</v>
      </c>
      <c r="K587">
        <v>1</v>
      </c>
      <c r="L587">
        <v>2</v>
      </c>
    </row>
    <row r="588" spans="10:12" x14ac:dyDescent="0.25">
      <c r="J588">
        <v>11280815</v>
      </c>
      <c r="K588">
        <v>1</v>
      </c>
      <c r="L588">
        <v>2</v>
      </c>
    </row>
    <row r="589" spans="10:12" x14ac:dyDescent="0.25">
      <c r="J589">
        <v>11280816</v>
      </c>
      <c r="K589">
        <v>1</v>
      </c>
      <c r="L589">
        <v>2</v>
      </c>
    </row>
    <row r="590" spans="10:12" x14ac:dyDescent="0.25">
      <c r="J590">
        <v>11280944</v>
      </c>
      <c r="K590">
        <v>2</v>
      </c>
      <c r="L590">
        <v>2</v>
      </c>
    </row>
    <row r="591" spans="10:12" x14ac:dyDescent="0.25">
      <c r="J591">
        <v>11280947</v>
      </c>
      <c r="K591">
        <v>1</v>
      </c>
      <c r="L591">
        <v>2</v>
      </c>
    </row>
    <row r="592" spans="10:12" x14ac:dyDescent="0.25">
      <c r="J592">
        <v>11280950</v>
      </c>
      <c r="K592">
        <v>2</v>
      </c>
      <c r="L592">
        <v>2</v>
      </c>
    </row>
    <row r="593" spans="10:12" x14ac:dyDescent="0.25">
      <c r="J593">
        <v>11280952</v>
      </c>
      <c r="K593">
        <v>3</v>
      </c>
      <c r="L593">
        <v>3</v>
      </c>
    </row>
    <row r="594" spans="10:12" x14ac:dyDescent="0.25">
      <c r="J594">
        <v>11280953</v>
      </c>
      <c r="K594">
        <v>2</v>
      </c>
      <c r="L594">
        <v>2</v>
      </c>
    </row>
    <row r="595" spans="10:12" x14ac:dyDescent="0.25">
      <c r="J595">
        <v>11280955</v>
      </c>
      <c r="K595">
        <v>1</v>
      </c>
      <c r="L595">
        <v>2</v>
      </c>
    </row>
    <row r="596" spans="10:12" x14ac:dyDescent="0.25">
      <c r="J596">
        <v>11280963</v>
      </c>
      <c r="K596">
        <v>4</v>
      </c>
      <c r="L596">
        <v>4</v>
      </c>
    </row>
    <row r="597" spans="10:12" x14ac:dyDescent="0.25">
      <c r="J597">
        <v>11280964</v>
      </c>
      <c r="K597">
        <v>2</v>
      </c>
      <c r="L597">
        <v>4</v>
      </c>
    </row>
    <row r="598" spans="10:12" x14ac:dyDescent="0.25">
      <c r="J598">
        <v>11280965</v>
      </c>
      <c r="K598">
        <v>3</v>
      </c>
      <c r="L598">
        <v>3</v>
      </c>
    </row>
    <row r="599" spans="10:12" x14ac:dyDescent="0.25">
      <c r="J599">
        <v>11280973</v>
      </c>
      <c r="K599">
        <v>1</v>
      </c>
      <c r="L599">
        <v>2</v>
      </c>
    </row>
    <row r="600" spans="10:12" x14ac:dyDescent="0.25">
      <c r="J600">
        <v>11280974</v>
      </c>
      <c r="K600">
        <v>2</v>
      </c>
      <c r="L600">
        <v>4</v>
      </c>
    </row>
    <row r="601" spans="10:12" x14ac:dyDescent="0.25">
      <c r="J601">
        <v>11280975</v>
      </c>
      <c r="K601">
        <v>1</v>
      </c>
      <c r="L601">
        <v>2</v>
      </c>
    </row>
    <row r="602" spans="10:12" x14ac:dyDescent="0.25">
      <c r="J602">
        <v>11280977</v>
      </c>
      <c r="K602">
        <v>3</v>
      </c>
      <c r="L602">
        <v>3</v>
      </c>
    </row>
    <row r="603" spans="10:12" x14ac:dyDescent="0.25">
      <c r="J603">
        <v>11281020</v>
      </c>
      <c r="K603">
        <v>2</v>
      </c>
      <c r="L603">
        <v>4</v>
      </c>
    </row>
    <row r="604" spans="10:12" x14ac:dyDescent="0.25">
      <c r="J604">
        <v>11281021</v>
      </c>
      <c r="K604">
        <v>2</v>
      </c>
      <c r="L604">
        <v>4</v>
      </c>
    </row>
    <row r="605" spans="10:12" x14ac:dyDescent="0.25">
      <c r="J605">
        <v>11281030</v>
      </c>
      <c r="K605">
        <v>1</v>
      </c>
      <c r="L605">
        <v>2</v>
      </c>
    </row>
    <row r="606" spans="10:12" x14ac:dyDescent="0.25">
      <c r="J606">
        <v>11281032</v>
      </c>
      <c r="K606">
        <v>3</v>
      </c>
      <c r="L606">
        <v>3</v>
      </c>
    </row>
    <row r="607" spans="10:12" x14ac:dyDescent="0.25">
      <c r="J607">
        <v>11281959</v>
      </c>
      <c r="K607">
        <v>2</v>
      </c>
      <c r="L607">
        <v>4</v>
      </c>
    </row>
    <row r="608" spans="10:12" x14ac:dyDescent="0.25">
      <c r="J608">
        <v>11281968</v>
      </c>
      <c r="K608">
        <v>1</v>
      </c>
      <c r="L608">
        <v>2</v>
      </c>
    </row>
    <row r="609" spans="10:12" x14ac:dyDescent="0.25">
      <c r="J609">
        <v>11281972</v>
      </c>
      <c r="K609">
        <v>2</v>
      </c>
      <c r="L609">
        <v>4</v>
      </c>
    </row>
    <row r="610" spans="10:12" x14ac:dyDescent="0.25">
      <c r="J610">
        <v>11281977</v>
      </c>
      <c r="K610">
        <v>5</v>
      </c>
      <c r="L610">
        <v>5</v>
      </c>
    </row>
    <row r="611" spans="10:12" x14ac:dyDescent="0.25">
      <c r="J611">
        <v>11282298</v>
      </c>
      <c r="K611">
        <v>1</v>
      </c>
      <c r="L611">
        <v>2</v>
      </c>
    </row>
    <row r="612" spans="10:12" x14ac:dyDescent="0.25">
      <c r="J612">
        <v>11282935</v>
      </c>
      <c r="K612">
        <v>2</v>
      </c>
      <c r="L612">
        <v>4</v>
      </c>
    </row>
    <row r="613" spans="10:12" x14ac:dyDescent="0.25">
      <c r="J613">
        <v>11282938</v>
      </c>
      <c r="K613">
        <v>1</v>
      </c>
      <c r="L613">
        <v>2</v>
      </c>
    </row>
    <row r="614" spans="10:12" x14ac:dyDescent="0.25">
      <c r="J614">
        <v>11282943</v>
      </c>
      <c r="K614">
        <v>2</v>
      </c>
      <c r="L614">
        <v>4</v>
      </c>
    </row>
    <row r="615" spans="10:12" x14ac:dyDescent="0.25">
      <c r="J615">
        <v>11282944</v>
      </c>
      <c r="K615">
        <v>1</v>
      </c>
      <c r="L615">
        <v>2</v>
      </c>
    </row>
    <row r="616" spans="10:12" x14ac:dyDescent="0.25">
      <c r="J616">
        <v>11282947</v>
      </c>
      <c r="K616">
        <v>1</v>
      </c>
      <c r="L616">
        <v>2</v>
      </c>
    </row>
    <row r="617" spans="10:12" x14ac:dyDescent="0.25">
      <c r="J617">
        <v>11282949</v>
      </c>
      <c r="K617">
        <v>1</v>
      </c>
      <c r="L617">
        <v>2</v>
      </c>
    </row>
    <row r="618" spans="10:12" x14ac:dyDescent="0.25">
      <c r="J618">
        <v>11282950</v>
      </c>
      <c r="K618">
        <v>3</v>
      </c>
      <c r="L618">
        <v>3</v>
      </c>
    </row>
    <row r="619" spans="10:12" x14ac:dyDescent="0.25">
      <c r="J619">
        <v>11282952</v>
      </c>
      <c r="K619">
        <v>1</v>
      </c>
      <c r="L619">
        <v>2</v>
      </c>
    </row>
    <row r="620" spans="10:12" x14ac:dyDescent="0.25">
      <c r="J620">
        <v>11282956</v>
      </c>
      <c r="K620">
        <v>1</v>
      </c>
      <c r="L620">
        <v>2</v>
      </c>
    </row>
    <row r="621" spans="10:12" x14ac:dyDescent="0.25">
      <c r="J621">
        <v>11282958</v>
      </c>
      <c r="K621">
        <v>2</v>
      </c>
      <c r="L621">
        <v>4</v>
      </c>
    </row>
    <row r="622" spans="10:12" x14ac:dyDescent="0.25">
      <c r="J622">
        <v>11282959</v>
      </c>
      <c r="K622">
        <v>2</v>
      </c>
      <c r="L622">
        <v>4</v>
      </c>
    </row>
    <row r="623" spans="10:12" x14ac:dyDescent="0.25">
      <c r="J623">
        <v>11282963</v>
      </c>
      <c r="K623">
        <v>1</v>
      </c>
      <c r="L623">
        <v>2</v>
      </c>
    </row>
    <row r="624" spans="10:12" x14ac:dyDescent="0.25">
      <c r="J624">
        <v>11283597</v>
      </c>
      <c r="K624">
        <v>1</v>
      </c>
      <c r="L624">
        <v>2</v>
      </c>
    </row>
    <row r="625" spans="10:12" x14ac:dyDescent="0.25">
      <c r="J625">
        <v>11283598</v>
      </c>
      <c r="K625">
        <v>2</v>
      </c>
      <c r="L625">
        <v>4</v>
      </c>
    </row>
    <row r="626" spans="10:12" x14ac:dyDescent="0.25">
      <c r="J626">
        <v>11283603</v>
      </c>
      <c r="K626">
        <v>2</v>
      </c>
      <c r="L626">
        <v>4</v>
      </c>
    </row>
    <row r="627" spans="10:12" x14ac:dyDescent="0.25">
      <c r="J627">
        <v>11283605</v>
      </c>
      <c r="K627">
        <v>4</v>
      </c>
      <c r="L627">
        <v>4</v>
      </c>
    </row>
    <row r="628" spans="10:12" x14ac:dyDescent="0.25">
      <c r="J628">
        <v>11284319</v>
      </c>
      <c r="K628">
        <v>2</v>
      </c>
      <c r="L628">
        <v>2</v>
      </c>
    </row>
    <row r="629" spans="10:12" x14ac:dyDescent="0.25">
      <c r="J629">
        <v>11284322</v>
      </c>
      <c r="K629">
        <v>1</v>
      </c>
      <c r="L629">
        <v>2</v>
      </c>
    </row>
    <row r="630" spans="10:12" x14ac:dyDescent="0.25">
      <c r="J630">
        <v>616133607</v>
      </c>
      <c r="K630">
        <v>1</v>
      </c>
      <c r="L630">
        <v>2</v>
      </c>
    </row>
    <row r="631" spans="10:12" x14ac:dyDescent="0.25">
      <c r="J631">
        <v>616135120</v>
      </c>
      <c r="K631">
        <v>1</v>
      </c>
      <c r="L631">
        <v>2</v>
      </c>
    </row>
    <row r="632" spans="10:12" x14ac:dyDescent="0.25">
      <c r="J632">
        <v>616135288</v>
      </c>
      <c r="K632">
        <v>1</v>
      </c>
      <c r="L632">
        <v>2</v>
      </c>
    </row>
    <row r="633" spans="10:12" x14ac:dyDescent="0.25">
      <c r="J633">
        <v>616135404</v>
      </c>
      <c r="K633">
        <v>2</v>
      </c>
      <c r="L633">
        <v>4</v>
      </c>
    </row>
    <row r="634" spans="10:12" x14ac:dyDescent="0.25">
      <c r="J634">
        <v>616135591</v>
      </c>
      <c r="K634">
        <v>1</v>
      </c>
      <c r="L634">
        <v>2</v>
      </c>
    </row>
    <row r="635" spans="10:12" x14ac:dyDescent="0.25">
      <c r="J635">
        <v>616141065</v>
      </c>
      <c r="K635">
        <v>1</v>
      </c>
      <c r="L635">
        <v>2</v>
      </c>
    </row>
    <row r="636" spans="10:12" x14ac:dyDescent="0.25">
      <c r="J636">
        <v>616170497</v>
      </c>
      <c r="K636">
        <v>1</v>
      </c>
      <c r="L636">
        <v>2</v>
      </c>
    </row>
    <row r="637" spans="10:12" x14ac:dyDescent="0.25">
      <c r="J637">
        <v>616202641</v>
      </c>
      <c r="K637">
        <v>1</v>
      </c>
      <c r="L637">
        <v>2</v>
      </c>
    </row>
    <row r="638" spans="10:12" x14ac:dyDescent="0.25">
      <c r="J638">
        <v>616214484</v>
      </c>
      <c r="K638">
        <v>1</v>
      </c>
      <c r="L638">
        <v>2</v>
      </c>
    </row>
    <row r="639" spans="10:12" x14ac:dyDescent="0.25">
      <c r="J639">
        <v>616221417</v>
      </c>
      <c r="K639">
        <v>2</v>
      </c>
      <c r="L639">
        <v>4</v>
      </c>
    </row>
    <row r="640" spans="10:12" x14ac:dyDescent="0.25">
      <c r="J640">
        <v>616221422</v>
      </c>
      <c r="K640">
        <v>1</v>
      </c>
      <c r="L640">
        <v>2</v>
      </c>
    </row>
    <row r="641" spans="10:12" x14ac:dyDescent="0.25">
      <c r="J641">
        <v>616221473</v>
      </c>
      <c r="K641">
        <v>1</v>
      </c>
      <c r="L641">
        <v>2</v>
      </c>
    </row>
    <row r="642" spans="10:12" x14ac:dyDescent="0.25">
      <c r="J642">
        <v>616225996</v>
      </c>
      <c r="K642">
        <v>2</v>
      </c>
      <c r="L642">
        <v>2</v>
      </c>
    </row>
    <row r="643" spans="10:12" x14ac:dyDescent="0.25">
      <c r="J643">
        <v>616226531</v>
      </c>
      <c r="K643">
        <v>1</v>
      </c>
      <c r="L643">
        <v>2</v>
      </c>
    </row>
    <row r="644" spans="10:12" x14ac:dyDescent="0.25">
      <c r="J644">
        <v>616228096</v>
      </c>
      <c r="K644">
        <v>2</v>
      </c>
      <c r="L644">
        <v>4</v>
      </c>
    </row>
    <row r="645" spans="10:12" x14ac:dyDescent="0.25">
      <c r="J645">
        <v>616248832</v>
      </c>
      <c r="K645">
        <v>1</v>
      </c>
      <c r="L645">
        <v>2</v>
      </c>
    </row>
    <row r="646" spans="10:12" x14ac:dyDescent="0.25">
      <c r="J646">
        <v>616248836</v>
      </c>
      <c r="K646">
        <v>2</v>
      </c>
      <c r="L646">
        <v>4</v>
      </c>
    </row>
    <row r="647" spans="10:12" x14ac:dyDescent="0.25">
      <c r="J647">
        <v>616248837</v>
      </c>
      <c r="K647">
        <v>3</v>
      </c>
      <c r="L647">
        <v>6</v>
      </c>
    </row>
    <row r="648" spans="10:12" x14ac:dyDescent="0.25">
      <c r="J648">
        <v>616250119</v>
      </c>
      <c r="K648">
        <v>1</v>
      </c>
      <c r="L648">
        <v>2</v>
      </c>
    </row>
    <row r="649" spans="10:12" x14ac:dyDescent="0.25">
      <c r="J649">
        <v>616250124</v>
      </c>
      <c r="K649">
        <v>2</v>
      </c>
      <c r="L649">
        <v>4</v>
      </c>
    </row>
    <row r="650" spans="10:12" x14ac:dyDescent="0.25">
      <c r="J650">
        <v>616250622</v>
      </c>
      <c r="K650">
        <v>1</v>
      </c>
      <c r="L650">
        <v>2</v>
      </c>
    </row>
    <row r="651" spans="10:12" x14ac:dyDescent="0.25">
      <c r="J651">
        <v>616250625</v>
      </c>
      <c r="K651">
        <v>1</v>
      </c>
      <c r="L651">
        <v>2</v>
      </c>
    </row>
    <row r="652" spans="10:12" x14ac:dyDescent="0.25">
      <c r="J652">
        <v>616250632</v>
      </c>
      <c r="K652">
        <v>1</v>
      </c>
      <c r="L652">
        <v>2</v>
      </c>
    </row>
    <row r="653" spans="10:12" x14ac:dyDescent="0.25">
      <c r="J653">
        <v>616250636</v>
      </c>
      <c r="K653">
        <v>2</v>
      </c>
      <c r="L653">
        <v>2</v>
      </c>
    </row>
    <row r="654" spans="10:12" x14ac:dyDescent="0.25">
      <c r="J654">
        <v>616253197</v>
      </c>
      <c r="K654">
        <v>1</v>
      </c>
      <c r="L654">
        <v>2</v>
      </c>
    </row>
    <row r="655" spans="10:12" x14ac:dyDescent="0.25">
      <c r="J655">
        <v>616253201</v>
      </c>
      <c r="K655">
        <v>2</v>
      </c>
      <c r="L655">
        <v>2</v>
      </c>
    </row>
    <row r="656" spans="10:12" x14ac:dyDescent="0.25">
      <c r="J656">
        <v>616253205</v>
      </c>
      <c r="K656">
        <v>2</v>
      </c>
      <c r="L656">
        <v>2</v>
      </c>
    </row>
    <row r="657" spans="10:12" x14ac:dyDescent="0.25">
      <c r="J657">
        <v>616253208</v>
      </c>
      <c r="K657">
        <v>1</v>
      </c>
      <c r="L657">
        <v>2</v>
      </c>
    </row>
    <row r="658" spans="10:12" x14ac:dyDescent="0.25">
      <c r="J658">
        <v>616260365</v>
      </c>
      <c r="K658">
        <v>2</v>
      </c>
      <c r="L658">
        <v>2</v>
      </c>
    </row>
    <row r="659" spans="10:12" x14ac:dyDescent="0.25">
      <c r="J659">
        <v>616262550</v>
      </c>
      <c r="K659">
        <v>1</v>
      </c>
      <c r="L659">
        <v>2</v>
      </c>
    </row>
    <row r="660" spans="10:12" x14ac:dyDescent="0.25">
      <c r="J660">
        <v>616262555</v>
      </c>
      <c r="K660">
        <v>1</v>
      </c>
      <c r="L660">
        <v>2</v>
      </c>
    </row>
    <row r="661" spans="10:12" x14ac:dyDescent="0.25">
      <c r="J661">
        <v>616262558</v>
      </c>
      <c r="K661">
        <v>1</v>
      </c>
      <c r="L661">
        <v>2</v>
      </c>
    </row>
    <row r="662" spans="10:12" x14ac:dyDescent="0.25">
      <c r="J662">
        <v>616262562</v>
      </c>
      <c r="K662">
        <v>1</v>
      </c>
      <c r="L662">
        <v>2</v>
      </c>
    </row>
    <row r="663" spans="10:12" x14ac:dyDescent="0.25">
      <c r="J663">
        <v>616262998</v>
      </c>
      <c r="K663">
        <v>2</v>
      </c>
      <c r="L663">
        <v>4</v>
      </c>
    </row>
    <row r="664" spans="10:12" x14ac:dyDescent="0.25">
      <c r="J664">
        <v>616263000</v>
      </c>
      <c r="K664">
        <v>3</v>
      </c>
      <c r="L664">
        <v>3</v>
      </c>
    </row>
    <row r="665" spans="10:12" x14ac:dyDescent="0.25">
      <c r="J665">
        <v>616263007</v>
      </c>
      <c r="K665">
        <v>3</v>
      </c>
      <c r="L665">
        <v>3</v>
      </c>
    </row>
    <row r="666" spans="10:12" x14ac:dyDescent="0.25">
      <c r="J666">
        <v>616263012</v>
      </c>
      <c r="K666">
        <v>4</v>
      </c>
      <c r="L666">
        <v>4</v>
      </c>
    </row>
    <row r="667" spans="10:12" x14ac:dyDescent="0.25">
      <c r="J667">
        <v>616307699</v>
      </c>
      <c r="K667">
        <v>1</v>
      </c>
      <c r="L667">
        <v>2</v>
      </c>
    </row>
    <row r="668" spans="10:12" x14ac:dyDescent="0.25">
      <c r="J668">
        <v>617267309</v>
      </c>
      <c r="K668">
        <v>1</v>
      </c>
      <c r="L668">
        <v>2</v>
      </c>
    </row>
    <row r="669" spans="10:12" x14ac:dyDescent="0.25">
      <c r="J669">
        <v>617267316</v>
      </c>
      <c r="K669">
        <v>1</v>
      </c>
      <c r="L669">
        <v>2</v>
      </c>
    </row>
    <row r="670" spans="10:12" x14ac:dyDescent="0.25">
      <c r="J670">
        <v>617267587</v>
      </c>
      <c r="K670">
        <v>1</v>
      </c>
      <c r="L670">
        <v>2</v>
      </c>
    </row>
    <row r="671" spans="10:12" x14ac:dyDescent="0.25">
      <c r="J671">
        <v>617267599</v>
      </c>
      <c r="K671">
        <v>2</v>
      </c>
      <c r="L671">
        <v>4</v>
      </c>
    </row>
    <row r="672" spans="10:12" x14ac:dyDescent="0.25">
      <c r="J672">
        <v>617267600</v>
      </c>
      <c r="K672">
        <v>2</v>
      </c>
      <c r="L672">
        <v>4</v>
      </c>
    </row>
    <row r="673" spans="10:12" x14ac:dyDescent="0.25">
      <c r="J673">
        <v>617268152</v>
      </c>
      <c r="K673">
        <v>1</v>
      </c>
      <c r="L673">
        <v>2</v>
      </c>
    </row>
    <row r="674" spans="10:12" x14ac:dyDescent="0.25">
      <c r="J674">
        <v>617268207</v>
      </c>
      <c r="K674">
        <v>1</v>
      </c>
      <c r="L674">
        <v>2</v>
      </c>
    </row>
    <row r="675" spans="10:12" x14ac:dyDescent="0.25">
      <c r="J675">
        <v>617268212</v>
      </c>
      <c r="K675">
        <v>2</v>
      </c>
      <c r="L675">
        <v>4</v>
      </c>
    </row>
    <row r="676" spans="10:12" x14ac:dyDescent="0.25">
      <c r="J676">
        <v>617268213</v>
      </c>
      <c r="K676">
        <v>1</v>
      </c>
      <c r="L676">
        <v>2</v>
      </c>
    </row>
    <row r="677" spans="10:12" x14ac:dyDescent="0.25">
      <c r="J677">
        <v>617269772</v>
      </c>
      <c r="K677">
        <v>1</v>
      </c>
      <c r="L677">
        <v>2</v>
      </c>
    </row>
    <row r="678" spans="10:12" x14ac:dyDescent="0.25">
      <c r="J678">
        <v>617269826</v>
      </c>
      <c r="K678">
        <v>2</v>
      </c>
      <c r="L678">
        <v>2</v>
      </c>
    </row>
    <row r="679" spans="10:12" x14ac:dyDescent="0.25">
      <c r="J679">
        <v>617269831</v>
      </c>
      <c r="K679">
        <v>1</v>
      </c>
      <c r="L679">
        <v>2</v>
      </c>
    </row>
    <row r="680" spans="10:12" x14ac:dyDescent="0.25">
      <c r="J680">
        <v>617269834</v>
      </c>
      <c r="K680">
        <v>1</v>
      </c>
      <c r="L680">
        <v>2</v>
      </c>
    </row>
    <row r="681" spans="10:12" x14ac:dyDescent="0.25">
      <c r="J681">
        <v>617269838</v>
      </c>
      <c r="K681">
        <v>1</v>
      </c>
      <c r="L681">
        <v>2</v>
      </c>
    </row>
    <row r="682" spans="10:12" x14ac:dyDescent="0.25">
      <c r="J682">
        <v>617271566</v>
      </c>
      <c r="K682">
        <v>1</v>
      </c>
      <c r="L682">
        <v>2</v>
      </c>
    </row>
    <row r="683" spans="10:12" x14ac:dyDescent="0.25">
      <c r="J683">
        <v>617285568</v>
      </c>
      <c r="K683">
        <v>2</v>
      </c>
      <c r="L683">
        <v>4</v>
      </c>
    </row>
    <row r="684" spans="10:12" x14ac:dyDescent="0.25">
      <c r="J684">
        <v>617285576</v>
      </c>
      <c r="K684">
        <v>2</v>
      </c>
      <c r="L684">
        <v>2</v>
      </c>
    </row>
    <row r="685" spans="10:12" x14ac:dyDescent="0.25">
      <c r="J685">
        <v>617307746</v>
      </c>
      <c r="K685">
        <v>1</v>
      </c>
      <c r="L685">
        <v>2</v>
      </c>
    </row>
    <row r="686" spans="10:12" x14ac:dyDescent="0.25">
      <c r="J686">
        <v>617323754</v>
      </c>
      <c r="K686">
        <v>1</v>
      </c>
      <c r="L686">
        <v>2</v>
      </c>
    </row>
    <row r="687" spans="10:12" x14ac:dyDescent="0.25">
      <c r="J687">
        <v>617323759</v>
      </c>
      <c r="K687">
        <v>1</v>
      </c>
      <c r="L687">
        <v>2</v>
      </c>
    </row>
    <row r="688" spans="10:12" x14ac:dyDescent="0.25">
      <c r="J688">
        <v>617323766</v>
      </c>
      <c r="K688">
        <v>1</v>
      </c>
      <c r="L688">
        <v>2</v>
      </c>
    </row>
    <row r="689" spans="10:12" x14ac:dyDescent="0.25">
      <c r="J689">
        <v>617374490</v>
      </c>
      <c r="K689">
        <v>1</v>
      </c>
      <c r="L689">
        <v>2</v>
      </c>
    </row>
    <row r="690" spans="10:12" x14ac:dyDescent="0.25">
      <c r="J690">
        <v>617374496</v>
      </c>
      <c r="K690">
        <v>2</v>
      </c>
      <c r="L690">
        <v>2</v>
      </c>
    </row>
    <row r="691" spans="10:12" x14ac:dyDescent="0.25">
      <c r="J691">
        <v>617374498</v>
      </c>
      <c r="K691">
        <v>1</v>
      </c>
      <c r="L691">
        <v>2</v>
      </c>
    </row>
    <row r="692" spans="10:12" x14ac:dyDescent="0.25">
      <c r="J692">
        <v>617374503</v>
      </c>
      <c r="K692">
        <v>2</v>
      </c>
      <c r="L692">
        <v>2</v>
      </c>
    </row>
    <row r="693" spans="10:12" x14ac:dyDescent="0.25">
      <c r="J693">
        <v>617387653</v>
      </c>
      <c r="K693">
        <v>1</v>
      </c>
      <c r="L693">
        <v>2</v>
      </c>
    </row>
    <row r="694" spans="10:12" x14ac:dyDescent="0.25">
      <c r="J694">
        <v>617387659</v>
      </c>
      <c r="K694">
        <v>1</v>
      </c>
      <c r="L694">
        <v>2</v>
      </c>
    </row>
    <row r="695" spans="10:12" x14ac:dyDescent="0.25">
      <c r="J695">
        <v>617400305</v>
      </c>
      <c r="K695">
        <v>1</v>
      </c>
      <c r="L695">
        <v>2</v>
      </c>
    </row>
    <row r="696" spans="10:12" x14ac:dyDescent="0.25">
      <c r="J696">
        <v>617400308</v>
      </c>
      <c r="K696">
        <v>1</v>
      </c>
      <c r="L696">
        <v>2</v>
      </c>
    </row>
    <row r="697" spans="10:12" x14ac:dyDescent="0.25">
      <c r="J697">
        <v>617400312</v>
      </c>
      <c r="K697">
        <v>1</v>
      </c>
      <c r="L697">
        <v>2</v>
      </c>
    </row>
    <row r="698" spans="10:12" x14ac:dyDescent="0.25">
      <c r="J698">
        <v>618407324</v>
      </c>
      <c r="K698">
        <v>2</v>
      </c>
      <c r="L698">
        <v>4</v>
      </c>
    </row>
    <row r="699" spans="10:12" x14ac:dyDescent="0.25">
      <c r="J699">
        <v>619051602</v>
      </c>
      <c r="K699">
        <v>1</v>
      </c>
      <c r="L699">
        <v>2</v>
      </c>
    </row>
    <row r="700" spans="10:12" x14ac:dyDescent="0.25">
      <c r="J700">
        <v>619077981</v>
      </c>
      <c r="K700">
        <v>1</v>
      </c>
      <c r="L700">
        <v>2</v>
      </c>
    </row>
    <row r="701" spans="10:12" x14ac:dyDescent="0.25">
      <c r="J701">
        <v>619077985</v>
      </c>
      <c r="K701">
        <v>1</v>
      </c>
      <c r="L701">
        <v>2</v>
      </c>
    </row>
    <row r="702" spans="10:12" x14ac:dyDescent="0.25">
      <c r="J702">
        <v>619077986</v>
      </c>
      <c r="K702">
        <v>1</v>
      </c>
      <c r="L702">
        <v>2</v>
      </c>
    </row>
    <row r="703" spans="10:12" x14ac:dyDescent="0.25">
      <c r="J703">
        <v>619477319</v>
      </c>
      <c r="K703">
        <v>1</v>
      </c>
      <c r="L703">
        <v>2</v>
      </c>
    </row>
    <row r="704" spans="10:12" x14ac:dyDescent="0.25">
      <c r="J704">
        <v>619789016</v>
      </c>
      <c r="K704">
        <v>3</v>
      </c>
      <c r="L704">
        <v>3</v>
      </c>
    </row>
    <row r="705" spans="10:12" x14ac:dyDescent="0.25">
      <c r="J705">
        <v>619789021</v>
      </c>
      <c r="K705">
        <v>2</v>
      </c>
      <c r="L705">
        <v>2</v>
      </c>
    </row>
    <row r="706" spans="10:12" x14ac:dyDescent="0.25">
      <c r="J706">
        <v>619789027</v>
      </c>
      <c r="K706">
        <v>1</v>
      </c>
      <c r="L706">
        <v>2</v>
      </c>
    </row>
    <row r="707" spans="10:12" x14ac:dyDescent="0.25">
      <c r="J707">
        <v>619808018</v>
      </c>
      <c r="K707">
        <v>1</v>
      </c>
      <c r="L707">
        <v>2</v>
      </c>
    </row>
    <row r="708" spans="10:12" x14ac:dyDescent="0.25">
      <c r="J708">
        <v>619808019</v>
      </c>
      <c r="K708">
        <v>1</v>
      </c>
      <c r="L708">
        <v>2</v>
      </c>
    </row>
    <row r="709" spans="10:12" x14ac:dyDescent="0.25">
      <c r="J709">
        <v>619808026</v>
      </c>
      <c r="K709">
        <v>1</v>
      </c>
      <c r="L709">
        <v>2</v>
      </c>
    </row>
    <row r="710" spans="10:12" x14ac:dyDescent="0.25">
      <c r="J710">
        <v>619808029</v>
      </c>
      <c r="K710">
        <v>1</v>
      </c>
      <c r="L710">
        <v>2</v>
      </c>
    </row>
    <row r="711" spans="10:12" x14ac:dyDescent="0.25">
      <c r="J711">
        <v>619858571</v>
      </c>
      <c r="K711">
        <v>2</v>
      </c>
      <c r="L711">
        <v>4</v>
      </c>
    </row>
    <row r="712" spans="10:12" x14ac:dyDescent="0.25">
      <c r="J712">
        <v>619858575</v>
      </c>
      <c r="K712">
        <v>2</v>
      </c>
      <c r="L712">
        <v>4</v>
      </c>
    </row>
    <row r="713" spans="10:12" x14ac:dyDescent="0.25">
      <c r="J713">
        <v>619858580</v>
      </c>
      <c r="K713">
        <v>2</v>
      </c>
      <c r="L713">
        <v>4</v>
      </c>
    </row>
    <row r="714" spans="10:12" x14ac:dyDescent="0.25">
      <c r="J714">
        <v>619859246</v>
      </c>
      <c r="K714">
        <v>2</v>
      </c>
      <c r="L714">
        <v>4</v>
      </c>
    </row>
    <row r="715" spans="10:12" x14ac:dyDescent="0.25">
      <c r="J715">
        <v>620073954</v>
      </c>
      <c r="K715">
        <v>1</v>
      </c>
      <c r="L715">
        <v>2</v>
      </c>
    </row>
    <row r="716" spans="10:12" x14ac:dyDescent="0.25">
      <c r="J716">
        <v>620073962</v>
      </c>
      <c r="K716">
        <v>1</v>
      </c>
      <c r="L716">
        <v>2</v>
      </c>
    </row>
    <row r="717" spans="10:12" x14ac:dyDescent="0.25">
      <c r="J717">
        <v>620073966</v>
      </c>
      <c r="K717">
        <v>1</v>
      </c>
      <c r="L717">
        <v>2</v>
      </c>
    </row>
    <row r="718" spans="10:12" x14ac:dyDescent="0.25">
      <c r="J718">
        <v>620165032</v>
      </c>
      <c r="K718">
        <v>2</v>
      </c>
      <c r="L718">
        <v>4</v>
      </c>
    </row>
    <row r="719" spans="10:12" x14ac:dyDescent="0.25">
      <c r="J719">
        <v>620165042</v>
      </c>
      <c r="K719">
        <v>2</v>
      </c>
      <c r="L719">
        <v>2</v>
      </c>
    </row>
    <row r="720" spans="10:12" x14ac:dyDescent="0.25">
      <c r="J720">
        <v>620165826</v>
      </c>
      <c r="K720">
        <v>3</v>
      </c>
      <c r="L720">
        <v>3</v>
      </c>
    </row>
    <row r="721" spans="10:12" x14ac:dyDescent="0.25">
      <c r="J721">
        <v>620165934</v>
      </c>
      <c r="K721">
        <v>3</v>
      </c>
      <c r="L721">
        <v>3</v>
      </c>
    </row>
    <row r="722" spans="10:12" x14ac:dyDescent="0.25">
      <c r="J722">
        <v>620256188</v>
      </c>
      <c r="K722">
        <v>1</v>
      </c>
      <c r="L722">
        <v>2</v>
      </c>
    </row>
    <row r="723" spans="10:12" x14ac:dyDescent="0.25">
      <c r="J723">
        <v>620257467</v>
      </c>
      <c r="K723">
        <v>2</v>
      </c>
      <c r="L723">
        <v>2</v>
      </c>
    </row>
    <row r="724" spans="10:12" x14ac:dyDescent="0.25">
      <c r="J724">
        <v>620259512</v>
      </c>
      <c r="K724">
        <v>1</v>
      </c>
      <c r="L724">
        <v>2</v>
      </c>
    </row>
    <row r="725" spans="10:12" x14ac:dyDescent="0.25">
      <c r="J725">
        <v>620259626</v>
      </c>
      <c r="K725">
        <v>2</v>
      </c>
      <c r="L725">
        <v>4</v>
      </c>
    </row>
    <row r="726" spans="10:12" x14ac:dyDescent="0.25">
      <c r="J726">
        <v>620259787</v>
      </c>
      <c r="K726">
        <v>1</v>
      </c>
      <c r="L726">
        <v>2</v>
      </c>
    </row>
    <row r="727" spans="10:12" x14ac:dyDescent="0.25">
      <c r="J727">
        <v>620261893</v>
      </c>
      <c r="K727">
        <v>2</v>
      </c>
      <c r="L727">
        <v>4</v>
      </c>
    </row>
    <row r="728" spans="10:12" x14ac:dyDescent="0.25">
      <c r="J728">
        <v>620288844</v>
      </c>
      <c r="K728">
        <v>1</v>
      </c>
      <c r="L728">
        <v>2</v>
      </c>
    </row>
    <row r="729" spans="10:12" x14ac:dyDescent="0.25">
      <c r="J729">
        <v>620335793</v>
      </c>
      <c r="K729">
        <v>1</v>
      </c>
      <c r="L729">
        <v>2</v>
      </c>
    </row>
    <row r="730" spans="10:12" x14ac:dyDescent="0.25">
      <c r="J730">
        <v>620338248</v>
      </c>
      <c r="K730">
        <v>1</v>
      </c>
      <c r="L730">
        <v>2</v>
      </c>
    </row>
    <row r="731" spans="10:12" x14ac:dyDescent="0.25">
      <c r="J731">
        <v>620341329</v>
      </c>
      <c r="K731">
        <v>1</v>
      </c>
      <c r="L731">
        <v>2</v>
      </c>
    </row>
    <row r="732" spans="10:12" x14ac:dyDescent="0.25">
      <c r="J732">
        <v>620343467</v>
      </c>
      <c r="K732">
        <v>2</v>
      </c>
      <c r="L732">
        <v>2</v>
      </c>
    </row>
    <row r="733" spans="10:12" x14ac:dyDescent="0.25">
      <c r="J733">
        <v>620350213</v>
      </c>
      <c r="K733">
        <v>1</v>
      </c>
      <c r="L733">
        <v>2</v>
      </c>
    </row>
    <row r="734" spans="10:12" x14ac:dyDescent="0.25">
      <c r="J734">
        <v>620350467</v>
      </c>
      <c r="K734">
        <v>2</v>
      </c>
      <c r="L734">
        <v>4</v>
      </c>
    </row>
    <row r="735" spans="10:12" x14ac:dyDescent="0.25">
      <c r="J735">
        <v>620352485</v>
      </c>
      <c r="K735">
        <v>1</v>
      </c>
      <c r="L735">
        <v>2</v>
      </c>
    </row>
    <row r="736" spans="10:12" x14ac:dyDescent="0.25">
      <c r="J736">
        <v>620353088</v>
      </c>
      <c r="K736">
        <v>1</v>
      </c>
      <c r="L736">
        <v>2</v>
      </c>
    </row>
    <row r="737" spans="10:12" x14ac:dyDescent="0.25">
      <c r="J737">
        <v>620438281</v>
      </c>
      <c r="K737">
        <v>1</v>
      </c>
      <c r="L737">
        <v>2</v>
      </c>
    </row>
    <row r="738" spans="10:12" x14ac:dyDescent="0.25">
      <c r="J738">
        <v>620446013</v>
      </c>
      <c r="K738">
        <v>4</v>
      </c>
      <c r="L738">
        <v>4</v>
      </c>
    </row>
    <row r="739" spans="10:12" x14ac:dyDescent="0.25">
      <c r="J739">
        <v>620446243</v>
      </c>
      <c r="K739">
        <v>2</v>
      </c>
      <c r="L739">
        <v>2</v>
      </c>
    </row>
    <row r="740" spans="10:12" x14ac:dyDescent="0.25">
      <c r="J740">
        <v>620447357</v>
      </c>
      <c r="K740">
        <v>1</v>
      </c>
      <c r="L740">
        <v>2</v>
      </c>
    </row>
    <row r="741" spans="10:12" x14ac:dyDescent="0.25">
      <c r="J741">
        <v>620447373</v>
      </c>
      <c r="K741">
        <v>3</v>
      </c>
      <c r="L741">
        <v>3</v>
      </c>
    </row>
    <row r="742" spans="10:12" x14ac:dyDescent="0.25">
      <c r="J742">
        <v>620447520</v>
      </c>
      <c r="K742">
        <v>1</v>
      </c>
      <c r="L742">
        <v>2</v>
      </c>
    </row>
    <row r="743" spans="10:12" x14ac:dyDescent="0.25">
      <c r="J743">
        <v>620447853</v>
      </c>
      <c r="K743">
        <v>1</v>
      </c>
      <c r="L743">
        <v>2</v>
      </c>
    </row>
    <row r="744" spans="10:12" x14ac:dyDescent="0.25">
      <c r="J744">
        <v>620449048</v>
      </c>
      <c r="K744">
        <v>1</v>
      </c>
      <c r="L744">
        <v>2</v>
      </c>
    </row>
    <row r="745" spans="10:12" x14ac:dyDescent="0.25">
      <c r="J745">
        <v>620465895</v>
      </c>
      <c r="K745">
        <v>1</v>
      </c>
      <c r="L745">
        <v>2</v>
      </c>
    </row>
    <row r="746" spans="10:12" x14ac:dyDescent="0.25">
      <c r="J746">
        <v>620512022</v>
      </c>
      <c r="K746">
        <v>1</v>
      </c>
      <c r="L746">
        <v>2</v>
      </c>
    </row>
    <row r="747" spans="10:12" x14ac:dyDescent="0.25">
      <c r="J747">
        <v>620520494</v>
      </c>
      <c r="K747">
        <v>2</v>
      </c>
      <c r="L747">
        <v>4</v>
      </c>
    </row>
    <row r="748" spans="10:12" x14ac:dyDescent="0.25">
      <c r="J748">
        <v>620525991</v>
      </c>
      <c r="K748">
        <v>1</v>
      </c>
      <c r="L748">
        <v>2</v>
      </c>
    </row>
    <row r="749" spans="10:12" x14ac:dyDescent="0.25">
      <c r="J749">
        <v>620527699</v>
      </c>
      <c r="K749">
        <v>1</v>
      </c>
      <c r="L749">
        <v>2</v>
      </c>
    </row>
    <row r="750" spans="10:12" x14ac:dyDescent="0.25">
      <c r="J750">
        <v>620529177</v>
      </c>
      <c r="K750">
        <v>1</v>
      </c>
      <c r="L750">
        <v>2</v>
      </c>
    </row>
    <row r="751" spans="10:12" x14ac:dyDescent="0.25">
      <c r="J751">
        <v>620534642</v>
      </c>
      <c r="K751">
        <v>3</v>
      </c>
      <c r="L751">
        <v>3</v>
      </c>
    </row>
    <row r="752" spans="10:12" x14ac:dyDescent="0.25">
      <c r="J752">
        <v>620535430</v>
      </c>
      <c r="K752">
        <v>1</v>
      </c>
      <c r="L752">
        <v>2</v>
      </c>
    </row>
    <row r="753" spans="10:12" x14ac:dyDescent="0.25">
      <c r="J753">
        <v>620536564</v>
      </c>
      <c r="K753">
        <v>3</v>
      </c>
      <c r="L753">
        <v>3</v>
      </c>
    </row>
    <row r="754" spans="10:12" x14ac:dyDescent="0.25">
      <c r="J754">
        <v>620537829</v>
      </c>
      <c r="K754">
        <v>1</v>
      </c>
      <c r="L754">
        <v>2</v>
      </c>
    </row>
    <row r="755" spans="10:12" x14ac:dyDescent="0.25">
      <c r="J755">
        <v>620602151</v>
      </c>
      <c r="K755">
        <v>2</v>
      </c>
      <c r="L755">
        <v>2</v>
      </c>
    </row>
    <row r="756" spans="10:12" x14ac:dyDescent="0.25">
      <c r="J756">
        <v>620602160</v>
      </c>
      <c r="K756">
        <v>2</v>
      </c>
      <c r="L756">
        <v>4</v>
      </c>
    </row>
    <row r="757" spans="10:12" x14ac:dyDescent="0.25">
      <c r="J757">
        <v>620603145</v>
      </c>
      <c r="K757">
        <v>2</v>
      </c>
      <c r="L757">
        <v>4</v>
      </c>
    </row>
    <row r="758" spans="10:12" x14ac:dyDescent="0.25">
      <c r="J758">
        <v>620606425</v>
      </c>
      <c r="K758">
        <v>1</v>
      </c>
      <c r="L758">
        <v>2</v>
      </c>
    </row>
    <row r="759" spans="10:12" x14ac:dyDescent="0.25">
      <c r="J759">
        <v>620609305</v>
      </c>
      <c r="K759">
        <v>1</v>
      </c>
      <c r="L759">
        <v>2</v>
      </c>
    </row>
    <row r="760" spans="10:12" x14ac:dyDescent="0.25">
      <c r="J760">
        <v>620609312</v>
      </c>
      <c r="K760">
        <v>1</v>
      </c>
      <c r="L760">
        <v>2</v>
      </c>
    </row>
    <row r="761" spans="10:12" x14ac:dyDescent="0.25">
      <c r="J761">
        <v>620609538</v>
      </c>
      <c r="K761">
        <v>1</v>
      </c>
      <c r="L761">
        <v>2</v>
      </c>
    </row>
    <row r="762" spans="10:12" x14ac:dyDescent="0.25">
      <c r="J762">
        <v>620609812</v>
      </c>
      <c r="K762">
        <v>1</v>
      </c>
      <c r="L762">
        <v>2</v>
      </c>
    </row>
    <row r="763" spans="10:12" x14ac:dyDescent="0.25">
      <c r="J763">
        <v>620618046</v>
      </c>
      <c r="K763">
        <v>2</v>
      </c>
      <c r="L763">
        <v>4</v>
      </c>
    </row>
    <row r="764" spans="10:12" x14ac:dyDescent="0.25">
      <c r="J764">
        <v>620633043</v>
      </c>
      <c r="K764">
        <v>1</v>
      </c>
      <c r="L764">
        <v>2</v>
      </c>
    </row>
    <row r="765" spans="10:12" x14ac:dyDescent="0.25">
      <c r="J765">
        <v>620664035</v>
      </c>
      <c r="K765">
        <v>1</v>
      </c>
      <c r="L765">
        <v>2</v>
      </c>
    </row>
    <row r="766" spans="10:12" x14ac:dyDescent="0.25">
      <c r="J766">
        <v>620664043</v>
      </c>
      <c r="K766">
        <v>2</v>
      </c>
      <c r="L766">
        <v>4</v>
      </c>
    </row>
    <row r="767" spans="10:12" x14ac:dyDescent="0.25">
      <c r="J767">
        <v>620668051</v>
      </c>
      <c r="K767">
        <v>4</v>
      </c>
      <c r="L767">
        <v>4</v>
      </c>
    </row>
    <row r="768" spans="10:12" x14ac:dyDescent="0.25">
      <c r="J768">
        <v>620669442</v>
      </c>
      <c r="K768">
        <v>1</v>
      </c>
      <c r="L768">
        <v>2</v>
      </c>
    </row>
    <row r="769" spans="10:12" x14ac:dyDescent="0.25">
      <c r="J769">
        <v>620677070</v>
      </c>
      <c r="K769">
        <v>1</v>
      </c>
      <c r="L769">
        <v>2</v>
      </c>
    </row>
    <row r="770" spans="10:12" x14ac:dyDescent="0.25">
      <c r="J770">
        <v>620679913</v>
      </c>
      <c r="K770">
        <v>1</v>
      </c>
      <c r="L770">
        <v>2</v>
      </c>
    </row>
    <row r="771" spans="10:12" x14ac:dyDescent="0.25">
      <c r="J771">
        <v>620680375</v>
      </c>
      <c r="K771">
        <v>1</v>
      </c>
      <c r="L771">
        <v>2</v>
      </c>
    </row>
    <row r="772" spans="10:12" x14ac:dyDescent="0.25">
      <c r="J772">
        <v>620680391</v>
      </c>
      <c r="K772">
        <v>1</v>
      </c>
      <c r="L772">
        <v>2</v>
      </c>
    </row>
    <row r="773" spans="10:12" x14ac:dyDescent="0.25">
      <c r="J773">
        <v>620680481</v>
      </c>
      <c r="K773">
        <v>2</v>
      </c>
      <c r="L773">
        <v>4</v>
      </c>
    </row>
    <row r="774" spans="10:12" x14ac:dyDescent="0.25">
      <c r="J774">
        <v>620719078</v>
      </c>
      <c r="K774">
        <v>1</v>
      </c>
      <c r="L774">
        <v>2</v>
      </c>
    </row>
    <row r="775" spans="10:12" x14ac:dyDescent="0.25">
      <c r="J775">
        <v>620720387</v>
      </c>
      <c r="K775">
        <v>2</v>
      </c>
      <c r="L775">
        <v>2</v>
      </c>
    </row>
    <row r="776" spans="10:12" x14ac:dyDescent="0.25">
      <c r="J776">
        <v>620723224</v>
      </c>
      <c r="K776">
        <v>1</v>
      </c>
      <c r="L776">
        <v>2</v>
      </c>
    </row>
    <row r="777" spans="10:12" x14ac:dyDescent="0.25">
      <c r="J777">
        <v>620723336</v>
      </c>
      <c r="K777">
        <v>1</v>
      </c>
      <c r="L777">
        <v>2</v>
      </c>
    </row>
    <row r="778" spans="10:12" x14ac:dyDescent="0.25">
      <c r="J778">
        <v>620723352</v>
      </c>
      <c r="K778">
        <v>1</v>
      </c>
      <c r="L778">
        <v>2</v>
      </c>
    </row>
    <row r="779" spans="10:12" x14ac:dyDescent="0.25">
      <c r="J779">
        <v>620723417</v>
      </c>
      <c r="K779">
        <v>2</v>
      </c>
      <c r="L779">
        <v>4</v>
      </c>
    </row>
    <row r="780" spans="10:12" x14ac:dyDescent="0.25">
      <c r="J780">
        <v>620756686</v>
      </c>
      <c r="K780">
        <v>2</v>
      </c>
      <c r="L780">
        <v>2</v>
      </c>
    </row>
    <row r="781" spans="10:12" x14ac:dyDescent="0.25">
      <c r="J781">
        <v>620757438</v>
      </c>
      <c r="K781">
        <v>2</v>
      </c>
      <c r="L781">
        <v>4</v>
      </c>
    </row>
    <row r="782" spans="10:12" x14ac:dyDescent="0.25">
      <c r="J782">
        <v>620766404</v>
      </c>
      <c r="K782">
        <v>2</v>
      </c>
      <c r="L782">
        <v>4</v>
      </c>
    </row>
    <row r="783" spans="10:12" x14ac:dyDescent="0.25">
      <c r="J783">
        <v>620778122</v>
      </c>
      <c r="K783">
        <v>2</v>
      </c>
      <c r="L783">
        <v>4</v>
      </c>
    </row>
    <row r="784" spans="10:12" x14ac:dyDescent="0.25">
      <c r="J784">
        <v>620782130</v>
      </c>
      <c r="K784">
        <v>2</v>
      </c>
      <c r="L784">
        <v>4</v>
      </c>
    </row>
    <row r="785" spans="10:12" x14ac:dyDescent="0.25">
      <c r="J785">
        <v>620783666</v>
      </c>
      <c r="K785">
        <v>1</v>
      </c>
      <c r="L785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3"/>
  <sheetViews>
    <sheetView tabSelected="1" topLeftCell="L1" workbookViewId="0">
      <selection activeCell="Z7" sqref="Z7"/>
    </sheetView>
  </sheetViews>
  <sheetFormatPr baseColWidth="10" defaultRowHeight="15" x14ac:dyDescent="0.25"/>
  <cols>
    <col min="1" max="1" width="10.5703125" bestFit="1" customWidth="1"/>
    <col min="2" max="2" width="8.28515625" bestFit="1" customWidth="1"/>
    <col min="3" max="3" width="8" bestFit="1" customWidth="1"/>
    <col min="4" max="4" width="5.5703125" bestFit="1" customWidth="1"/>
    <col min="5" max="5" width="6.28515625" bestFit="1" customWidth="1"/>
    <col min="16" max="16" width="14.85546875" customWidth="1"/>
    <col min="17" max="17" width="9.85546875" customWidth="1"/>
    <col min="19" max="19" width="12.42578125" customWidth="1"/>
    <col min="20" max="20" width="22.42578125" customWidth="1"/>
    <col min="21" max="22" width="6.42578125" customWidth="1"/>
    <col min="25" max="25" width="11.42578125" customWidth="1"/>
    <col min="26" max="26" width="22.42578125" bestFit="1" customWidth="1"/>
    <col min="27" max="27" width="6.42578125" customWidth="1"/>
  </cols>
  <sheetData>
    <row r="1" spans="1:26" x14ac:dyDescent="0.25">
      <c r="A1" s="8" t="s">
        <v>98</v>
      </c>
      <c r="B1" s="8" t="s">
        <v>63</v>
      </c>
      <c r="C1" s="8" t="s">
        <v>57</v>
      </c>
      <c r="D1" s="8" t="s">
        <v>23</v>
      </c>
      <c r="E1" s="8" t="s">
        <v>99</v>
      </c>
      <c r="G1" s="8" t="s">
        <v>8</v>
      </c>
      <c r="H1" s="8" t="s">
        <v>48</v>
      </c>
      <c r="I1" s="8" t="s">
        <v>100</v>
      </c>
      <c r="J1" s="8" t="s">
        <v>10</v>
      </c>
      <c r="K1" s="8" t="s">
        <v>101</v>
      </c>
      <c r="L1" s="8" t="s">
        <v>102</v>
      </c>
      <c r="M1" s="8" t="s">
        <v>103</v>
      </c>
      <c r="N1" s="8" t="s">
        <v>104</v>
      </c>
      <c r="P1" s="3" t="s">
        <v>100</v>
      </c>
      <c r="Q1" t="s">
        <v>78</v>
      </c>
      <c r="S1" s="3" t="s">
        <v>103</v>
      </c>
      <c r="T1" t="s">
        <v>46</v>
      </c>
      <c r="Y1" s="3" t="s">
        <v>103</v>
      </c>
      <c r="Z1" t="s">
        <v>46</v>
      </c>
    </row>
    <row r="2" spans="1:26" x14ac:dyDescent="0.25">
      <c r="A2">
        <v>4</v>
      </c>
      <c r="B2">
        <v>1322</v>
      </c>
      <c r="C2">
        <v>311</v>
      </c>
      <c r="D2" s="14">
        <f>C2/B2</f>
        <v>0.23524962178517397</v>
      </c>
      <c r="E2" s="14">
        <f>D2/A2</f>
        <v>5.8812405446293493E-2</v>
      </c>
      <c r="G2">
        <v>11199822</v>
      </c>
      <c r="H2">
        <v>65</v>
      </c>
      <c r="I2">
        <v>237</v>
      </c>
      <c r="J2" t="s">
        <v>6</v>
      </c>
      <c r="K2">
        <v>5</v>
      </c>
      <c r="L2">
        <v>3</v>
      </c>
      <c r="M2">
        <v>-99</v>
      </c>
      <c r="N2">
        <v>-99</v>
      </c>
      <c r="S2" s="3" t="s">
        <v>102</v>
      </c>
      <c r="T2" s="4">
        <v>5</v>
      </c>
      <c r="Y2" s="3" t="s">
        <v>101</v>
      </c>
      <c r="Z2" t="s">
        <v>78</v>
      </c>
    </row>
    <row r="3" spans="1:26" x14ac:dyDescent="0.25">
      <c r="A3">
        <v>3</v>
      </c>
      <c r="B3">
        <v>110</v>
      </c>
      <c r="C3">
        <v>18</v>
      </c>
      <c r="D3" s="14">
        <f t="shared" ref="D3:D7" si="0">C3/B3</f>
        <v>0.16363636363636364</v>
      </c>
      <c r="E3" s="14">
        <f t="shared" ref="E3:E5" si="1">D3/A3</f>
        <v>5.4545454545454543E-2</v>
      </c>
      <c r="G3">
        <v>11205289</v>
      </c>
      <c r="H3">
        <v>23</v>
      </c>
      <c r="I3">
        <v>138</v>
      </c>
      <c r="J3" t="s">
        <v>4</v>
      </c>
      <c r="K3">
        <v>-99</v>
      </c>
      <c r="L3">
        <v>-99</v>
      </c>
      <c r="M3">
        <v>-99</v>
      </c>
      <c r="N3">
        <v>-99</v>
      </c>
      <c r="P3" s="3" t="s">
        <v>105</v>
      </c>
      <c r="Q3" t="s">
        <v>57</v>
      </c>
      <c r="Y3" s="3" t="s">
        <v>100</v>
      </c>
      <c r="Z3" s="4">
        <v>237</v>
      </c>
    </row>
    <row r="4" spans="1:26" x14ac:dyDescent="0.25">
      <c r="A4">
        <v>2</v>
      </c>
      <c r="B4">
        <v>71</v>
      </c>
      <c r="C4">
        <v>3</v>
      </c>
      <c r="D4" s="14">
        <f t="shared" si="0"/>
        <v>4.2253521126760563E-2</v>
      </c>
      <c r="E4" s="14">
        <f t="shared" si="1"/>
        <v>2.1126760563380281E-2</v>
      </c>
      <c r="G4">
        <v>11205289</v>
      </c>
      <c r="H4">
        <v>28</v>
      </c>
      <c r="I4">
        <v>138</v>
      </c>
      <c r="J4" t="s">
        <v>4</v>
      </c>
      <c r="K4">
        <v>-99</v>
      </c>
      <c r="L4">
        <v>-99</v>
      </c>
      <c r="M4">
        <v>-99</v>
      </c>
      <c r="N4">
        <v>-99</v>
      </c>
      <c r="P4" s="4">
        <v>-99</v>
      </c>
      <c r="Q4" s="5">
        <v>127</v>
      </c>
      <c r="S4" s="3" t="s">
        <v>57</v>
      </c>
      <c r="T4" s="3" t="s">
        <v>19</v>
      </c>
    </row>
    <row r="5" spans="1:26" x14ac:dyDescent="0.25">
      <c r="A5">
        <v>1</v>
      </c>
      <c r="B5">
        <v>3</v>
      </c>
      <c r="C5">
        <v>0</v>
      </c>
      <c r="D5" s="14">
        <v>0</v>
      </c>
      <c r="E5" s="14">
        <f t="shared" si="1"/>
        <v>0</v>
      </c>
      <c r="G5">
        <v>11214178</v>
      </c>
      <c r="H5">
        <v>81</v>
      </c>
      <c r="I5">
        <v>138</v>
      </c>
      <c r="J5" t="s">
        <v>4</v>
      </c>
      <c r="K5">
        <v>7</v>
      </c>
      <c r="L5">
        <v>1</v>
      </c>
      <c r="M5">
        <v>7</v>
      </c>
      <c r="N5">
        <v>1</v>
      </c>
      <c r="P5" s="4">
        <v>0</v>
      </c>
      <c r="Q5" s="5">
        <v>1</v>
      </c>
      <c r="S5" s="3" t="s">
        <v>101</v>
      </c>
      <c r="T5" t="s">
        <v>4</v>
      </c>
      <c r="U5" t="s">
        <v>6</v>
      </c>
      <c r="V5" t="s">
        <v>23</v>
      </c>
      <c r="Y5" s="3" t="s">
        <v>57</v>
      </c>
      <c r="Z5" s="3" t="s">
        <v>19</v>
      </c>
    </row>
    <row r="6" spans="1:26" x14ac:dyDescent="0.25">
      <c r="A6">
        <v>0</v>
      </c>
      <c r="B6">
        <v>0</v>
      </c>
      <c r="C6">
        <v>0</v>
      </c>
      <c r="D6" s="14">
        <v>0</v>
      </c>
      <c r="E6" s="14">
        <v>0</v>
      </c>
      <c r="G6">
        <v>11228949</v>
      </c>
      <c r="H6">
        <v>48</v>
      </c>
      <c r="I6">
        <v>137</v>
      </c>
      <c r="J6" t="s">
        <v>4</v>
      </c>
      <c r="K6">
        <v>-99</v>
      </c>
      <c r="L6">
        <v>-99</v>
      </c>
      <c r="M6">
        <v>-99</v>
      </c>
      <c r="N6">
        <v>-99</v>
      </c>
      <c r="P6" s="4">
        <v>3</v>
      </c>
      <c r="Q6" s="5">
        <v>7</v>
      </c>
      <c r="S6" s="4">
        <v>0</v>
      </c>
      <c r="T6" s="5"/>
      <c r="U6" s="5">
        <v>2</v>
      </c>
      <c r="V6" s="13">
        <f>T6/(T6+U6)</f>
        <v>0</v>
      </c>
      <c r="Y6" s="3" t="s">
        <v>102</v>
      </c>
      <c r="Z6" t="s">
        <v>6</v>
      </c>
    </row>
    <row r="7" spans="1:26" x14ac:dyDescent="0.25">
      <c r="A7" s="17">
        <f>SUMPRODUCT(A2:A5,B2:B5)/B7</f>
        <v>3.8266932270916336</v>
      </c>
      <c r="B7" s="8">
        <f>SUM(B2:B6)</f>
        <v>1506</v>
      </c>
      <c r="C7" s="8">
        <f>SUM(C2:C6)</f>
        <v>332</v>
      </c>
      <c r="D7" s="17">
        <f t="shared" si="0"/>
        <v>0.22045152722443559</v>
      </c>
      <c r="E7" s="17">
        <f t="shared" ref="E7" si="2">D7/A7</f>
        <v>5.7608884261669269E-2</v>
      </c>
      <c r="G7">
        <v>11239620</v>
      </c>
      <c r="H7">
        <v>3</v>
      </c>
      <c r="I7">
        <v>138</v>
      </c>
      <c r="J7" t="s">
        <v>4</v>
      </c>
      <c r="K7">
        <v>-99</v>
      </c>
      <c r="L7">
        <v>-99</v>
      </c>
      <c r="M7">
        <v>-99</v>
      </c>
      <c r="N7">
        <v>-99</v>
      </c>
      <c r="P7" s="4">
        <v>4</v>
      </c>
      <c r="Q7" s="5">
        <v>8</v>
      </c>
      <c r="S7" s="4">
        <v>1</v>
      </c>
      <c r="T7" s="5"/>
      <c r="U7" s="5">
        <v>1</v>
      </c>
      <c r="V7" s="13">
        <f t="shared" ref="V7:V22" si="3">T7/(T7+U7)</f>
        <v>0</v>
      </c>
      <c r="Y7">
        <v>-99</v>
      </c>
      <c r="Z7" s="5">
        <v>72</v>
      </c>
    </row>
    <row r="8" spans="1:26" x14ac:dyDescent="0.25">
      <c r="G8">
        <v>620341329</v>
      </c>
      <c r="H8">
        <v>68</v>
      </c>
      <c r="I8">
        <v>138</v>
      </c>
      <c r="J8" t="s">
        <v>4</v>
      </c>
      <c r="K8">
        <v>6</v>
      </c>
      <c r="L8">
        <v>1</v>
      </c>
      <c r="M8">
        <v>9</v>
      </c>
      <c r="N8">
        <v>2</v>
      </c>
      <c r="P8" s="4">
        <v>5</v>
      </c>
      <c r="Q8" s="5">
        <v>18</v>
      </c>
      <c r="S8" s="4">
        <v>2</v>
      </c>
      <c r="T8" s="5">
        <v>4</v>
      </c>
      <c r="U8" s="5">
        <v>3</v>
      </c>
      <c r="V8" s="13">
        <f t="shared" si="3"/>
        <v>0.5714285714285714</v>
      </c>
      <c r="Y8">
        <v>0</v>
      </c>
      <c r="Z8" s="5">
        <v>8</v>
      </c>
    </row>
    <row r="9" spans="1:26" x14ac:dyDescent="0.25">
      <c r="G9">
        <v>11258137</v>
      </c>
      <c r="H9">
        <v>29</v>
      </c>
      <c r="I9">
        <v>237</v>
      </c>
      <c r="J9" t="s">
        <v>6</v>
      </c>
      <c r="K9">
        <v>-99</v>
      </c>
      <c r="L9">
        <v>-99</v>
      </c>
      <c r="M9">
        <v>-99</v>
      </c>
      <c r="N9">
        <v>-99</v>
      </c>
      <c r="P9" s="4">
        <v>6</v>
      </c>
      <c r="Q9" s="5">
        <v>12</v>
      </c>
      <c r="S9" s="4">
        <v>3</v>
      </c>
      <c r="T9" s="5">
        <v>2</v>
      </c>
      <c r="U9" s="5">
        <v>1</v>
      </c>
      <c r="V9" s="13">
        <f t="shared" si="3"/>
        <v>0.66666666666666663</v>
      </c>
      <c r="Y9">
        <v>1</v>
      </c>
      <c r="Z9" s="5">
        <v>4</v>
      </c>
    </row>
    <row r="10" spans="1:26" x14ac:dyDescent="0.25">
      <c r="G10">
        <v>11255513</v>
      </c>
      <c r="H10">
        <v>47</v>
      </c>
      <c r="I10">
        <v>138</v>
      </c>
      <c r="J10" t="s">
        <v>4</v>
      </c>
      <c r="K10">
        <v>9</v>
      </c>
      <c r="L10">
        <v>2</v>
      </c>
      <c r="M10">
        <v>14</v>
      </c>
      <c r="N10">
        <v>1</v>
      </c>
      <c r="P10" s="4">
        <v>7</v>
      </c>
      <c r="Q10" s="5">
        <v>10</v>
      </c>
      <c r="S10" s="4">
        <v>4</v>
      </c>
      <c r="T10" s="5">
        <v>9</v>
      </c>
      <c r="U10" s="5">
        <v>6</v>
      </c>
      <c r="V10" s="13">
        <f t="shared" si="3"/>
        <v>0.6</v>
      </c>
      <c r="Y10">
        <v>2</v>
      </c>
      <c r="Z10" s="5">
        <v>13</v>
      </c>
    </row>
    <row r="11" spans="1:26" x14ac:dyDescent="0.25">
      <c r="G11">
        <v>620603145</v>
      </c>
      <c r="H11">
        <v>22</v>
      </c>
      <c r="I11">
        <v>237</v>
      </c>
      <c r="J11" t="s">
        <v>6</v>
      </c>
      <c r="K11">
        <v>4</v>
      </c>
      <c r="L11">
        <v>0</v>
      </c>
      <c r="M11">
        <v>5</v>
      </c>
      <c r="N11">
        <v>4</v>
      </c>
      <c r="P11" s="4">
        <v>8</v>
      </c>
      <c r="Q11" s="5">
        <v>5</v>
      </c>
      <c r="S11" s="4">
        <v>5</v>
      </c>
      <c r="T11" s="5">
        <v>1</v>
      </c>
      <c r="U11" s="5">
        <v>1</v>
      </c>
      <c r="V11" s="13">
        <f t="shared" si="3"/>
        <v>0.5</v>
      </c>
      <c r="Y11">
        <v>3</v>
      </c>
      <c r="Z11" s="5">
        <v>4</v>
      </c>
    </row>
    <row r="12" spans="1:26" x14ac:dyDescent="0.25">
      <c r="G12">
        <v>11260804</v>
      </c>
      <c r="H12">
        <v>58</v>
      </c>
      <c r="I12">
        <v>237</v>
      </c>
      <c r="J12" t="s">
        <v>6</v>
      </c>
      <c r="K12">
        <v>5</v>
      </c>
      <c r="L12">
        <v>4</v>
      </c>
      <c r="M12">
        <v>6</v>
      </c>
      <c r="N12">
        <v>2</v>
      </c>
      <c r="P12" s="4">
        <v>9</v>
      </c>
      <c r="Q12" s="5">
        <v>2</v>
      </c>
      <c r="S12" s="4">
        <v>6</v>
      </c>
      <c r="T12" s="5">
        <v>9</v>
      </c>
      <c r="U12" s="5">
        <v>2</v>
      </c>
      <c r="V12" s="13">
        <f t="shared" si="3"/>
        <v>0.81818181818181823</v>
      </c>
      <c r="Y12">
        <v>4</v>
      </c>
      <c r="Z12" s="5">
        <v>5</v>
      </c>
    </row>
    <row r="13" spans="1:26" x14ac:dyDescent="0.25">
      <c r="G13">
        <v>11263055</v>
      </c>
      <c r="H13">
        <v>52</v>
      </c>
      <c r="I13">
        <v>138</v>
      </c>
      <c r="J13" t="s">
        <v>4</v>
      </c>
      <c r="K13">
        <v>-99</v>
      </c>
      <c r="L13">
        <v>-99</v>
      </c>
      <c r="M13">
        <v>-99</v>
      </c>
      <c r="N13">
        <v>-99</v>
      </c>
      <c r="P13" s="4">
        <v>11</v>
      </c>
      <c r="Q13" s="5">
        <v>6</v>
      </c>
      <c r="S13" s="4">
        <v>8</v>
      </c>
      <c r="T13" s="5"/>
      <c r="U13" s="5">
        <v>2</v>
      </c>
      <c r="V13" s="13">
        <f t="shared" si="3"/>
        <v>0</v>
      </c>
      <c r="Y13">
        <v>5</v>
      </c>
      <c r="Z13" s="5">
        <v>22</v>
      </c>
    </row>
    <row r="14" spans="1:26" x14ac:dyDescent="0.25">
      <c r="G14">
        <v>11266630</v>
      </c>
      <c r="H14">
        <v>11</v>
      </c>
      <c r="I14">
        <v>237</v>
      </c>
      <c r="J14" t="s">
        <v>6</v>
      </c>
      <c r="K14">
        <v>-99</v>
      </c>
      <c r="L14">
        <v>-99</v>
      </c>
      <c r="M14">
        <v>-99</v>
      </c>
      <c r="N14">
        <v>-99</v>
      </c>
      <c r="P14" s="4">
        <v>12</v>
      </c>
      <c r="Q14" s="5">
        <v>5</v>
      </c>
      <c r="S14" s="4">
        <v>9</v>
      </c>
      <c r="T14" s="5">
        <v>1</v>
      </c>
      <c r="U14" s="5">
        <v>1</v>
      </c>
      <c r="V14" s="13">
        <f t="shared" si="3"/>
        <v>0.5</v>
      </c>
      <c r="Y14" t="s">
        <v>25</v>
      </c>
      <c r="Z14" s="5">
        <v>128</v>
      </c>
    </row>
    <row r="15" spans="1:26" x14ac:dyDescent="0.25">
      <c r="B15">
        <f>720-B7</f>
        <v>-786</v>
      </c>
      <c r="G15">
        <v>11210300</v>
      </c>
      <c r="H15">
        <v>64</v>
      </c>
      <c r="I15">
        <v>138</v>
      </c>
      <c r="J15" t="s">
        <v>4</v>
      </c>
      <c r="K15">
        <v>-99</v>
      </c>
      <c r="L15">
        <v>-99</v>
      </c>
      <c r="M15">
        <v>-99</v>
      </c>
      <c r="N15">
        <v>-99</v>
      </c>
      <c r="P15" s="4">
        <v>13</v>
      </c>
      <c r="Q15" s="5">
        <v>1</v>
      </c>
      <c r="S15" s="4">
        <v>10</v>
      </c>
      <c r="T15" s="5">
        <v>2</v>
      </c>
      <c r="U15" s="5"/>
      <c r="V15" s="13">
        <f t="shared" si="3"/>
        <v>1</v>
      </c>
    </row>
    <row r="16" spans="1:26" x14ac:dyDescent="0.25">
      <c r="G16">
        <v>11210308</v>
      </c>
      <c r="H16">
        <v>67</v>
      </c>
      <c r="I16">
        <v>237</v>
      </c>
      <c r="J16" t="s">
        <v>6</v>
      </c>
      <c r="K16">
        <v>4</v>
      </c>
      <c r="L16">
        <v>5</v>
      </c>
      <c r="M16">
        <v>14</v>
      </c>
      <c r="N16">
        <v>2</v>
      </c>
      <c r="P16" s="4">
        <v>14</v>
      </c>
      <c r="Q16" s="5">
        <v>13</v>
      </c>
      <c r="S16" s="4">
        <v>11</v>
      </c>
      <c r="T16" s="5">
        <v>2</v>
      </c>
      <c r="U16" s="5">
        <v>2</v>
      </c>
      <c r="V16" s="13">
        <f t="shared" si="3"/>
        <v>0.5</v>
      </c>
    </row>
    <row r="17" spans="7:22" x14ac:dyDescent="0.25">
      <c r="G17">
        <v>11210329</v>
      </c>
      <c r="H17">
        <v>14</v>
      </c>
      <c r="I17">
        <v>237</v>
      </c>
      <c r="J17" t="s">
        <v>6</v>
      </c>
      <c r="K17">
        <v>-99</v>
      </c>
      <c r="L17">
        <v>-99</v>
      </c>
      <c r="M17">
        <v>14</v>
      </c>
      <c r="N17">
        <v>2</v>
      </c>
      <c r="P17" s="4">
        <v>15</v>
      </c>
      <c r="Q17" s="5">
        <v>29</v>
      </c>
      <c r="S17" s="4">
        <v>12</v>
      </c>
      <c r="T17" s="5">
        <v>3</v>
      </c>
      <c r="U17" s="5"/>
      <c r="V17" s="13">
        <f t="shared" si="3"/>
        <v>1</v>
      </c>
    </row>
    <row r="18" spans="7:22" x14ac:dyDescent="0.25">
      <c r="G18">
        <v>11215237</v>
      </c>
      <c r="H18">
        <v>29</v>
      </c>
      <c r="I18">
        <v>237</v>
      </c>
      <c r="J18" t="s">
        <v>6</v>
      </c>
      <c r="K18">
        <v>-99</v>
      </c>
      <c r="L18">
        <v>-99</v>
      </c>
      <c r="M18">
        <v>-99</v>
      </c>
      <c r="N18">
        <v>-99</v>
      </c>
      <c r="P18" s="4">
        <v>16</v>
      </c>
      <c r="Q18" s="5">
        <v>11</v>
      </c>
      <c r="S18" s="4">
        <v>13</v>
      </c>
      <c r="T18" s="5">
        <v>2</v>
      </c>
      <c r="U18" s="5"/>
      <c r="V18" s="13">
        <f t="shared" si="3"/>
        <v>1</v>
      </c>
    </row>
    <row r="19" spans="7:22" x14ac:dyDescent="0.25">
      <c r="G19">
        <v>11220918</v>
      </c>
      <c r="H19">
        <v>29</v>
      </c>
      <c r="I19">
        <v>237</v>
      </c>
      <c r="J19" t="s">
        <v>6</v>
      </c>
      <c r="K19">
        <v>11</v>
      </c>
      <c r="L19">
        <v>2</v>
      </c>
      <c r="M19">
        <v>12</v>
      </c>
      <c r="N19">
        <v>4</v>
      </c>
      <c r="P19" s="4">
        <v>17</v>
      </c>
      <c r="Q19" s="5">
        <v>6</v>
      </c>
      <c r="S19" s="4">
        <v>15</v>
      </c>
      <c r="T19" s="5">
        <v>2</v>
      </c>
      <c r="U19" s="5">
        <v>1</v>
      </c>
      <c r="V19" s="13">
        <f t="shared" si="3"/>
        <v>0.66666666666666663</v>
      </c>
    </row>
    <row r="20" spans="7:22" x14ac:dyDescent="0.25">
      <c r="G20">
        <v>11262798</v>
      </c>
      <c r="H20">
        <v>7</v>
      </c>
      <c r="I20">
        <v>137</v>
      </c>
      <c r="J20" t="s">
        <v>4</v>
      </c>
      <c r="K20">
        <v>-99</v>
      </c>
      <c r="L20">
        <v>-99</v>
      </c>
      <c r="M20">
        <v>-99</v>
      </c>
      <c r="N20">
        <v>-99</v>
      </c>
      <c r="P20" s="4">
        <v>18</v>
      </c>
      <c r="Q20" s="5">
        <v>3</v>
      </c>
      <c r="S20" s="4" t="s">
        <v>25</v>
      </c>
      <c r="T20" s="5">
        <v>37</v>
      </c>
      <c r="U20" s="5">
        <v>22</v>
      </c>
      <c r="V20" s="13">
        <f t="shared" si="3"/>
        <v>0.6271186440677966</v>
      </c>
    </row>
    <row r="21" spans="7:22" x14ac:dyDescent="0.25">
      <c r="G21">
        <v>11266840</v>
      </c>
      <c r="H21">
        <v>31</v>
      </c>
      <c r="I21">
        <v>138</v>
      </c>
      <c r="J21" t="s">
        <v>4</v>
      </c>
      <c r="K21">
        <v>10</v>
      </c>
      <c r="L21">
        <v>1</v>
      </c>
      <c r="M21">
        <v>3</v>
      </c>
      <c r="N21">
        <v>5</v>
      </c>
      <c r="P21" s="4" t="s">
        <v>25</v>
      </c>
      <c r="Q21" s="5">
        <v>264</v>
      </c>
      <c r="V21" s="13" t="e">
        <f t="shared" si="3"/>
        <v>#DIV/0!</v>
      </c>
    </row>
    <row r="22" spans="7:22" x14ac:dyDescent="0.25">
      <c r="G22">
        <v>11266755</v>
      </c>
      <c r="H22">
        <v>15</v>
      </c>
      <c r="I22">
        <v>237</v>
      </c>
      <c r="J22" t="s">
        <v>6</v>
      </c>
      <c r="K22">
        <v>13</v>
      </c>
      <c r="L22">
        <v>2</v>
      </c>
      <c r="M22">
        <v>12</v>
      </c>
      <c r="N22">
        <v>4</v>
      </c>
      <c r="V22" s="13" t="e">
        <f t="shared" si="3"/>
        <v>#DIV/0!</v>
      </c>
    </row>
    <row r="23" spans="7:22" x14ac:dyDescent="0.25">
      <c r="G23">
        <v>11270730</v>
      </c>
      <c r="H23">
        <v>25</v>
      </c>
      <c r="I23">
        <v>237</v>
      </c>
      <c r="J23" t="s">
        <v>6</v>
      </c>
      <c r="K23">
        <v>7</v>
      </c>
      <c r="L23">
        <v>4</v>
      </c>
      <c r="M23">
        <v>3</v>
      </c>
      <c r="N23">
        <v>4</v>
      </c>
    </row>
    <row r="24" spans="7:22" x14ac:dyDescent="0.25">
      <c r="G24">
        <v>11273069</v>
      </c>
      <c r="H24">
        <v>82</v>
      </c>
      <c r="I24">
        <v>237</v>
      </c>
      <c r="J24" t="s">
        <v>6</v>
      </c>
      <c r="K24">
        <v>-99</v>
      </c>
      <c r="L24">
        <v>-99</v>
      </c>
      <c r="M24">
        <v>-99</v>
      </c>
      <c r="N24">
        <v>-99</v>
      </c>
    </row>
    <row r="25" spans="7:22" x14ac:dyDescent="0.25">
      <c r="G25">
        <v>617271566</v>
      </c>
      <c r="H25">
        <v>24</v>
      </c>
      <c r="I25">
        <v>138</v>
      </c>
      <c r="J25" t="s">
        <v>4</v>
      </c>
      <c r="K25">
        <v>15</v>
      </c>
      <c r="L25">
        <v>2</v>
      </c>
      <c r="M25">
        <v>14</v>
      </c>
      <c r="N25">
        <v>2</v>
      </c>
    </row>
    <row r="26" spans="7:22" x14ac:dyDescent="0.25">
      <c r="G26">
        <v>11228498</v>
      </c>
      <c r="H26">
        <v>57</v>
      </c>
      <c r="I26">
        <v>137</v>
      </c>
      <c r="J26" t="s">
        <v>4</v>
      </c>
      <c r="K26">
        <v>4</v>
      </c>
      <c r="L26">
        <v>5</v>
      </c>
      <c r="M26">
        <v>14</v>
      </c>
      <c r="N26">
        <v>2</v>
      </c>
    </row>
    <row r="27" spans="7:22" x14ac:dyDescent="0.25">
      <c r="G27">
        <v>11234865</v>
      </c>
      <c r="H27">
        <v>20</v>
      </c>
      <c r="I27">
        <v>237</v>
      </c>
      <c r="J27" t="s">
        <v>6</v>
      </c>
      <c r="K27">
        <v>-99</v>
      </c>
      <c r="L27">
        <v>-99</v>
      </c>
      <c r="M27">
        <v>-99</v>
      </c>
      <c r="N27">
        <v>-99</v>
      </c>
    </row>
    <row r="28" spans="7:22" x14ac:dyDescent="0.25">
      <c r="G28">
        <v>11234865</v>
      </c>
      <c r="H28">
        <v>38</v>
      </c>
      <c r="I28">
        <v>237</v>
      </c>
      <c r="J28" t="s">
        <v>6</v>
      </c>
      <c r="K28">
        <v>-99</v>
      </c>
      <c r="L28">
        <v>-99</v>
      </c>
      <c r="M28">
        <v>-99</v>
      </c>
      <c r="N28">
        <v>-99</v>
      </c>
    </row>
    <row r="29" spans="7:22" x14ac:dyDescent="0.25">
      <c r="G29">
        <v>11238090</v>
      </c>
      <c r="H29">
        <v>30</v>
      </c>
      <c r="I29">
        <v>237</v>
      </c>
      <c r="J29" t="s">
        <v>6</v>
      </c>
      <c r="K29">
        <v>-99</v>
      </c>
      <c r="L29">
        <v>-99</v>
      </c>
      <c r="M29">
        <v>-99</v>
      </c>
      <c r="N29">
        <v>-99</v>
      </c>
    </row>
    <row r="30" spans="7:22" x14ac:dyDescent="0.25">
      <c r="G30">
        <v>11263713</v>
      </c>
      <c r="H30">
        <v>27</v>
      </c>
      <c r="I30">
        <v>137</v>
      </c>
      <c r="J30" t="s">
        <v>4</v>
      </c>
      <c r="K30">
        <v>4</v>
      </c>
      <c r="L30">
        <v>5</v>
      </c>
      <c r="M30">
        <v>14</v>
      </c>
      <c r="N30">
        <v>2</v>
      </c>
    </row>
    <row r="31" spans="7:22" x14ac:dyDescent="0.25">
      <c r="G31">
        <v>11264910</v>
      </c>
      <c r="H31">
        <v>40</v>
      </c>
      <c r="I31">
        <v>138</v>
      </c>
      <c r="J31" t="s">
        <v>4</v>
      </c>
      <c r="K31">
        <v>-99</v>
      </c>
      <c r="L31">
        <v>-99</v>
      </c>
      <c r="M31">
        <v>-99</v>
      </c>
      <c r="N31">
        <v>-99</v>
      </c>
    </row>
    <row r="32" spans="7:22" x14ac:dyDescent="0.25">
      <c r="G32">
        <v>11264910</v>
      </c>
      <c r="H32">
        <v>42</v>
      </c>
      <c r="I32">
        <v>237</v>
      </c>
      <c r="J32" t="s">
        <v>6</v>
      </c>
      <c r="K32">
        <v>5</v>
      </c>
      <c r="L32">
        <v>2</v>
      </c>
      <c r="M32">
        <v>14</v>
      </c>
      <c r="N32">
        <v>2</v>
      </c>
    </row>
    <row r="33" spans="7:14" x14ac:dyDescent="0.25">
      <c r="G33">
        <v>616135120</v>
      </c>
      <c r="H33">
        <v>34</v>
      </c>
      <c r="I33">
        <v>138</v>
      </c>
      <c r="J33" t="s">
        <v>4</v>
      </c>
      <c r="K33">
        <v>5</v>
      </c>
      <c r="L33">
        <v>0</v>
      </c>
      <c r="M33">
        <v>-99</v>
      </c>
      <c r="N33">
        <v>-99</v>
      </c>
    </row>
    <row r="34" spans="7:14" x14ac:dyDescent="0.25">
      <c r="G34">
        <v>616135120</v>
      </c>
      <c r="H34">
        <v>35</v>
      </c>
      <c r="I34">
        <v>138</v>
      </c>
      <c r="J34" t="s">
        <v>4</v>
      </c>
      <c r="K34">
        <v>5</v>
      </c>
      <c r="L34">
        <v>0</v>
      </c>
      <c r="M34">
        <v>-99</v>
      </c>
      <c r="N34">
        <v>-99</v>
      </c>
    </row>
    <row r="35" spans="7:14" x14ac:dyDescent="0.25">
      <c r="G35">
        <v>11156429</v>
      </c>
      <c r="H35">
        <v>30</v>
      </c>
      <c r="I35">
        <v>237</v>
      </c>
      <c r="J35" t="s">
        <v>6</v>
      </c>
      <c r="K35">
        <v>13</v>
      </c>
      <c r="L35">
        <v>4</v>
      </c>
      <c r="M35">
        <v>4</v>
      </c>
      <c r="N35">
        <v>0</v>
      </c>
    </row>
    <row r="36" spans="7:14" x14ac:dyDescent="0.25">
      <c r="G36">
        <v>11220111</v>
      </c>
      <c r="H36">
        <v>3</v>
      </c>
      <c r="I36">
        <v>237</v>
      </c>
      <c r="J36" t="s">
        <v>6</v>
      </c>
      <c r="K36">
        <v>-99</v>
      </c>
      <c r="L36">
        <v>-99</v>
      </c>
      <c r="M36">
        <v>-99</v>
      </c>
      <c r="N36">
        <v>-99</v>
      </c>
    </row>
    <row r="37" spans="7:14" x14ac:dyDescent="0.25">
      <c r="G37">
        <v>11220111</v>
      </c>
      <c r="H37">
        <v>81</v>
      </c>
      <c r="I37">
        <v>137</v>
      </c>
      <c r="J37" t="s">
        <v>4</v>
      </c>
      <c r="K37">
        <v>10</v>
      </c>
      <c r="L37">
        <v>5</v>
      </c>
      <c r="M37">
        <v>3</v>
      </c>
      <c r="N37">
        <v>5</v>
      </c>
    </row>
    <row r="38" spans="7:14" x14ac:dyDescent="0.25">
      <c r="G38">
        <v>11238582</v>
      </c>
      <c r="H38">
        <v>18</v>
      </c>
      <c r="I38">
        <v>237</v>
      </c>
      <c r="J38" t="s">
        <v>6</v>
      </c>
      <c r="K38">
        <v>8</v>
      </c>
      <c r="L38">
        <v>5</v>
      </c>
      <c r="M38">
        <v>3</v>
      </c>
      <c r="N38">
        <v>5</v>
      </c>
    </row>
    <row r="39" spans="7:14" x14ac:dyDescent="0.25">
      <c r="G39">
        <v>620073954</v>
      </c>
      <c r="H39">
        <v>31</v>
      </c>
      <c r="I39">
        <v>138</v>
      </c>
      <c r="J39" t="s">
        <v>4</v>
      </c>
      <c r="K39">
        <v>4</v>
      </c>
      <c r="L39">
        <v>2</v>
      </c>
      <c r="M39">
        <v>8</v>
      </c>
      <c r="N39">
        <v>3</v>
      </c>
    </row>
    <row r="40" spans="7:14" x14ac:dyDescent="0.25">
      <c r="G40">
        <v>620073954</v>
      </c>
      <c r="H40">
        <v>60</v>
      </c>
      <c r="I40">
        <v>137</v>
      </c>
      <c r="J40" t="s">
        <v>4</v>
      </c>
      <c r="K40">
        <v>9</v>
      </c>
      <c r="L40">
        <v>5</v>
      </c>
      <c r="M40">
        <v>7</v>
      </c>
      <c r="N40">
        <v>2</v>
      </c>
    </row>
    <row r="41" spans="7:14" x14ac:dyDescent="0.25">
      <c r="G41">
        <v>620525991</v>
      </c>
      <c r="H41">
        <v>2</v>
      </c>
      <c r="I41">
        <v>237</v>
      </c>
      <c r="J41" t="s">
        <v>6</v>
      </c>
      <c r="K41">
        <v>4</v>
      </c>
      <c r="L41">
        <v>2</v>
      </c>
      <c r="M41">
        <v>14</v>
      </c>
      <c r="N41">
        <v>2</v>
      </c>
    </row>
    <row r="42" spans="7:14" x14ac:dyDescent="0.25">
      <c r="G42">
        <v>620668051</v>
      </c>
      <c r="H42">
        <v>9</v>
      </c>
      <c r="I42">
        <v>237</v>
      </c>
      <c r="J42" t="s">
        <v>6</v>
      </c>
      <c r="K42">
        <v>-99</v>
      </c>
      <c r="L42">
        <v>-99</v>
      </c>
      <c r="M42">
        <v>-99</v>
      </c>
      <c r="N42">
        <v>-99</v>
      </c>
    </row>
    <row r="43" spans="7:14" x14ac:dyDescent="0.25">
      <c r="G43">
        <v>11220162</v>
      </c>
      <c r="H43">
        <v>21</v>
      </c>
      <c r="I43">
        <v>138</v>
      </c>
      <c r="J43" t="s">
        <v>4</v>
      </c>
      <c r="K43">
        <v>4</v>
      </c>
      <c r="L43">
        <v>2</v>
      </c>
      <c r="M43">
        <v>7</v>
      </c>
      <c r="N43">
        <v>2</v>
      </c>
    </row>
    <row r="44" spans="7:14" x14ac:dyDescent="0.25">
      <c r="G44">
        <v>11246272</v>
      </c>
      <c r="H44">
        <v>64</v>
      </c>
      <c r="I44">
        <v>138</v>
      </c>
      <c r="J44" t="s">
        <v>4</v>
      </c>
      <c r="K44">
        <v>4</v>
      </c>
      <c r="L44">
        <v>2</v>
      </c>
      <c r="M44">
        <v>17</v>
      </c>
      <c r="N44">
        <v>2</v>
      </c>
    </row>
    <row r="45" spans="7:14" x14ac:dyDescent="0.25">
      <c r="G45">
        <v>11247745</v>
      </c>
      <c r="H45">
        <v>27</v>
      </c>
      <c r="I45">
        <v>237</v>
      </c>
      <c r="J45" t="s">
        <v>6</v>
      </c>
      <c r="K45">
        <v>4</v>
      </c>
      <c r="L45">
        <v>2</v>
      </c>
      <c r="M45">
        <v>17</v>
      </c>
      <c r="N45">
        <v>2</v>
      </c>
    </row>
    <row r="46" spans="7:14" x14ac:dyDescent="0.25">
      <c r="G46">
        <v>11247751</v>
      </c>
      <c r="H46">
        <v>36</v>
      </c>
      <c r="I46">
        <v>237</v>
      </c>
      <c r="J46" t="s">
        <v>6</v>
      </c>
      <c r="K46">
        <v>0</v>
      </c>
      <c r="L46">
        <v>2</v>
      </c>
      <c r="M46">
        <v>17</v>
      </c>
      <c r="N46">
        <v>2</v>
      </c>
    </row>
    <row r="47" spans="7:14" x14ac:dyDescent="0.25">
      <c r="G47">
        <v>11247751</v>
      </c>
      <c r="H47">
        <v>43</v>
      </c>
      <c r="I47">
        <v>138</v>
      </c>
      <c r="J47" t="s">
        <v>4</v>
      </c>
      <c r="K47">
        <v>-99</v>
      </c>
      <c r="L47">
        <v>-99</v>
      </c>
      <c r="M47">
        <v>-99</v>
      </c>
      <c r="N47">
        <v>-99</v>
      </c>
    </row>
    <row r="48" spans="7:14" x14ac:dyDescent="0.25">
      <c r="G48">
        <v>11247775</v>
      </c>
      <c r="H48">
        <v>36</v>
      </c>
      <c r="I48">
        <v>237</v>
      </c>
      <c r="J48" t="s">
        <v>6</v>
      </c>
      <c r="K48">
        <v>0</v>
      </c>
      <c r="L48">
        <v>2</v>
      </c>
      <c r="M48">
        <v>17</v>
      </c>
      <c r="N48">
        <v>2</v>
      </c>
    </row>
    <row r="49" spans="7:14" x14ac:dyDescent="0.25">
      <c r="G49">
        <v>11247787</v>
      </c>
      <c r="H49">
        <v>77</v>
      </c>
      <c r="I49">
        <v>237</v>
      </c>
      <c r="J49" t="s">
        <v>6</v>
      </c>
      <c r="K49">
        <v>2</v>
      </c>
      <c r="L49">
        <v>2</v>
      </c>
      <c r="M49">
        <v>17</v>
      </c>
      <c r="N49">
        <v>2</v>
      </c>
    </row>
    <row r="50" spans="7:14" x14ac:dyDescent="0.25">
      <c r="G50">
        <v>11258862</v>
      </c>
      <c r="H50">
        <v>23</v>
      </c>
      <c r="I50">
        <v>138</v>
      </c>
      <c r="J50" t="s">
        <v>4</v>
      </c>
      <c r="K50">
        <v>-99</v>
      </c>
      <c r="L50">
        <v>-99</v>
      </c>
      <c r="M50">
        <v>-99</v>
      </c>
      <c r="N50">
        <v>-99</v>
      </c>
    </row>
    <row r="51" spans="7:14" x14ac:dyDescent="0.25">
      <c r="G51">
        <v>11260861</v>
      </c>
      <c r="H51">
        <v>8</v>
      </c>
      <c r="I51">
        <v>137</v>
      </c>
      <c r="J51" t="s">
        <v>4</v>
      </c>
      <c r="K51">
        <v>-99</v>
      </c>
      <c r="L51">
        <v>-99</v>
      </c>
      <c r="M51">
        <v>-99</v>
      </c>
      <c r="N51">
        <v>-99</v>
      </c>
    </row>
    <row r="52" spans="7:14" x14ac:dyDescent="0.25">
      <c r="G52">
        <v>11200898</v>
      </c>
      <c r="H52">
        <v>39</v>
      </c>
      <c r="I52">
        <v>138</v>
      </c>
      <c r="J52" t="s">
        <v>4</v>
      </c>
      <c r="K52">
        <v>-99</v>
      </c>
      <c r="L52">
        <v>-99</v>
      </c>
      <c r="M52">
        <v>-99</v>
      </c>
      <c r="N52">
        <v>-99</v>
      </c>
    </row>
    <row r="53" spans="7:14" x14ac:dyDescent="0.25">
      <c r="G53">
        <v>11203521</v>
      </c>
      <c r="H53">
        <v>40</v>
      </c>
      <c r="I53">
        <v>237</v>
      </c>
      <c r="J53" t="s">
        <v>6</v>
      </c>
      <c r="K53">
        <v>0</v>
      </c>
      <c r="L53">
        <v>0</v>
      </c>
      <c r="M53">
        <v>5</v>
      </c>
      <c r="N53">
        <v>2</v>
      </c>
    </row>
    <row r="54" spans="7:14" x14ac:dyDescent="0.25">
      <c r="G54">
        <v>11275142</v>
      </c>
      <c r="H54">
        <v>36</v>
      </c>
      <c r="I54">
        <v>237</v>
      </c>
      <c r="J54" t="s">
        <v>6</v>
      </c>
      <c r="K54">
        <v>-99</v>
      </c>
      <c r="L54">
        <v>-99</v>
      </c>
      <c r="M54">
        <v>-99</v>
      </c>
      <c r="N54">
        <v>-99</v>
      </c>
    </row>
    <row r="55" spans="7:14" x14ac:dyDescent="0.25">
      <c r="G55">
        <v>11196855</v>
      </c>
      <c r="H55">
        <v>27</v>
      </c>
      <c r="I55">
        <v>237</v>
      </c>
      <c r="J55" t="s">
        <v>6</v>
      </c>
      <c r="K55">
        <v>4</v>
      </c>
      <c r="L55">
        <v>0</v>
      </c>
      <c r="M55">
        <v>6</v>
      </c>
      <c r="N55">
        <v>5</v>
      </c>
    </row>
    <row r="56" spans="7:14" x14ac:dyDescent="0.25">
      <c r="G56">
        <v>11200580</v>
      </c>
      <c r="H56">
        <v>78</v>
      </c>
      <c r="I56">
        <v>237</v>
      </c>
      <c r="J56" t="s">
        <v>6</v>
      </c>
      <c r="K56">
        <v>-99</v>
      </c>
      <c r="L56">
        <v>-99</v>
      </c>
      <c r="M56">
        <v>-99</v>
      </c>
      <c r="N56">
        <v>-99</v>
      </c>
    </row>
    <row r="57" spans="7:14" x14ac:dyDescent="0.25">
      <c r="G57">
        <v>11205084</v>
      </c>
      <c r="H57">
        <v>64</v>
      </c>
      <c r="I57">
        <v>138</v>
      </c>
      <c r="J57" t="s">
        <v>4</v>
      </c>
      <c r="K57">
        <v>8</v>
      </c>
      <c r="L57">
        <v>1</v>
      </c>
      <c r="M57">
        <v>15</v>
      </c>
      <c r="N57">
        <v>0</v>
      </c>
    </row>
    <row r="58" spans="7:14" x14ac:dyDescent="0.25">
      <c r="G58">
        <v>11205087</v>
      </c>
      <c r="H58">
        <v>31</v>
      </c>
      <c r="I58">
        <v>237</v>
      </c>
      <c r="J58" t="s">
        <v>6</v>
      </c>
      <c r="K58">
        <v>-99</v>
      </c>
      <c r="L58">
        <v>-99</v>
      </c>
      <c r="M58">
        <v>-99</v>
      </c>
      <c r="N58">
        <v>-99</v>
      </c>
    </row>
    <row r="59" spans="7:14" x14ac:dyDescent="0.25">
      <c r="G59">
        <v>11210679</v>
      </c>
      <c r="H59">
        <v>34</v>
      </c>
      <c r="I59">
        <v>237</v>
      </c>
      <c r="J59" t="s">
        <v>6</v>
      </c>
      <c r="K59">
        <v>3</v>
      </c>
      <c r="L59">
        <v>2</v>
      </c>
      <c r="M59">
        <v>6</v>
      </c>
      <c r="N59">
        <v>5</v>
      </c>
    </row>
    <row r="60" spans="7:14" x14ac:dyDescent="0.25">
      <c r="G60">
        <v>11214754</v>
      </c>
      <c r="H60">
        <v>32</v>
      </c>
      <c r="I60">
        <v>137</v>
      </c>
      <c r="J60" t="s">
        <v>4</v>
      </c>
      <c r="K60">
        <v>-99</v>
      </c>
      <c r="L60">
        <v>-99</v>
      </c>
      <c r="M60">
        <v>-99</v>
      </c>
      <c r="N60">
        <v>-99</v>
      </c>
    </row>
    <row r="61" spans="7:14" x14ac:dyDescent="0.25">
      <c r="G61">
        <v>11214754</v>
      </c>
      <c r="H61">
        <v>39</v>
      </c>
      <c r="I61">
        <v>237</v>
      </c>
      <c r="J61" t="s">
        <v>6</v>
      </c>
      <c r="K61">
        <v>-99</v>
      </c>
      <c r="L61">
        <v>-99</v>
      </c>
      <c r="M61">
        <v>-99</v>
      </c>
      <c r="N61">
        <v>-99</v>
      </c>
    </row>
    <row r="62" spans="7:14" x14ac:dyDescent="0.25">
      <c r="G62">
        <v>11220883</v>
      </c>
      <c r="H62">
        <v>86</v>
      </c>
      <c r="I62">
        <v>237</v>
      </c>
      <c r="J62" t="s">
        <v>6</v>
      </c>
      <c r="K62">
        <v>1</v>
      </c>
      <c r="L62">
        <v>0</v>
      </c>
      <c r="M62">
        <v>6</v>
      </c>
      <c r="N62">
        <v>5</v>
      </c>
    </row>
    <row r="63" spans="7:14" x14ac:dyDescent="0.25">
      <c r="G63">
        <v>11235946</v>
      </c>
      <c r="H63">
        <v>27</v>
      </c>
      <c r="I63">
        <v>237</v>
      </c>
      <c r="J63" t="s">
        <v>6</v>
      </c>
      <c r="K63">
        <v>2</v>
      </c>
      <c r="L63">
        <v>5</v>
      </c>
      <c r="M63">
        <v>15</v>
      </c>
      <c r="N63">
        <v>0</v>
      </c>
    </row>
    <row r="64" spans="7:14" x14ac:dyDescent="0.25">
      <c r="G64">
        <v>11241740</v>
      </c>
      <c r="H64">
        <v>35</v>
      </c>
      <c r="I64">
        <v>138</v>
      </c>
      <c r="J64" t="s">
        <v>4</v>
      </c>
      <c r="K64">
        <v>-99</v>
      </c>
      <c r="L64">
        <v>-99</v>
      </c>
      <c r="M64">
        <v>-99</v>
      </c>
      <c r="N64">
        <v>-99</v>
      </c>
    </row>
    <row r="65" spans="7:14" x14ac:dyDescent="0.25">
      <c r="G65">
        <v>11246676</v>
      </c>
      <c r="H65">
        <v>3</v>
      </c>
      <c r="I65">
        <v>138</v>
      </c>
      <c r="J65" t="s">
        <v>4</v>
      </c>
      <c r="K65">
        <v>-99</v>
      </c>
      <c r="L65">
        <v>-99</v>
      </c>
      <c r="M65">
        <v>4</v>
      </c>
      <c r="N65">
        <v>0</v>
      </c>
    </row>
    <row r="66" spans="7:14" x14ac:dyDescent="0.25">
      <c r="G66">
        <v>11246676</v>
      </c>
      <c r="H66">
        <v>74</v>
      </c>
      <c r="I66">
        <v>138</v>
      </c>
      <c r="J66" t="s">
        <v>4</v>
      </c>
      <c r="K66">
        <v>16</v>
      </c>
      <c r="L66">
        <v>0</v>
      </c>
      <c r="M66">
        <v>4</v>
      </c>
      <c r="N66">
        <v>0</v>
      </c>
    </row>
    <row r="67" spans="7:14" x14ac:dyDescent="0.25">
      <c r="G67">
        <v>11251176</v>
      </c>
      <c r="H67">
        <v>40</v>
      </c>
      <c r="I67">
        <v>137</v>
      </c>
      <c r="J67" t="s">
        <v>4</v>
      </c>
      <c r="K67">
        <v>-99</v>
      </c>
      <c r="L67">
        <v>-99</v>
      </c>
      <c r="M67">
        <v>-99</v>
      </c>
      <c r="N67">
        <v>-99</v>
      </c>
    </row>
    <row r="68" spans="7:14" x14ac:dyDescent="0.25">
      <c r="G68">
        <v>11263686</v>
      </c>
      <c r="H68">
        <v>15</v>
      </c>
      <c r="I68">
        <v>237</v>
      </c>
      <c r="J68" t="s">
        <v>6</v>
      </c>
      <c r="K68">
        <v>4</v>
      </c>
      <c r="L68">
        <v>5</v>
      </c>
      <c r="M68">
        <v>15</v>
      </c>
      <c r="N68">
        <v>5</v>
      </c>
    </row>
    <row r="69" spans="7:14" x14ac:dyDescent="0.25">
      <c r="G69">
        <v>11263833</v>
      </c>
      <c r="H69">
        <v>62</v>
      </c>
      <c r="I69">
        <v>138</v>
      </c>
      <c r="J69" t="s">
        <v>4</v>
      </c>
      <c r="K69">
        <v>3</v>
      </c>
      <c r="L69">
        <v>1</v>
      </c>
      <c r="M69">
        <v>15</v>
      </c>
      <c r="N69">
        <v>5</v>
      </c>
    </row>
    <row r="70" spans="7:14" x14ac:dyDescent="0.25">
      <c r="G70">
        <v>11264274</v>
      </c>
      <c r="H70">
        <v>32</v>
      </c>
      <c r="I70">
        <v>237</v>
      </c>
      <c r="J70" t="s">
        <v>6</v>
      </c>
      <c r="K70">
        <v>3</v>
      </c>
      <c r="L70">
        <v>1</v>
      </c>
      <c r="M70">
        <v>15</v>
      </c>
      <c r="N70">
        <v>5</v>
      </c>
    </row>
    <row r="71" spans="7:14" x14ac:dyDescent="0.25">
      <c r="G71">
        <v>619477325</v>
      </c>
      <c r="H71">
        <v>69</v>
      </c>
      <c r="I71">
        <v>237</v>
      </c>
      <c r="J71" t="s">
        <v>6</v>
      </c>
      <c r="K71">
        <v>-99</v>
      </c>
      <c r="L71">
        <v>-99</v>
      </c>
      <c r="M71">
        <v>-99</v>
      </c>
      <c r="N71">
        <v>-99</v>
      </c>
    </row>
    <row r="72" spans="7:14" x14ac:dyDescent="0.25">
      <c r="G72">
        <v>11196857</v>
      </c>
      <c r="H72">
        <v>5</v>
      </c>
      <c r="I72">
        <v>237</v>
      </c>
      <c r="J72" t="s">
        <v>6</v>
      </c>
      <c r="K72">
        <v>-99</v>
      </c>
      <c r="L72">
        <v>-99</v>
      </c>
      <c r="M72">
        <v>-99</v>
      </c>
      <c r="N72">
        <v>-99</v>
      </c>
    </row>
    <row r="73" spans="7:14" x14ac:dyDescent="0.25">
      <c r="G73">
        <v>11196860</v>
      </c>
      <c r="H73">
        <v>85</v>
      </c>
      <c r="I73">
        <v>138</v>
      </c>
      <c r="J73" t="s">
        <v>4</v>
      </c>
      <c r="K73">
        <v>6</v>
      </c>
      <c r="L73">
        <v>5</v>
      </c>
      <c r="M73">
        <v>16</v>
      </c>
      <c r="N73">
        <v>0</v>
      </c>
    </row>
    <row r="74" spans="7:14" x14ac:dyDescent="0.25">
      <c r="G74">
        <v>11205090</v>
      </c>
      <c r="H74">
        <v>30</v>
      </c>
      <c r="I74">
        <v>138</v>
      </c>
      <c r="J74" t="s">
        <v>4</v>
      </c>
      <c r="K74">
        <v>15</v>
      </c>
      <c r="L74">
        <v>5</v>
      </c>
      <c r="M74">
        <v>16</v>
      </c>
      <c r="N74">
        <v>0</v>
      </c>
    </row>
    <row r="75" spans="7:14" x14ac:dyDescent="0.25">
      <c r="G75">
        <v>11210685</v>
      </c>
      <c r="H75">
        <v>30</v>
      </c>
      <c r="I75">
        <v>237</v>
      </c>
      <c r="J75" t="s">
        <v>6</v>
      </c>
      <c r="K75">
        <v>3</v>
      </c>
      <c r="L75">
        <v>0</v>
      </c>
      <c r="M75">
        <v>5</v>
      </c>
      <c r="N75">
        <v>5</v>
      </c>
    </row>
    <row r="76" spans="7:14" x14ac:dyDescent="0.25">
      <c r="G76">
        <v>11227217</v>
      </c>
      <c r="H76">
        <v>89</v>
      </c>
      <c r="I76">
        <v>138</v>
      </c>
      <c r="J76" t="s">
        <v>4</v>
      </c>
      <c r="K76">
        <v>-99</v>
      </c>
      <c r="L76">
        <v>-99</v>
      </c>
      <c r="M76">
        <v>-99</v>
      </c>
      <c r="N76">
        <v>-99</v>
      </c>
    </row>
    <row r="77" spans="7:14" x14ac:dyDescent="0.25">
      <c r="G77">
        <v>11241733</v>
      </c>
      <c r="H77">
        <v>16</v>
      </c>
      <c r="I77">
        <v>137</v>
      </c>
      <c r="J77" t="s">
        <v>4</v>
      </c>
      <c r="K77">
        <v>6</v>
      </c>
      <c r="L77">
        <v>5</v>
      </c>
      <c r="M77">
        <v>5</v>
      </c>
      <c r="N77">
        <v>5</v>
      </c>
    </row>
    <row r="78" spans="7:14" x14ac:dyDescent="0.25">
      <c r="G78">
        <v>11241733</v>
      </c>
      <c r="H78">
        <v>74</v>
      </c>
      <c r="I78">
        <v>138</v>
      </c>
      <c r="J78" t="s">
        <v>4</v>
      </c>
      <c r="K78">
        <v>6</v>
      </c>
      <c r="L78">
        <v>5</v>
      </c>
      <c r="M78">
        <v>16</v>
      </c>
      <c r="N78">
        <v>0</v>
      </c>
    </row>
    <row r="79" spans="7:14" x14ac:dyDescent="0.25">
      <c r="G79">
        <v>11241732</v>
      </c>
      <c r="H79">
        <v>36</v>
      </c>
      <c r="I79">
        <v>137</v>
      </c>
      <c r="J79" t="s">
        <v>4</v>
      </c>
      <c r="K79">
        <v>6</v>
      </c>
      <c r="L79">
        <v>5</v>
      </c>
      <c r="M79">
        <v>5</v>
      </c>
      <c r="N79">
        <v>5</v>
      </c>
    </row>
    <row r="80" spans="7:14" x14ac:dyDescent="0.25">
      <c r="G80">
        <v>11246668</v>
      </c>
      <c r="H80">
        <v>25</v>
      </c>
      <c r="I80">
        <v>138</v>
      </c>
      <c r="J80" t="s">
        <v>4</v>
      </c>
      <c r="K80">
        <v>6</v>
      </c>
      <c r="L80">
        <v>5</v>
      </c>
      <c r="M80">
        <v>16</v>
      </c>
      <c r="N80">
        <v>0</v>
      </c>
    </row>
    <row r="81" spans="7:14" x14ac:dyDescent="0.25">
      <c r="G81">
        <v>11251179</v>
      </c>
      <c r="H81">
        <v>83</v>
      </c>
      <c r="I81">
        <v>137</v>
      </c>
      <c r="J81" t="s">
        <v>4</v>
      </c>
      <c r="K81">
        <v>6</v>
      </c>
      <c r="L81">
        <v>5</v>
      </c>
      <c r="M81">
        <v>5</v>
      </c>
      <c r="N81">
        <v>5</v>
      </c>
    </row>
    <row r="82" spans="7:14" x14ac:dyDescent="0.25">
      <c r="G82">
        <v>11258600</v>
      </c>
      <c r="H82">
        <v>31</v>
      </c>
      <c r="I82">
        <v>237</v>
      </c>
      <c r="J82" t="s">
        <v>6</v>
      </c>
      <c r="K82">
        <v>6</v>
      </c>
      <c r="L82">
        <v>1</v>
      </c>
      <c r="M82">
        <v>5</v>
      </c>
      <c r="N82">
        <v>5</v>
      </c>
    </row>
    <row r="83" spans="7:14" x14ac:dyDescent="0.25">
      <c r="G83">
        <v>11258735</v>
      </c>
      <c r="H83">
        <v>21</v>
      </c>
      <c r="I83">
        <v>237</v>
      </c>
      <c r="J83" t="s">
        <v>6</v>
      </c>
      <c r="K83">
        <v>-99</v>
      </c>
      <c r="L83">
        <v>-99</v>
      </c>
      <c r="M83">
        <v>-99</v>
      </c>
      <c r="N83">
        <v>-99</v>
      </c>
    </row>
    <row r="84" spans="7:14" x14ac:dyDescent="0.25">
      <c r="G84">
        <v>11257546</v>
      </c>
      <c r="H84">
        <v>13</v>
      </c>
      <c r="I84">
        <v>237</v>
      </c>
      <c r="J84" t="s">
        <v>6</v>
      </c>
      <c r="K84">
        <v>-99</v>
      </c>
      <c r="L84">
        <v>-99</v>
      </c>
      <c r="M84">
        <v>-99</v>
      </c>
      <c r="N84">
        <v>-99</v>
      </c>
    </row>
    <row r="85" spans="7:14" x14ac:dyDescent="0.25">
      <c r="G85">
        <v>11260888</v>
      </c>
      <c r="H85">
        <v>7</v>
      </c>
      <c r="I85">
        <v>138</v>
      </c>
      <c r="J85" t="s">
        <v>4</v>
      </c>
      <c r="K85">
        <v>15</v>
      </c>
      <c r="L85">
        <v>5</v>
      </c>
      <c r="M85">
        <v>5</v>
      </c>
      <c r="N85">
        <v>5</v>
      </c>
    </row>
    <row r="86" spans="7:14" x14ac:dyDescent="0.25">
      <c r="G86">
        <v>11264106</v>
      </c>
      <c r="H86">
        <v>21</v>
      </c>
      <c r="I86">
        <v>137</v>
      </c>
      <c r="J86" t="s">
        <v>4</v>
      </c>
      <c r="K86">
        <v>6</v>
      </c>
      <c r="L86">
        <v>5</v>
      </c>
      <c r="M86">
        <v>5</v>
      </c>
      <c r="N86">
        <v>5</v>
      </c>
    </row>
    <row r="87" spans="7:14" x14ac:dyDescent="0.25">
      <c r="G87">
        <v>11265025</v>
      </c>
      <c r="H87">
        <v>32</v>
      </c>
      <c r="I87">
        <v>137</v>
      </c>
      <c r="J87" t="s">
        <v>4</v>
      </c>
      <c r="K87">
        <v>6</v>
      </c>
      <c r="L87">
        <v>5</v>
      </c>
      <c r="M87">
        <v>5</v>
      </c>
      <c r="N87">
        <v>5</v>
      </c>
    </row>
    <row r="88" spans="7:14" x14ac:dyDescent="0.25">
      <c r="G88">
        <v>11266571</v>
      </c>
      <c r="H88">
        <v>25</v>
      </c>
      <c r="I88">
        <v>237</v>
      </c>
      <c r="J88" t="s">
        <v>6</v>
      </c>
      <c r="K88">
        <v>-99</v>
      </c>
      <c r="L88">
        <v>-99</v>
      </c>
      <c r="M88">
        <v>-99</v>
      </c>
      <c r="N88">
        <v>-99</v>
      </c>
    </row>
    <row r="89" spans="7:14" x14ac:dyDescent="0.25">
      <c r="G89">
        <v>11266571</v>
      </c>
      <c r="H89">
        <v>30</v>
      </c>
      <c r="I89">
        <v>138</v>
      </c>
      <c r="J89" t="s">
        <v>4</v>
      </c>
      <c r="K89">
        <v>-99</v>
      </c>
      <c r="L89">
        <v>-99</v>
      </c>
      <c r="M89">
        <v>-99</v>
      </c>
      <c r="N89">
        <v>-99</v>
      </c>
    </row>
    <row r="90" spans="7:14" x14ac:dyDescent="0.25">
      <c r="G90">
        <v>11258670</v>
      </c>
      <c r="H90">
        <v>34</v>
      </c>
      <c r="I90">
        <v>137</v>
      </c>
      <c r="J90" t="s">
        <v>4</v>
      </c>
      <c r="K90">
        <v>-99</v>
      </c>
      <c r="L90">
        <v>-99</v>
      </c>
      <c r="M90">
        <v>-99</v>
      </c>
      <c r="N90">
        <v>-99</v>
      </c>
    </row>
    <row r="91" spans="7:14" x14ac:dyDescent="0.25">
      <c r="G91">
        <v>11260919</v>
      </c>
      <c r="H91">
        <v>72</v>
      </c>
      <c r="I91">
        <v>138</v>
      </c>
      <c r="J91" t="s">
        <v>4</v>
      </c>
      <c r="K91">
        <v>6</v>
      </c>
      <c r="L91">
        <v>2</v>
      </c>
      <c r="M91">
        <v>6</v>
      </c>
      <c r="N91">
        <v>2</v>
      </c>
    </row>
    <row r="92" spans="7:14" x14ac:dyDescent="0.25">
      <c r="G92">
        <v>11263621</v>
      </c>
      <c r="H92">
        <v>57</v>
      </c>
      <c r="I92">
        <v>138</v>
      </c>
      <c r="J92" t="s">
        <v>4</v>
      </c>
      <c r="K92">
        <v>-99</v>
      </c>
      <c r="L92">
        <v>-99</v>
      </c>
      <c r="M92">
        <v>-99</v>
      </c>
      <c r="N92">
        <v>-99</v>
      </c>
    </row>
    <row r="93" spans="7:14" x14ac:dyDescent="0.25">
      <c r="G93">
        <v>11263858</v>
      </c>
      <c r="H93">
        <v>34</v>
      </c>
      <c r="I93">
        <v>138</v>
      </c>
      <c r="J93" t="s">
        <v>4</v>
      </c>
      <c r="K93">
        <v>-99</v>
      </c>
      <c r="L93">
        <v>-99</v>
      </c>
      <c r="M93">
        <v>-99</v>
      </c>
      <c r="N93">
        <v>-99</v>
      </c>
    </row>
    <row r="94" spans="7:14" x14ac:dyDescent="0.25">
      <c r="G94">
        <v>11267030</v>
      </c>
      <c r="H94">
        <v>36</v>
      </c>
      <c r="I94">
        <v>237</v>
      </c>
      <c r="J94" t="s">
        <v>6</v>
      </c>
      <c r="K94">
        <v>-99</v>
      </c>
      <c r="L94">
        <v>-99</v>
      </c>
      <c r="M94">
        <v>-99</v>
      </c>
      <c r="N94">
        <v>-99</v>
      </c>
    </row>
    <row r="95" spans="7:14" x14ac:dyDescent="0.25">
      <c r="G95">
        <v>11267029</v>
      </c>
      <c r="H95">
        <v>34</v>
      </c>
      <c r="I95">
        <v>237</v>
      </c>
      <c r="J95" t="s">
        <v>6</v>
      </c>
      <c r="K95">
        <v>-99</v>
      </c>
      <c r="L95">
        <v>-99</v>
      </c>
      <c r="M95">
        <v>-99</v>
      </c>
      <c r="N95">
        <v>-99</v>
      </c>
    </row>
    <row r="96" spans="7:14" x14ac:dyDescent="0.25">
      <c r="G96">
        <v>11266615</v>
      </c>
      <c r="H96">
        <v>9</v>
      </c>
      <c r="I96">
        <v>237</v>
      </c>
      <c r="J96" t="s">
        <v>6</v>
      </c>
      <c r="K96">
        <v>-99</v>
      </c>
      <c r="L96">
        <v>-99</v>
      </c>
      <c r="M96">
        <v>-99</v>
      </c>
      <c r="N96">
        <v>-99</v>
      </c>
    </row>
    <row r="97" spans="7:14" x14ac:dyDescent="0.25">
      <c r="G97">
        <v>11266615</v>
      </c>
      <c r="H97">
        <v>114</v>
      </c>
      <c r="I97">
        <v>137</v>
      </c>
      <c r="J97" t="s">
        <v>4</v>
      </c>
      <c r="K97">
        <v>6</v>
      </c>
      <c r="L97">
        <v>5</v>
      </c>
      <c r="M97">
        <v>16</v>
      </c>
      <c r="N97">
        <v>0</v>
      </c>
    </row>
    <row r="98" spans="7:14" x14ac:dyDescent="0.25">
      <c r="G98">
        <v>11266842</v>
      </c>
      <c r="H98">
        <v>47</v>
      </c>
      <c r="I98">
        <v>237</v>
      </c>
      <c r="J98" t="s">
        <v>6</v>
      </c>
      <c r="K98">
        <v>-99</v>
      </c>
      <c r="L98">
        <v>-99</v>
      </c>
      <c r="M98">
        <v>-99</v>
      </c>
      <c r="N98">
        <v>-99</v>
      </c>
    </row>
    <row r="99" spans="7:14" x14ac:dyDescent="0.25">
      <c r="G99">
        <v>11266842</v>
      </c>
      <c r="H99">
        <v>66</v>
      </c>
      <c r="I99">
        <v>237</v>
      </c>
      <c r="J99" t="s">
        <v>6</v>
      </c>
      <c r="K99">
        <v>6</v>
      </c>
      <c r="L99">
        <v>2</v>
      </c>
      <c r="M99">
        <v>6</v>
      </c>
      <c r="N99">
        <v>2</v>
      </c>
    </row>
    <row r="100" spans="7:14" x14ac:dyDescent="0.25">
      <c r="G100">
        <v>11266406</v>
      </c>
      <c r="H100">
        <v>5</v>
      </c>
      <c r="I100">
        <v>138</v>
      </c>
      <c r="J100" t="s">
        <v>4</v>
      </c>
      <c r="K100">
        <v>-99</v>
      </c>
      <c r="L100">
        <v>-99</v>
      </c>
      <c r="M100">
        <v>-99</v>
      </c>
      <c r="N100">
        <v>-99</v>
      </c>
    </row>
    <row r="101" spans="7:14" x14ac:dyDescent="0.25">
      <c r="G101">
        <v>11270764</v>
      </c>
      <c r="H101">
        <v>34</v>
      </c>
      <c r="I101">
        <v>237</v>
      </c>
      <c r="J101" t="s">
        <v>6</v>
      </c>
      <c r="K101">
        <v>-99</v>
      </c>
      <c r="L101">
        <v>-99</v>
      </c>
      <c r="M101">
        <v>-99</v>
      </c>
      <c r="N101">
        <v>-99</v>
      </c>
    </row>
    <row r="102" spans="7:14" x14ac:dyDescent="0.25">
      <c r="G102">
        <v>11270762</v>
      </c>
      <c r="H102">
        <v>29</v>
      </c>
      <c r="I102">
        <v>237</v>
      </c>
      <c r="J102" t="s">
        <v>6</v>
      </c>
      <c r="K102">
        <v>3</v>
      </c>
      <c r="L102">
        <v>3</v>
      </c>
      <c r="M102">
        <v>5</v>
      </c>
      <c r="N102">
        <v>5</v>
      </c>
    </row>
    <row r="103" spans="7:14" x14ac:dyDescent="0.25">
      <c r="G103">
        <v>11271365</v>
      </c>
      <c r="H103">
        <v>22</v>
      </c>
      <c r="I103">
        <v>237</v>
      </c>
      <c r="J103" t="s">
        <v>6</v>
      </c>
      <c r="K103">
        <v>-99</v>
      </c>
      <c r="L103">
        <v>-99</v>
      </c>
      <c r="M103">
        <v>-99</v>
      </c>
      <c r="N103">
        <v>-99</v>
      </c>
    </row>
    <row r="104" spans="7:14" x14ac:dyDescent="0.25">
      <c r="G104">
        <v>11271365</v>
      </c>
      <c r="H104">
        <v>59</v>
      </c>
      <c r="I104">
        <v>237</v>
      </c>
      <c r="J104" t="s">
        <v>6</v>
      </c>
      <c r="K104">
        <v>3</v>
      </c>
      <c r="L104">
        <v>0</v>
      </c>
      <c r="M104">
        <v>5</v>
      </c>
      <c r="N104">
        <v>5</v>
      </c>
    </row>
    <row r="105" spans="7:14" x14ac:dyDescent="0.25">
      <c r="G105">
        <v>11271357</v>
      </c>
      <c r="H105">
        <v>37</v>
      </c>
      <c r="I105">
        <v>138</v>
      </c>
      <c r="J105" t="s">
        <v>4</v>
      </c>
      <c r="K105">
        <v>7</v>
      </c>
      <c r="L105">
        <v>1</v>
      </c>
      <c r="M105">
        <v>5</v>
      </c>
      <c r="N105">
        <v>5</v>
      </c>
    </row>
    <row r="106" spans="7:14" x14ac:dyDescent="0.25">
      <c r="G106">
        <v>11270934</v>
      </c>
      <c r="H106">
        <v>82</v>
      </c>
      <c r="I106">
        <v>137</v>
      </c>
      <c r="J106" t="s">
        <v>4</v>
      </c>
      <c r="K106">
        <v>-99</v>
      </c>
      <c r="L106">
        <v>-99</v>
      </c>
      <c r="M106">
        <v>-99</v>
      </c>
      <c r="N106">
        <v>-99</v>
      </c>
    </row>
    <row r="107" spans="7:14" x14ac:dyDescent="0.25">
      <c r="G107">
        <v>11275063</v>
      </c>
      <c r="H107">
        <v>23</v>
      </c>
      <c r="I107">
        <v>237</v>
      </c>
      <c r="J107" t="s">
        <v>6</v>
      </c>
      <c r="K107">
        <v>-99</v>
      </c>
      <c r="L107">
        <v>-99</v>
      </c>
      <c r="M107">
        <v>-99</v>
      </c>
      <c r="N107">
        <v>-99</v>
      </c>
    </row>
    <row r="108" spans="7:14" x14ac:dyDescent="0.25">
      <c r="G108">
        <v>11275156</v>
      </c>
      <c r="H108">
        <v>84</v>
      </c>
      <c r="I108">
        <v>237</v>
      </c>
      <c r="J108" t="s">
        <v>6</v>
      </c>
      <c r="K108">
        <v>-99</v>
      </c>
      <c r="L108">
        <v>-99</v>
      </c>
      <c r="M108">
        <v>15</v>
      </c>
      <c r="N108">
        <v>5</v>
      </c>
    </row>
    <row r="109" spans="7:14" x14ac:dyDescent="0.25">
      <c r="G109">
        <v>11275161</v>
      </c>
      <c r="H109">
        <v>31</v>
      </c>
      <c r="I109">
        <v>138</v>
      </c>
      <c r="J109" t="s">
        <v>4</v>
      </c>
      <c r="K109">
        <v>2</v>
      </c>
      <c r="L109">
        <v>3</v>
      </c>
      <c r="M109">
        <v>15</v>
      </c>
      <c r="N109">
        <v>5</v>
      </c>
    </row>
    <row r="110" spans="7:14" x14ac:dyDescent="0.25">
      <c r="G110">
        <v>619477327</v>
      </c>
      <c r="H110">
        <v>26</v>
      </c>
      <c r="I110">
        <v>237</v>
      </c>
      <c r="J110" t="s">
        <v>6</v>
      </c>
      <c r="K110">
        <v>-99</v>
      </c>
      <c r="L110">
        <v>-99</v>
      </c>
      <c r="M110">
        <v>-99</v>
      </c>
      <c r="N110">
        <v>-99</v>
      </c>
    </row>
    <row r="111" spans="7:14" x14ac:dyDescent="0.25">
      <c r="G111">
        <v>619477327</v>
      </c>
      <c r="H111">
        <v>66</v>
      </c>
      <c r="I111">
        <v>237</v>
      </c>
      <c r="J111" t="s">
        <v>6</v>
      </c>
      <c r="K111">
        <v>3</v>
      </c>
      <c r="L111">
        <v>3</v>
      </c>
      <c r="M111">
        <v>16</v>
      </c>
      <c r="N111">
        <v>2</v>
      </c>
    </row>
    <row r="112" spans="7:14" x14ac:dyDescent="0.25">
      <c r="G112">
        <v>11274755</v>
      </c>
      <c r="H112">
        <v>29</v>
      </c>
      <c r="I112">
        <v>237</v>
      </c>
      <c r="J112" t="s">
        <v>6</v>
      </c>
      <c r="K112">
        <v>15</v>
      </c>
      <c r="L112">
        <v>5</v>
      </c>
      <c r="M112">
        <v>16</v>
      </c>
      <c r="N112">
        <v>0</v>
      </c>
    </row>
    <row r="113" spans="7:14" x14ac:dyDescent="0.25">
      <c r="G113">
        <v>11251211</v>
      </c>
      <c r="H113">
        <v>17</v>
      </c>
      <c r="I113">
        <v>237</v>
      </c>
      <c r="J113" t="s">
        <v>6</v>
      </c>
      <c r="K113">
        <v>6</v>
      </c>
      <c r="L113">
        <v>5</v>
      </c>
      <c r="M113">
        <v>5</v>
      </c>
      <c r="N113">
        <v>5</v>
      </c>
    </row>
    <row r="114" spans="7:14" x14ac:dyDescent="0.25">
      <c r="G114">
        <v>11271997</v>
      </c>
      <c r="H114">
        <v>55</v>
      </c>
      <c r="I114">
        <v>138</v>
      </c>
      <c r="J114" t="s">
        <v>4</v>
      </c>
      <c r="K114">
        <v>-99</v>
      </c>
      <c r="L114">
        <v>-99</v>
      </c>
      <c r="M114">
        <v>-99</v>
      </c>
      <c r="N114">
        <v>-99</v>
      </c>
    </row>
    <row r="115" spans="7:14" x14ac:dyDescent="0.25">
      <c r="G115">
        <v>11271996</v>
      </c>
      <c r="H115">
        <v>13</v>
      </c>
      <c r="I115">
        <v>138</v>
      </c>
      <c r="J115" t="s">
        <v>4</v>
      </c>
      <c r="K115">
        <v>-99</v>
      </c>
      <c r="L115">
        <v>-99</v>
      </c>
      <c r="M115">
        <v>-99</v>
      </c>
      <c r="N115">
        <v>-99</v>
      </c>
    </row>
    <row r="116" spans="7:14" x14ac:dyDescent="0.25">
      <c r="G116">
        <v>620259791</v>
      </c>
      <c r="H116">
        <v>23</v>
      </c>
      <c r="I116">
        <v>138</v>
      </c>
      <c r="J116" t="s">
        <v>4</v>
      </c>
      <c r="K116">
        <v>-99</v>
      </c>
      <c r="L116">
        <v>-99</v>
      </c>
      <c r="M116">
        <v>-99</v>
      </c>
      <c r="N116">
        <v>-99</v>
      </c>
    </row>
    <row r="117" spans="7:14" x14ac:dyDescent="0.25">
      <c r="G117">
        <v>620447523</v>
      </c>
      <c r="H117">
        <v>43</v>
      </c>
      <c r="I117">
        <v>137</v>
      </c>
      <c r="J117" t="s">
        <v>4</v>
      </c>
      <c r="K117">
        <v>4</v>
      </c>
      <c r="L117">
        <v>5</v>
      </c>
      <c r="M117">
        <v>15</v>
      </c>
      <c r="N117">
        <v>0</v>
      </c>
    </row>
    <row r="118" spans="7:14" x14ac:dyDescent="0.25">
      <c r="G118">
        <v>620447523</v>
      </c>
      <c r="H118">
        <v>49</v>
      </c>
      <c r="I118">
        <v>137</v>
      </c>
      <c r="J118" t="s">
        <v>4</v>
      </c>
      <c r="K118">
        <v>4</v>
      </c>
      <c r="L118">
        <v>5</v>
      </c>
      <c r="M118">
        <v>15</v>
      </c>
      <c r="N118">
        <v>0</v>
      </c>
    </row>
    <row r="119" spans="7:14" x14ac:dyDescent="0.25">
      <c r="G119">
        <v>11199336</v>
      </c>
      <c r="H119">
        <v>66</v>
      </c>
      <c r="I119">
        <v>138</v>
      </c>
      <c r="J119" t="s">
        <v>4</v>
      </c>
      <c r="K119">
        <v>4</v>
      </c>
      <c r="L119">
        <v>5</v>
      </c>
      <c r="M119">
        <v>15</v>
      </c>
      <c r="N119">
        <v>0</v>
      </c>
    </row>
    <row r="120" spans="7:14" x14ac:dyDescent="0.25">
      <c r="G120">
        <v>619077981</v>
      </c>
      <c r="H120">
        <v>70</v>
      </c>
      <c r="I120">
        <v>138</v>
      </c>
      <c r="J120" t="s">
        <v>4</v>
      </c>
      <c r="K120">
        <v>12</v>
      </c>
      <c r="L120">
        <v>5</v>
      </c>
      <c r="M120">
        <v>7</v>
      </c>
      <c r="N120">
        <v>5</v>
      </c>
    </row>
    <row r="121" spans="7:14" x14ac:dyDescent="0.25">
      <c r="G121">
        <v>620288844</v>
      </c>
      <c r="H121">
        <v>61</v>
      </c>
      <c r="I121">
        <v>138</v>
      </c>
      <c r="J121" t="s">
        <v>4</v>
      </c>
      <c r="K121">
        <v>12</v>
      </c>
      <c r="L121">
        <v>5</v>
      </c>
      <c r="M121">
        <v>6</v>
      </c>
      <c r="N121">
        <v>5</v>
      </c>
    </row>
    <row r="122" spans="7:14" x14ac:dyDescent="0.25">
      <c r="G122">
        <v>11191673</v>
      </c>
      <c r="H122">
        <v>70</v>
      </c>
      <c r="I122">
        <v>138</v>
      </c>
      <c r="J122" t="s">
        <v>4</v>
      </c>
      <c r="K122">
        <v>12</v>
      </c>
      <c r="L122">
        <v>5</v>
      </c>
      <c r="M122">
        <v>7</v>
      </c>
      <c r="N122">
        <v>5</v>
      </c>
    </row>
    <row r="123" spans="7:14" x14ac:dyDescent="0.25">
      <c r="G123">
        <v>11276016</v>
      </c>
      <c r="H123">
        <v>38</v>
      </c>
      <c r="I123">
        <v>138</v>
      </c>
      <c r="J123" t="s">
        <v>4</v>
      </c>
      <c r="K123">
        <v>-99</v>
      </c>
      <c r="L123">
        <v>-99</v>
      </c>
      <c r="M123">
        <v>-99</v>
      </c>
      <c r="N123">
        <v>-99</v>
      </c>
    </row>
    <row r="124" spans="7:14" x14ac:dyDescent="0.25">
      <c r="G124">
        <v>11278122</v>
      </c>
      <c r="H124">
        <v>17</v>
      </c>
      <c r="I124">
        <v>138</v>
      </c>
      <c r="J124" t="s">
        <v>4</v>
      </c>
      <c r="K124">
        <v>-99</v>
      </c>
      <c r="L124">
        <v>-99</v>
      </c>
      <c r="M124">
        <v>-99</v>
      </c>
      <c r="N124">
        <v>-99</v>
      </c>
    </row>
    <row r="125" spans="7:14" x14ac:dyDescent="0.25">
      <c r="G125">
        <v>11277863</v>
      </c>
      <c r="H125">
        <v>17</v>
      </c>
      <c r="I125">
        <v>237</v>
      </c>
      <c r="J125" t="s">
        <v>6</v>
      </c>
      <c r="K125">
        <v>6</v>
      </c>
      <c r="L125">
        <v>4</v>
      </c>
      <c r="M125">
        <v>6</v>
      </c>
      <c r="N125">
        <v>2</v>
      </c>
    </row>
    <row r="126" spans="7:14" x14ac:dyDescent="0.25">
      <c r="G126">
        <v>11270673</v>
      </c>
      <c r="H126">
        <v>29</v>
      </c>
      <c r="I126">
        <v>237</v>
      </c>
      <c r="J126" t="s">
        <v>6</v>
      </c>
      <c r="K126">
        <v>-99</v>
      </c>
      <c r="L126">
        <v>-99</v>
      </c>
      <c r="M126">
        <v>6</v>
      </c>
      <c r="N126">
        <v>2</v>
      </c>
    </row>
    <row r="127" spans="7:14" x14ac:dyDescent="0.25">
      <c r="G127">
        <v>616131427</v>
      </c>
      <c r="H127">
        <v>50</v>
      </c>
      <c r="I127">
        <v>138</v>
      </c>
      <c r="J127" t="s">
        <v>4</v>
      </c>
      <c r="K127">
        <v>2</v>
      </c>
      <c r="L127">
        <v>0</v>
      </c>
      <c r="M127">
        <v>3</v>
      </c>
      <c r="N127">
        <v>2</v>
      </c>
    </row>
    <row r="128" spans="7:14" x14ac:dyDescent="0.25">
      <c r="G128">
        <v>616131427</v>
      </c>
      <c r="H128">
        <v>54</v>
      </c>
      <c r="I128">
        <v>237</v>
      </c>
      <c r="J128" t="s">
        <v>6</v>
      </c>
      <c r="K128">
        <v>-99</v>
      </c>
      <c r="L128">
        <v>-99</v>
      </c>
      <c r="M128">
        <v>-99</v>
      </c>
      <c r="N128">
        <v>-99</v>
      </c>
    </row>
    <row r="129" spans="7:14" x14ac:dyDescent="0.25">
      <c r="G129">
        <v>11218268</v>
      </c>
      <c r="H129">
        <v>37</v>
      </c>
      <c r="I129">
        <v>237</v>
      </c>
      <c r="J129" t="s">
        <v>6</v>
      </c>
      <c r="K129">
        <v>-99</v>
      </c>
      <c r="L129">
        <v>-99</v>
      </c>
      <c r="M129">
        <v>-99</v>
      </c>
      <c r="N129">
        <v>-99</v>
      </c>
    </row>
    <row r="130" spans="7:14" x14ac:dyDescent="0.25">
      <c r="G130">
        <v>11276454</v>
      </c>
      <c r="H130">
        <v>16</v>
      </c>
      <c r="I130">
        <v>237</v>
      </c>
      <c r="J130" t="s">
        <v>6</v>
      </c>
      <c r="K130">
        <v>4</v>
      </c>
      <c r="L130">
        <v>2</v>
      </c>
      <c r="M130">
        <v>14</v>
      </c>
      <c r="N130">
        <v>2</v>
      </c>
    </row>
    <row r="131" spans="7:14" x14ac:dyDescent="0.25">
      <c r="G131">
        <v>11277189</v>
      </c>
      <c r="H131">
        <v>63</v>
      </c>
      <c r="I131">
        <v>237</v>
      </c>
      <c r="J131" t="s">
        <v>6</v>
      </c>
      <c r="K131">
        <v>6</v>
      </c>
      <c r="L131">
        <v>4</v>
      </c>
      <c r="M131">
        <v>14</v>
      </c>
      <c r="N131">
        <v>2</v>
      </c>
    </row>
    <row r="132" spans="7:14" x14ac:dyDescent="0.25">
      <c r="G132">
        <v>11278127</v>
      </c>
      <c r="H132">
        <v>3</v>
      </c>
      <c r="I132">
        <v>137</v>
      </c>
      <c r="J132" t="s">
        <v>4</v>
      </c>
      <c r="K132">
        <v>-99</v>
      </c>
      <c r="L132">
        <v>-99</v>
      </c>
      <c r="M132">
        <v>-99</v>
      </c>
      <c r="N132">
        <v>-99</v>
      </c>
    </row>
    <row r="133" spans="7:14" x14ac:dyDescent="0.25">
      <c r="G133">
        <v>619613231</v>
      </c>
      <c r="H133">
        <v>44</v>
      </c>
      <c r="I133">
        <v>138</v>
      </c>
      <c r="J133" t="s">
        <v>4</v>
      </c>
      <c r="K133">
        <v>2</v>
      </c>
      <c r="L133">
        <v>5</v>
      </c>
      <c r="M133">
        <v>3</v>
      </c>
      <c r="N133">
        <v>2</v>
      </c>
    </row>
    <row r="134" spans="7:14" x14ac:dyDescent="0.25">
      <c r="G134">
        <v>616135430</v>
      </c>
      <c r="H134">
        <v>11</v>
      </c>
      <c r="I134">
        <v>137</v>
      </c>
      <c r="J134" t="s">
        <v>4</v>
      </c>
      <c r="K134">
        <v>5</v>
      </c>
      <c r="L134">
        <v>5</v>
      </c>
      <c r="M134">
        <v>11</v>
      </c>
      <c r="N134">
        <v>2</v>
      </c>
    </row>
    <row r="135" spans="7:14" x14ac:dyDescent="0.25">
      <c r="G135">
        <v>616135430</v>
      </c>
      <c r="H135">
        <v>67</v>
      </c>
      <c r="I135">
        <v>138</v>
      </c>
      <c r="J135" t="s">
        <v>4</v>
      </c>
      <c r="K135">
        <v>6</v>
      </c>
      <c r="L135">
        <v>1</v>
      </c>
      <c r="M135">
        <v>11</v>
      </c>
      <c r="N135">
        <v>2</v>
      </c>
    </row>
    <row r="136" spans="7:14" x14ac:dyDescent="0.25">
      <c r="G136">
        <v>11221504</v>
      </c>
      <c r="H136">
        <v>3</v>
      </c>
      <c r="I136">
        <v>237</v>
      </c>
      <c r="J136" t="s">
        <v>6</v>
      </c>
      <c r="K136">
        <v>-99</v>
      </c>
      <c r="L136">
        <v>-99</v>
      </c>
      <c r="M136">
        <v>-99</v>
      </c>
      <c r="N136">
        <v>-99</v>
      </c>
    </row>
    <row r="137" spans="7:14" x14ac:dyDescent="0.25">
      <c r="G137">
        <v>11228592</v>
      </c>
      <c r="H137">
        <v>8</v>
      </c>
      <c r="I137">
        <v>138</v>
      </c>
      <c r="J137" t="s">
        <v>4</v>
      </c>
      <c r="K137">
        <v>14</v>
      </c>
      <c r="L137">
        <v>2</v>
      </c>
      <c r="M137">
        <v>11</v>
      </c>
      <c r="N137">
        <v>2</v>
      </c>
    </row>
    <row r="138" spans="7:14" x14ac:dyDescent="0.25">
      <c r="G138">
        <v>11264172</v>
      </c>
      <c r="H138">
        <v>15</v>
      </c>
      <c r="I138">
        <v>237</v>
      </c>
      <c r="J138" t="s">
        <v>6</v>
      </c>
      <c r="K138">
        <v>-99</v>
      </c>
      <c r="L138">
        <v>-99</v>
      </c>
      <c r="M138">
        <v>-99</v>
      </c>
      <c r="N138">
        <v>-99</v>
      </c>
    </row>
    <row r="139" spans="7:14" x14ac:dyDescent="0.25">
      <c r="G139">
        <v>11264622</v>
      </c>
      <c r="H139">
        <v>64</v>
      </c>
      <c r="I139">
        <v>138</v>
      </c>
      <c r="J139" t="s">
        <v>4</v>
      </c>
      <c r="K139">
        <v>4</v>
      </c>
      <c r="L139">
        <v>5</v>
      </c>
      <c r="M139">
        <v>15</v>
      </c>
      <c r="N139">
        <v>2</v>
      </c>
    </row>
    <row r="140" spans="7:14" x14ac:dyDescent="0.25">
      <c r="G140">
        <v>616226531</v>
      </c>
      <c r="H140">
        <v>38</v>
      </c>
      <c r="I140">
        <v>137</v>
      </c>
      <c r="J140" t="s">
        <v>4</v>
      </c>
      <c r="K140">
        <v>3</v>
      </c>
      <c r="L140">
        <v>5</v>
      </c>
      <c r="M140">
        <v>4</v>
      </c>
      <c r="N140">
        <v>0</v>
      </c>
    </row>
    <row r="141" spans="7:14" x14ac:dyDescent="0.25">
      <c r="G141">
        <v>616226531</v>
      </c>
      <c r="H141">
        <v>71</v>
      </c>
      <c r="I141">
        <v>237</v>
      </c>
      <c r="J141" t="s">
        <v>6</v>
      </c>
      <c r="K141">
        <v>-99</v>
      </c>
      <c r="L141">
        <v>-99</v>
      </c>
      <c r="M141">
        <v>-99</v>
      </c>
      <c r="N141">
        <v>-99</v>
      </c>
    </row>
    <row r="142" spans="7:14" x14ac:dyDescent="0.25">
      <c r="G142">
        <v>11268063</v>
      </c>
      <c r="H142">
        <v>22</v>
      </c>
      <c r="I142">
        <v>237</v>
      </c>
      <c r="J142" t="s">
        <v>6</v>
      </c>
      <c r="K142">
        <v>5</v>
      </c>
      <c r="L142">
        <v>2</v>
      </c>
      <c r="M142">
        <v>7</v>
      </c>
      <c r="N142">
        <v>4</v>
      </c>
    </row>
    <row r="143" spans="7:14" x14ac:dyDescent="0.25">
      <c r="G143">
        <v>11269806</v>
      </c>
      <c r="H143">
        <v>16</v>
      </c>
      <c r="I143">
        <v>138</v>
      </c>
      <c r="J143" t="s">
        <v>4</v>
      </c>
      <c r="K143">
        <v>-99</v>
      </c>
      <c r="L143">
        <v>-99</v>
      </c>
      <c r="M143">
        <v>-99</v>
      </c>
      <c r="N143">
        <v>-99</v>
      </c>
    </row>
    <row r="144" spans="7:14" x14ac:dyDescent="0.25">
      <c r="G144">
        <v>11276597</v>
      </c>
      <c r="H144">
        <v>69</v>
      </c>
      <c r="I144">
        <v>237</v>
      </c>
      <c r="J144" t="s">
        <v>6</v>
      </c>
      <c r="K144">
        <v>-99</v>
      </c>
      <c r="L144">
        <v>-99</v>
      </c>
      <c r="M144">
        <v>-99</v>
      </c>
      <c r="N144">
        <v>-99</v>
      </c>
    </row>
    <row r="145" spans="7:14" x14ac:dyDescent="0.25">
      <c r="G145">
        <v>616250119</v>
      </c>
      <c r="H145">
        <v>38</v>
      </c>
      <c r="I145">
        <v>237</v>
      </c>
      <c r="J145" t="s">
        <v>6</v>
      </c>
      <c r="K145">
        <v>0</v>
      </c>
      <c r="L145">
        <v>5</v>
      </c>
      <c r="M145">
        <v>7</v>
      </c>
      <c r="N145">
        <v>0</v>
      </c>
    </row>
    <row r="146" spans="7:14" x14ac:dyDescent="0.25">
      <c r="G146">
        <v>616250119</v>
      </c>
      <c r="H146">
        <v>81</v>
      </c>
      <c r="I146">
        <v>138</v>
      </c>
      <c r="J146" t="s">
        <v>4</v>
      </c>
      <c r="K146">
        <v>2</v>
      </c>
      <c r="L146">
        <v>5</v>
      </c>
      <c r="M146">
        <v>7</v>
      </c>
      <c r="N146">
        <v>0</v>
      </c>
    </row>
    <row r="147" spans="7:14" x14ac:dyDescent="0.25">
      <c r="G147">
        <v>620537700</v>
      </c>
      <c r="H147">
        <v>85</v>
      </c>
      <c r="I147">
        <v>237</v>
      </c>
      <c r="J147" t="s">
        <v>6</v>
      </c>
      <c r="K147">
        <v>-99</v>
      </c>
      <c r="L147">
        <v>-99</v>
      </c>
      <c r="M147">
        <v>-99</v>
      </c>
      <c r="N147">
        <v>-99</v>
      </c>
    </row>
    <row r="148" spans="7:14" x14ac:dyDescent="0.25">
      <c r="G148">
        <v>620679913</v>
      </c>
      <c r="H148">
        <v>23</v>
      </c>
      <c r="I148">
        <v>138</v>
      </c>
      <c r="J148" t="s">
        <v>4</v>
      </c>
      <c r="K148">
        <v>-99</v>
      </c>
      <c r="L148">
        <v>-99</v>
      </c>
      <c r="M148">
        <v>-99</v>
      </c>
      <c r="N148">
        <v>-99</v>
      </c>
    </row>
    <row r="149" spans="7:14" x14ac:dyDescent="0.25">
      <c r="G149">
        <v>11273495</v>
      </c>
      <c r="H149">
        <v>66</v>
      </c>
      <c r="I149">
        <v>138</v>
      </c>
      <c r="J149" t="s">
        <v>4</v>
      </c>
      <c r="K149">
        <v>4</v>
      </c>
      <c r="L149">
        <v>5</v>
      </c>
      <c r="M149">
        <v>6</v>
      </c>
      <c r="N149">
        <v>5</v>
      </c>
    </row>
    <row r="150" spans="7:14" x14ac:dyDescent="0.25">
      <c r="G150">
        <v>11276595</v>
      </c>
      <c r="H150">
        <v>82</v>
      </c>
      <c r="I150">
        <v>237</v>
      </c>
      <c r="J150" t="s">
        <v>6</v>
      </c>
      <c r="K150">
        <v>8</v>
      </c>
      <c r="L150">
        <v>1</v>
      </c>
      <c r="M150">
        <v>6</v>
      </c>
      <c r="N150">
        <v>5</v>
      </c>
    </row>
    <row r="151" spans="7:14" x14ac:dyDescent="0.25">
      <c r="G151">
        <v>11278019</v>
      </c>
      <c r="H151">
        <v>12</v>
      </c>
      <c r="I151">
        <v>237</v>
      </c>
      <c r="J151" t="s">
        <v>6</v>
      </c>
      <c r="K151">
        <v>-99</v>
      </c>
      <c r="L151">
        <v>-99</v>
      </c>
      <c r="M151">
        <v>-99</v>
      </c>
      <c r="N151">
        <v>-99</v>
      </c>
    </row>
    <row r="152" spans="7:14" x14ac:dyDescent="0.25">
      <c r="G152">
        <v>11277898</v>
      </c>
      <c r="H152">
        <v>16</v>
      </c>
      <c r="I152">
        <v>237</v>
      </c>
      <c r="J152" t="s">
        <v>6</v>
      </c>
      <c r="K152">
        <v>-99</v>
      </c>
      <c r="L152">
        <v>-99</v>
      </c>
      <c r="M152">
        <v>-99</v>
      </c>
      <c r="N152">
        <v>-99</v>
      </c>
    </row>
    <row r="153" spans="7:14" x14ac:dyDescent="0.25">
      <c r="G153">
        <v>11277918</v>
      </c>
      <c r="H153">
        <v>71</v>
      </c>
      <c r="I153">
        <v>138</v>
      </c>
      <c r="J153" t="s">
        <v>4</v>
      </c>
      <c r="K153">
        <v>-99</v>
      </c>
      <c r="L153">
        <v>-99</v>
      </c>
      <c r="M153">
        <v>-99</v>
      </c>
      <c r="N153">
        <v>-99</v>
      </c>
    </row>
    <row r="154" spans="7:14" x14ac:dyDescent="0.25">
      <c r="G154">
        <v>616133607</v>
      </c>
      <c r="H154">
        <v>53</v>
      </c>
      <c r="I154">
        <v>237</v>
      </c>
      <c r="J154" t="s">
        <v>6</v>
      </c>
      <c r="K154">
        <v>-99</v>
      </c>
      <c r="L154">
        <v>-99</v>
      </c>
      <c r="M154">
        <v>-99</v>
      </c>
      <c r="N154">
        <v>-99</v>
      </c>
    </row>
    <row r="155" spans="7:14" x14ac:dyDescent="0.25">
      <c r="G155">
        <v>11156446</v>
      </c>
      <c r="H155">
        <v>6</v>
      </c>
      <c r="I155">
        <v>237</v>
      </c>
      <c r="J155" t="s">
        <v>6</v>
      </c>
      <c r="K155">
        <v>-99</v>
      </c>
      <c r="L155">
        <v>-99</v>
      </c>
      <c r="M155">
        <v>-99</v>
      </c>
      <c r="N155">
        <v>-99</v>
      </c>
    </row>
    <row r="156" spans="7:14" x14ac:dyDescent="0.25">
      <c r="G156">
        <v>616250625</v>
      </c>
      <c r="H156">
        <v>80</v>
      </c>
      <c r="I156">
        <v>237</v>
      </c>
      <c r="J156" t="s">
        <v>6</v>
      </c>
      <c r="K156">
        <v>2</v>
      </c>
      <c r="L156">
        <v>5</v>
      </c>
      <c r="M156">
        <v>9</v>
      </c>
      <c r="N156">
        <v>5</v>
      </c>
    </row>
    <row r="157" spans="7:14" x14ac:dyDescent="0.25">
      <c r="G157">
        <v>620680375</v>
      </c>
      <c r="H157">
        <v>73</v>
      </c>
      <c r="I157">
        <v>237</v>
      </c>
      <c r="J157" t="s">
        <v>6</v>
      </c>
      <c r="K157">
        <v>-99</v>
      </c>
      <c r="L157">
        <v>-99</v>
      </c>
      <c r="M157">
        <v>-99</v>
      </c>
      <c r="N157">
        <v>-99</v>
      </c>
    </row>
    <row r="158" spans="7:14" x14ac:dyDescent="0.25">
      <c r="G158">
        <v>620529177</v>
      </c>
      <c r="H158">
        <v>79</v>
      </c>
      <c r="I158">
        <v>237</v>
      </c>
      <c r="J158" t="s">
        <v>6</v>
      </c>
      <c r="K158">
        <v>4</v>
      </c>
      <c r="L158">
        <v>5</v>
      </c>
      <c r="M158">
        <v>4</v>
      </c>
      <c r="N158">
        <v>5</v>
      </c>
    </row>
    <row r="159" spans="7:14" x14ac:dyDescent="0.25">
      <c r="G159">
        <v>620447357</v>
      </c>
      <c r="H159">
        <v>76</v>
      </c>
      <c r="I159">
        <v>138</v>
      </c>
      <c r="J159" t="s">
        <v>4</v>
      </c>
      <c r="K159">
        <v>2</v>
      </c>
      <c r="L159">
        <v>0</v>
      </c>
      <c r="M159">
        <v>16</v>
      </c>
      <c r="N159">
        <v>0</v>
      </c>
    </row>
    <row r="160" spans="7:14" x14ac:dyDescent="0.25">
      <c r="G160">
        <v>617267594</v>
      </c>
      <c r="H160">
        <v>35</v>
      </c>
      <c r="I160">
        <v>137</v>
      </c>
      <c r="J160" t="s">
        <v>4</v>
      </c>
      <c r="K160">
        <v>-99</v>
      </c>
      <c r="L160">
        <v>-99</v>
      </c>
      <c r="M160">
        <v>-99</v>
      </c>
      <c r="N160">
        <v>-99</v>
      </c>
    </row>
    <row r="161" spans="7:14" x14ac:dyDescent="0.25">
      <c r="G161">
        <v>11202833</v>
      </c>
      <c r="H161">
        <v>61</v>
      </c>
      <c r="I161">
        <v>237</v>
      </c>
      <c r="J161" t="s">
        <v>6</v>
      </c>
      <c r="K161">
        <v>-99</v>
      </c>
      <c r="L161">
        <v>-99</v>
      </c>
      <c r="M161">
        <v>-99</v>
      </c>
      <c r="N161">
        <v>-99</v>
      </c>
    </row>
    <row r="162" spans="7:14" x14ac:dyDescent="0.25">
      <c r="G162">
        <v>11270976</v>
      </c>
      <c r="H162">
        <v>81</v>
      </c>
      <c r="I162">
        <v>138</v>
      </c>
      <c r="J162" t="s">
        <v>4</v>
      </c>
      <c r="K162">
        <v>-99</v>
      </c>
      <c r="L162">
        <v>-99</v>
      </c>
      <c r="M162">
        <v>-99</v>
      </c>
      <c r="N162">
        <v>-99</v>
      </c>
    </row>
    <row r="163" spans="7:14" x14ac:dyDescent="0.25">
      <c r="G163">
        <v>620677070</v>
      </c>
      <c r="H163">
        <v>15</v>
      </c>
      <c r="I163">
        <v>237</v>
      </c>
      <c r="J163" t="s">
        <v>6</v>
      </c>
      <c r="K163">
        <v>-99</v>
      </c>
      <c r="L163">
        <v>-99</v>
      </c>
      <c r="M163">
        <v>-99</v>
      </c>
      <c r="N163">
        <v>-99</v>
      </c>
    </row>
    <row r="164" spans="7:14" x14ac:dyDescent="0.25">
      <c r="G164">
        <v>616180218</v>
      </c>
      <c r="H164">
        <v>17</v>
      </c>
      <c r="I164">
        <v>138</v>
      </c>
      <c r="J164" t="s">
        <v>4</v>
      </c>
      <c r="K164">
        <v>3</v>
      </c>
      <c r="L164">
        <v>0</v>
      </c>
      <c r="M164">
        <v>15</v>
      </c>
      <c r="N164">
        <v>0</v>
      </c>
    </row>
    <row r="165" spans="7:14" x14ac:dyDescent="0.25">
      <c r="G165">
        <v>620479399</v>
      </c>
      <c r="H165">
        <v>35</v>
      </c>
      <c r="I165">
        <v>138</v>
      </c>
      <c r="J165" t="s">
        <v>4</v>
      </c>
      <c r="K165">
        <v>7</v>
      </c>
      <c r="L165">
        <v>1</v>
      </c>
      <c r="M165">
        <v>15</v>
      </c>
      <c r="N165">
        <v>0</v>
      </c>
    </row>
    <row r="166" spans="7:14" x14ac:dyDescent="0.25">
      <c r="G166">
        <v>11224455</v>
      </c>
      <c r="H166">
        <v>61</v>
      </c>
      <c r="I166">
        <v>237</v>
      </c>
      <c r="J166" t="s">
        <v>6</v>
      </c>
      <c r="K166">
        <v>-99</v>
      </c>
      <c r="L166">
        <v>-99</v>
      </c>
      <c r="M166">
        <v>-99</v>
      </c>
      <c r="N166">
        <v>-99</v>
      </c>
    </row>
    <row r="167" spans="7:14" x14ac:dyDescent="0.25">
      <c r="G167">
        <v>620680026</v>
      </c>
      <c r="H167">
        <v>26</v>
      </c>
      <c r="I167">
        <v>138</v>
      </c>
      <c r="J167" t="s">
        <v>4</v>
      </c>
      <c r="K167">
        <v>-99</v>
      </c>
      <c r="L167">
        <v>-99</v>
      </c>
      <c r="M167">
        <v>-99</v>
      </c>
      <c r="N167">
        <v>-99</v>
      </c>
    </row>
    <row r="168" spans="7:14" x14ac:dyDescent="0.25">
      <c r="G168">
        <v>616135288</v>
      </c>
      <c r="H168">
        <v>19</v>
      </c>
      <c r="I168">
        <v>137</v>
      </c>
      <c r="J168" t="s">
        <v>4</v>
      </c>
      <c r="K168">
        <v>3</v>
      </c>
      <c r="L168">
        <v>5</v>
      </c>
      <c r="M168">
        <v>15</v>
      </c>
      <c r="N168">
        <v>4</v>
      </c>
    </row>
    <row r="169" spans="7:14" x14ac:dyDescent="0.25">
      <c r="G169">
        <v>617267308</v>
      </c>
      <c r="H169">
        <v>82</v>
      </c>
      <c r="I169">
        <v>237</v>
      </c>
      <c r="J169" t="s">
        <v>6</v>
      </c>
      <c r="K169">
        <v>3</v>
      </c>
      <c r="L169">
        <v>5</v>
      </c>
      <c r="M169">
        <v>17</v>
      </c>
      <c r="N169">
        <v>2</v>
      </c>
    </row>
    <row r="170" spans="7:14" x14ac:dyDescent="0.25">
      <c r="G170">
        <v>616248844</v>
      </c>
      <c r="H170">
        <v>55</v>
      </c>
      <c r="I170">
        <v>237</v>
      </c>
      <c r="J170" t="s">
        <v>6</v>
      </c>
      <c r="K170">
        <v>11</v>
      </c>
      <c r="L170">
        <v>5</v>
      </c>
      <c r="M170">
        <v>8</v>
      </c>
      <c r="N170">
        <v>2</v>
      </c>
    </row>
    <row r="171" spans="7:14" x14ac:dyDescent="0.25">
      <c r="G171">
        <v>11280974</v>
      </c>
      <c r="H171">
        <v>20</v>
      </c>
      <c r="I171">
        <v>237</v>
      </c>
      <c r="J171" t="s">
        <v>6</v>
      </c>
      <c r="K171">
        <v>5</v>
      </c>
      <c r="L171">
        <v>0</v>
      </c>
      <c r="M171">
        <v>7</v>
      </c>
      <c r="N171">
        <v>4</v>
      </c>
    </row>
    <row r="172" spans="7:14" x14ac:dyDescent="0.25">
      <c r="G172">
        <v>11281964</v>
      </c>
      <c r="H172">
        <v>59</v>
      </c>
      <c r="I172">
        <v>137</v>
      </c>
      <c r="J172" t="s">
        <v>4</v>
      </c>
      <c r="K172">
        <v>-99</v>
      </c>
      <c r="L172">
        <v>-99</v>
      </c>
      <c r="M172">
        <v>-99</v>
      </c>
      <c r="N172">
        <v>-99</v>
      </c>
    </row>
    <row r="173" spans="7:14" x14ac:dyDescent="0.25">
      <c r="G173">
        <v>11282959</v>
      </c>
      <c r="H173">
        <v>77</v>
      </c>
      <c r="I173">
        <v>138</v>
      </c>
      <c r="J173" t="s">
        <v>4</v>
      </c>
      <c r="K173">
        <v>-99</v>
      </c>
      <c r="L173">
        <v>-99</v>
      </c>
      <c r="M173">
        <v>-99</v>
      </c>
      <c r="N173">
        <v>-99</v>
      </c>
    </row>
    <row r="174" spans="7:14" x14ac:dyDescent="0.25">
      <c r="G174">
        <v>11277884</v>
      </c>
      <c r="H174">
        <v>69</v>
      </c>
      <c r="I174">
        <v>138</v>
      </c>
      <c r="J174" t="s">
        <v>4</v>
      </c>
      <c r="K174">
        <v>6</v>
      </c>
      <c r="L174">
        <v>2</v>
      </c>
      <c r="M174">
        <v>6</v>
      </c>
      <c r="N174">
        <v>2</v>
      </c>
    </row>
    <row r="175" spans="7:14" x14ac:dyDescent="0.25">
      <c r="G175">
        <v>620760283</v>
      </c>
      <c r="H175">
        <v>58</v>
      </c>
      <c r="I175">
        <v>138</v>
      </c>
      <c r="J175" t="s">
        <v>4</v>
      </c>
      <c r="K175">
        <v>11</v>
      </c>
      <c r="L175">
        <v>1</v>
      </c>
      <c r="M175">
        <v>13</v>
      </c>
      <c r="N175">
        <v>1</v>
      </c>
    </row>
    <row r="176" spans="7:14" x14ac:dyDescent="0.25">
      <c r="G176">
        <v>11238579</v>
      </c>
      <c r="H176">
        <v>22</v>
      </c>
      <c r="I176">
        <v>137</v>
      </c>
      <c r="J176" t="s">
        <v>4</v>
      </c>
      <c r="K176">
        <v>-99</v>
      </c>
      <c r="L176">
        <v>-99</v>
      </c>
      <c r="M176">
        <v>-99</v>
      </c>
      <c r="N176">
        <v>-99</v>
      </c>
    </row>
    <row r="177" spans="7:14" x14ac:dyDescent="0.25">
      <c r="G177">
        <v>11249992</v>
      </c>
      <c r="H177">
        <v>57</v>
      </c>
      <c r="I177">
        <v>138</v>
      </c>
      <c r="J177" t="s">
        <v>4</v>
      </c>
      <c r="K177">
        <v>10</v>
      </c>
      <c r="L177">
        <v>5</v>
      </c>
      <c r="M177">
        <v>4</v>
      </c>
      <c r="N177">
        <v>2</v>
      </c>
    </row>
    <row r="178" spans="7:14" x14ac:dyDescent="0.25">
      <c r="G178">
        <v>11278437</v>
      </c>
      <c r="H178">
        <v>20</v>
      </c>
      <c r="I178">
        <v>237</v>
      </c>
      <c r="J178" t="s">
        <v>6</v>
      </c>
      <c r="K178">
        <v>8</v>
      </c>
      <c r="L178">
        <v>5</v>
      </c>
      <c r="M178">
        <v>4</v>
      </c>
      <c r="N178">
        <v>2</v>
      </c>
    </row>
    <row r="179" spans="7:14" x14ac:dyDescent="0.25">
      <c r="G179">
        <v>11277706</v>
      </c>
      <c r="H179">
        <v>77</v>
      </c>
      <c r="I179">
        <v>137</v>
      </c>
      <c r="J179" t="s">
        <v>4</v>
      </c>
      <c r="K179">
        <v>-99</v>
      </c>
      <c r="L179">
        <v>-99</v>
      </c>
      <c r="M179">
        <v>-99</v>
      </c>
      <c r="N179">
        <v>-99</v>
      </c>
    </row>
    <row r="180" spans="7:14" x14ac:dyDescent="0.25">
      <c r="G180">
        <v>11277707</v>
      </c>
      <c r="H180">
        <v>6</v>
      </c>
      <c r="I180">
        <v>237</v>
      </c>
      <c r="J180" t="s">
        <v>6</v>
      </c>
      <c r="K180">
        <v>6</v>
      </c>
      <c r="L180">
        <v>5</v>
      </c>
      <c r="M180">
        <v>12</v>
      </c>
      <c r="N180">
        <v>2</v>
      </c>
    </row>
    <row r="181" spans="7:14" x14ac:dyDescent="0.25">
      <c r="G181">
        <v>11277707</v>
      </c>
      <c r="H181">
        <v>30</v>
      </c>
      <c r="I181">
        <v>237</v>
      </c>
      <c r="J181" t="s">
        <v>6</v>
      </c>
      <c r="K181">
        <v>0</v>
      </c>
      <c r="L181">
        <v>5</v>
      </c>
      <c r="M181">
        <v>12</v>
      </c>
      <c r="N181">
        <v>2</v>
      </c>
    </row>
    <row r="182" spans="7:14" x14ac:dyDescent="0.25">
      <c r="G182">
        <v>11270686</v>
      </c>
      <c r="H182">
        <v>35</v>
      </c>
      <c r="I182">
        <v>137</v>
      </c>
      <c r="J182" t="s">
        <v>4</v>
      </c>
      <c r="K182">
        <v>-99</v>
      </c>
      <c r="L182">
        <v>-99</v>
      </c>
      <c r="M182">
        <v>-99</v>
      </c>
      <c r="N182">
        <v>-99</v>
      </c>
    </row>
    <row r="183" spans="7:14" x14ac:dyDescent="0.25">
      <c r="G183">
        <v>620720387</v>
      </c>
      <c r="H183">
        <v>39</v>
      </c>
      <c r="I183">
        <v>237</v>
      </c>
      <c r="J183" t="s">
        <v>6</v>
      </c>
      <c r="K183">
        <v>-99</v>
      </c>
      <c r="L183">
        <v>-99</v>
      </c>
      <c r="M183">
        <v>-99</v>
      </c>
      <c r="N183">
        <v>-99</v>
      </c>
    </row>
    <row r="184" spans="7:14" x14ac:dyDescent="0.25">
      <c r="G184">
        <v>620720387</v>
      </c>
      <c r="H184">
        <v>75</v>
      </c>
      <c r="I184">
        <v>237</v>
      </c>
      <c r="J184" t="s">
        <v>6</v>
      </c>
      <c r="K184">
        <v>-99</v>
      </c>
      <c r="L184">
        <v>-99</v>
      </c>
      <c r="M184">
        <v>-99</v>
      </c>
      <c r="N184">
        <v>-99</v>
      </c>
    </row>
    <row r="185" spans="7:14" x14ac:dyDescent="0.25">
      <c r="G185">
        <v>11277389</v>
      </c>
      <c r="H185">
        <v>78</v>
      </c>
      <c r="I185">
        <v>138</v>
      </c>
      <c r="J185" t="s">
        <v>4</v>
      </c>
      <c r="K185">
        <v>2</v>
      </c>
      <c r="L185">
        <v>5</v>
      </c>
      <c r="M185">
        <v>14</v>
      </c>
      <c r="N185">
        <v>2</v>
      </c>
    </row>
    <row r="186" spans="7:14" x14ac:dyDescent="0.25">
      <c r="G186">
        <v>11280227</v>
      </c>
      <c r="H186">
        <v>17</v>
      </c>
      <c r="I186">
        <v>237</v>
      </c>
      <c r="J186" t="s">
        <v>6</v>
      </c>
      <c r="K186">
        <v>-99</v>
      </c>
      <c r="L186">
        <v>-99</v>
      </c>
      <c r="M186">
        <v>-99</v>
      </c>
      <c r="N186">
        <v>-99</v>
      </c>
    </row>
    <row r="187" spans="7:14" x14ac:dyDescent="0.25">
      <c r="G187">
        <v>11280240</v>
      </c>
      <c r="H187">
        <v>37</v>
      </c>
      <c r="I187">
        <v>237</v>
      </c>
      <c r="J187" t="s">
        <v>6</v>
      </c>
      <c r="K187">
        <v>-99</v>
      </c>
      <c r="L187">
        <v>-99</v>
      </c>
      <c r="M187">
        <v>-99</v>
      </c>
      <c r="N187">
        <v>-99</v>
      </c>
    </row>
    <row r="188" spans="7:14" x14ac:dyDescent="0.25">
      <c r="G188">
        <v>11280280</v>
      </c>
      <c r="H188">
        <v>73</v>
      </c>
      <c r="I188">
        <v>237</v>
      </c>
      <c r="J188" t="s">
        <v>6</v>
      </c>
      <c r="K188">
        <v>2</v>
      </c>
      <c r="L188">
        <v>5</v>
      </c>
      <c r="M188">
        <v>14</v>
      </c>
      <c r="N188">
        <v>2</v>
      </c>
    </row>
    <row r="189" spans="7:14" x14ac:dyDescent="0.25">
      <c r="G189">
        <v>11280965</v>
      </c>
      <c r="H189">
        <v>82</v>
      </c>
      <c r="I189">
        <v>138</v>
      </c>
      <c r="J189" t="s">
        <v>4</v>
      </c>
      <c r="K189">
        <v>-99</v>
      </c>
      <c r="L189">
        <v>-99</v>
      </c>
      <c r="M189">
        <v>-99</v>
      </c>
      <c r="N189">
        <v>-99</v>
      </c>
    </row>
    <row r="190" spans="7:14" x14ac:dyDescent="0.25">
      <c r="G190">
        <v>620602160</v>
      </c>
      <c r="H190">
        <v>50</v>
      </c>
      <c r="I190">
        <v>138</v>
      </c>
      <c r="J190" t="s">
        <v>4</v>
      </c>
      <c r="K190">
        <v>-99</v>
      </c>
      <c r="L190">
        <v>-99</v>
      </c>
      <c r="M190">
        <v>-99</v>
      </c>
      <c r="N190">
        <v>-99</v>
      </c>
    </row>
    <row r="191" spans="7:14" x14ac:dyDescent="0.25">
      <c r="G191">
        <v>619858793</v>
      </c>
      <c r="H191">
        <v>79</v>
      </c>
      <c r="I191">
        <v>237</v>
      </c>
      <c r="J191" t="s">
        <v>6</v>
      </c>
      <c r="K191">
        <v>4</v>
      </c>
      <c r="L191">
        <v>5</v>
      </c>
      <c r="M191">
        <v>15</v>
      </c>
      <c r="N191">
        <v>0</v>
      </c>
    </row>
    <row r="192" spans="7:14" x14ac:dyDescent="0.25">
      <c r="G192">
        <v>620520498</v>
      </c>
      <c r="H192">
        <v>69</v>
      </c>
      <c r="I192">
        <v>137</v>
      </c>
      <c r="J192" t="s">
        <v>4</v>
      </c>
      <c r="K192">
        <v>13</v>
      </c>
      <c r="L192">
        <v>5</v>
      </c>
      <c r="M192">
        <v>15</v>
      </c>
      <c r="N192">
        <v>5</v>
      </c>
    </row>
    <row r="193" spans="7:14" x14ac:dyDescent="0.25">
      <c r="G193">
        <v>620757436</v>
      </c>
      <c r="H193">
        <v>31</v>
      </c>
      <c r="I193">
        <v>137</v>
      </c>
      <c r="J193" t="s">
        <v>4</v>
      </c>
      <c r="K193">
        <v>4</v>
      </c>
      <c r="L193">
        <v>5</v>
      </c>
      <c r="M193">
        <v>14</v>
      </c>
      <c r="N193">
        <v>5</v>
      </c>
    </row>
    <row r="194" spans="7:14" x14ac:dyDescent="0.25">
      <c r="G194">
        <v>11239866</v>
      </c>
      <c r="H194">
        <v>71</v>
      </c>
      <c r="I194">
        <v>237</v>
      </c>
      <c r="J194" t="s">
        <v>6</v>
      </c>
      <c r="K194">
        <v>4</v>
      </c>
      <c r="L194">
        <v>5</v>
      </c>
      <c r="M194">
        <v>8</v>
      </c>
      <c r="N194">
        <v>2</v>
      </c>
    </row>
    <row r="195" spans="7:14" x14ac:dyDescent="0.25">
      <c r="G195">
        <v>11239917</v>
      </c>
      <c r="H195">
        <v>18</v>
      </c>
      <c r="I195">
        <v>237</v>
      </c>
      <c r="J195" t="s">
        <v>6</v>
      </c>
      <c r="K195">
        <v>1</v>
      </c>
      <c r="L195">
        <v>5</v>
      </c>
      <c r="M195">
        <v>0</v>
      </c>
      <c r="N195">
        <v>5</v>
      </c>
    </row>
    <row r="196" spans="7:14" x14ac:dyDescent="0.25">
      <c r="G196">
        <v>11222843</v>
      </c>
      <c r="H196">
        <v>84</v>
      </c>
      <c r="I196">
        <v>137</v>
      </c>
      <c r="J196" t="s">
        <v>4</v>
      </c>
      <c r="K196">
        <v>13</v>
      </c>
      <c r="L196">
        <v>5</v>
      </c>
      <c r="M196">
        <v>15</v>
      </c>
      <c r="N196">
        <v>0</v>
      </c>
    </row>
    <row r="197" spans="7:14" x14ac:dyDescent="0.25">
      <c r="G197">
        <v>11252547</v>
      </c>
      <c r="H197">
        <v>40</v>
      </c>
      <c r="I197">
        <v>237</v>
      </c>
      <c r="J197" t="s">
        <v>6</v>
      </c>
      <c r="K197">
        <v>-99</v>
      </c>
      <c r="L197">
        <v>-99</v>
      </c>
      <c r="M197">
        <v>-99</v>
      </c>
      <c r="N197">
        <v>-99</v>
      </c>
    </row>
    <row r="198" spans="7:14" x14ac:dyDescent="0.25">
      <c r="G198">
        <v>11257787</v>
      </c>
      <c r="H198">
        <v>76</v>
      </c>
      <c r="I198">
        <v>137</v>
      </c>
      <c r="J198" t="s">
        <v>4</v>
      </c>
      <c r="K198">
        <v>4</v>
      </c>
      <c r="L198">
        <v>5</v>
      </c>
      <c r="M198">
        <v>15</v>
      </c>
      <c r="N198">
        <v>0</v>
      </c>
    </row>
    <row r="199" spans="7:14" x14ac:dyDescent="0.25">
      <c r="G199">
        <v>11204029</v>
      </c>
      <c r="H199">
        <v>33</v>
      </c>
      <c r="I199">
        <v>237</v>
      </c>
      <c r="J199" t="s">
        <v>6</v>
      </c>
      <c r="K199">
        <v>-99</v>
      </c>
      <c r="L199">
        <v>-99</v>
      </c>
      <c r="M199">
        <v>-99</v>
      </c>
      <c r="N199">
        <v>-99</v>
      </c>
    </row>
    <row r="200" spans="7:14" x14ac:dyDescent="0.25">
      <c r="G200">
        <v>11278160</v>
      </c>
      <c r="H200">
        <v>18</v>
      </c>
      <c r="I200">
        <v>138</v>
      </c>
      <c r="J200" t="s">
        <v>4</v>
      </c>
      <c r="K200">
        <v>-99</v>
      </c>
      <c r="L200">
        <v>-99</v>
      </c>
      <c r="M200">
        <v>-99</v>
      </c>
      <c r="N200">
        <v>-99</v>
      </c>
    </row>
    <row r="201" spans="7:14" x14ac:dyDescent="0.25">
      <c r="G201">
        <v>616253197</v>
      </c>
      <c r="H201">
        <v>57</v>
      </c>
      <c r="I201">
        <v>138</v>
      </c>
      <c r="J201" t="s">
        <v>4</v>
      </c>
      <c r="K201">
        <v>-99</v>
      </c>
      <c r="L201">
        <v>-99</v>
      </c>
      <c r="M201">
        <v>-99</v>
      </c>
      <c r="N201">
        <v>-99</v>
      </c>
    </row>
    <row r="202" spans="7:14" x14ac:dyDescent="0.25">
      <c r="G202">
        <v>620165042</v>
      </c>
      <c r="H202">
        <v>49</v>
      </c>
      <c r="I202">
        <v>237</v>
      </c>
      <c r="J202" t="s">
        <v>6</v>
      </c>
      <c r="K202">
        <v>5</v>
      </c>
      <c r="L202">
        <v>3</v>
      </c>
      <c r="M202">
        <v>7</v>
      </c>
      <c r="N202">
        <v>0</v>
      </c>
    </row>
    <row r="203" spans="7:14" x14ac:dyDescent="0.25">
      <c r="G203">
        <v>620350252</v>
      </c>
      <c r="H203">
        <v>37</v>
      </c>
      <c r="I203">
        <v>237</v>
      </c>
      <c r="J203" t="s">
        <v>6</v>
      </c>
      <c r="K203">
        <v>4</v>
      </c>
      <c r="L203">
        <v>5</v>
      </c>
      <c r="M203">
        <v>5</v>
      </c>
      <c r="N203">
        <v>5</v>
      </c>
    </row>
    <row r="204" spans="7:14" x14ac:dyDescent="0.25">
      <c r="G204">
        <v>616253205</v>
      </c>
      <c r="H204">
        <v>67</v>
      </c>
      <c r="I204">
        <v>138</v>
      </c>
      <c r="J204" t="s">
        <v>4</v>
      </c>
      <c r="K204">
        <v>-99</v>
      </c>
      <c r="L204">
        <v>-99</v>
      </c>
      <c r="M204">
        <v>-99</v>
      </c>
      <c r="N204">
        <v>-99</v>
      </c>
    </row>
    <row r="205" spans="7:14" x14ac:dyDescent="0.25">
      <c r="G205">
        <v>620680391</v>
      </c>
      <c r="H205">
        <v>79</v>
      </c>
      <c r="I205">
        <v>138</v>
      </c>
      <c r="J205" t="s">
        <v>4</v>
      </c>
      <c r="K205">
        <v>5</v>
      </c>
      <c r="L205">
        <v>3</v>
      </c>
      <c r="M205">
        <v>5</v>
      </c>
      <c r="N205">
        <v>5</v>
      </c>
    </row>
    <row r="206" spans="7:14" x14ac:dyDescent="0.25">
      <c r="G206">
        <v>617269778</v>
      </c>
      <c r="H206">
        <v>70</v>
      </c>
      <c r="I206">
        <v>237</v>
      </c>
      <c r="J206" t="s">
        <v>6</v>
      </c>
      <c r="K206">
        <v>-99</v>
      </c>
      <c r="L206">
        <v>-99</v>
      </c>
      <c r="M206">
        <v>-99</v>
      </c>
      <c r="N206">
        <v>-99</v>
      </c>
    </row>
    <row r="207" spans="7:14" x14ac:dyDescent="0.25">
      <c r="G207">
        <v>620609812</v>
      </c>
      <c r="H207">
        <v>56</v>
      </c>
      <c r="I207">
        <v>237</v>
      </c>
      <c r="J207" t="s">
        <v>6</v>
      </c>
      <c r="K207">
        <v>9</v>
      </c>
      <c r="L207">
        <v>5</v>
      </c>
      <c r="M207">
        <v>3</v>
      </c>
      <c r="N207">
        <v>3</v>
      </c>
    </row>
    <row r="208" spans="7:14" x14ac:dyDescent="0.25">
      <c r="G208">
        <v>11242861</v>
      </c>
      <c r="H208">
        <v>75</v>
      </c>
      <c r="I208">
        <v>237</v>
      </c>
      <c r="J208" t="s">
        <v>6</v>
      </c>
      <c r="K208">
        <v>-99</v>
      </c>
      <c r="L208">
        <v>-99</v>
      </c>
      <c r="M208">
        <v>-99</v>
      </c>
      <c r="N208">
        <v>-99</v>
      </c>
    </row>
    <row r="209" spans="7:14" x14ac:dyDescent="0.25">
      <c r="G209">
        <v>11251768</v>
      </c>
      <c r="H209">
        <v>87</v>
      </c>
      <c r="I209">
        <v>137</v>
      </c>
      <c r="J209" t="s">
        <v>4</v>
      </c>
      <c r="K209">
        <v>11</v>
      </c>
      <c r="L209">
        <v>5</v>
      </c>
      <c r="M209">
        <v>5</v>
      </c>
      <c r="N209">
        <v>2</v>
      </c>
    </row>
    <row r="210" spans="7:14" x14ac:dyDescent="0.25">
      <c r="G210">
        <v>11262061</v>
      </c>
      <c r="H210">
        <v>20</v>
      </c>
      <c r="I210">
        <v>138</v>
      </c>
      <c r="J210" t="s">
        <v>4</v>
      </c>
      <c r="K210">
        <v>11</v>
      </c>
      <c r="L210">
        <v>5</v>
      </c>
      <c r="M210">
        <v>5</v>
      </c>
      <c r="N210">
        <v>2</v>
      </c>
    </row>
    <row r="211" spans="7:14" x14ac:dyDescent="0.25">
      <c r="G211">
        <v>11238097</v>
      </c>
      <c r="H211">
        <v>2</v>
      </c>
      <c r="I211">
        <v>138</v>
      </c>
      <c r="J211" t="s">
        <v>4</v>
      </c>
      <c r="K211">
        <v>-99</v>
      </c>
      <c r="L211">
        <v>-99</v>
      </c>
      <c r="M211">
        <v>-99</v>
      </c>
      <c r="N211">
        <v>-99</v>
      </c>
    </row>
    <row r="212" spans="7:14" x14ac:dyDescent="0.25">
      <c r="G212">
        <v>618407311</v>
      </c>
      <c r="H212">
        <v>2</v>
      </c>
      <c r="I212">
        <v>237</v>
      </c>
      <c r="J212" t="s">
        <v>6</v>
      </c>
      <c r="K212">
        <v>-99</v>
      </c>
      <c r="L212">
        <v>-99</v>
      </c>
      <c r="M212">
        <v>-99</v>
      </c>
      <c r="N212">
        <v>-99</v>
      </c>
    </row>
    <row r="213" spans="7:14" x14ac:dyDescent="0.25">
      <c r="G213">
        <v>618407316</v>
      </c>
      <c r="H213">
        <v>61</v>
      </c>
      <c r="I213">
        <v>237</v>
      </c>
      <c r="J213" t="s">
        <v>6</v>
      </c>
      <c r="K213">
        <v>-99</v>
      </c>
      <c r="L213">
        <v>-99</v>
      </c>
      <c r="M213">
        <v>-99</v>
      </c>
      <c r="N213">
        <v>-99</v>
      </c>
    </row>
    <row r="214" spans="7:14" x14ac:dyDescent="0.25">
      <c r="G214">
        <v>618407321</v>
      </c>
      <c r="H214">
        <v>32</v>
      </c>
      <c r="I214">
        <v>237</v>
      </c>
      <c r="J214" t="s">
        <v>6</v>
      </c>
      <c r="K214">
        <v>-99</v>
      </c>
      <c r="L214">
        <v>-99</v>
      </c>
      <c r="M214">
        <v>-99</v>
      </c>
      <c r="N214">
        <v>-99</v>
      </c>
    </row>
    <row r="215" spans="7:14" x14ac:dyDescent="0.25">
      <c r="G215">
        <v>11256979</v>
      </c>
      <c r="H215">
        <v>5</v>
      </c>
      <c r="I215">
        <v>237</v>
      </c>
      <c r="J215" t="s">
        <v>6</v>
      </c>
      <c r="K215">
        <v>-99</v>
      </c>
      <c r="L215">
        <v>-99</v>
      </c>
      <c r="M215">
        <v>-99</v>
      </c>
      <c r="N215">
        <v>-99</v>
      </c>
    </row>
    <row r="216" spans="7:14" x14ac:dyDescent="0.25">
      <c r="G216">
        <v>11256979</v>
      </c>
      <c r="H216">
        <v>86</v>
      </c>
      <c r="I216">
        <v>138</v>
      </c>
      <c r="J216" t="s">
        <v>4</v>
      </c>
      <c r="K216">
        <v>-99</v>
      </c>
      <c r="L216">
        <v>-99</v>
      </c>
      <c r="M216">
        <v>-99</v>
      </c>
      <c r="N216">
        <v>-99</v>
      </c>
    </row>
    <row r="217" spans="7:14" x14ac:dyDescent="0.25">
      <c r="G217">
        <v>620259670</v>
      </c>
      <c r="H217">
        <v>33</v>
      </c>
      <c r="I217">
        <v>138</v>
      </c>
      <c r="J217" t="s">
        <v>4</v>
      </c>
    </row>
    <row r="218" spans="7:14" x14ac:dyDescent="0.25">
      <c r="G218">
        <v>620447417</v>
      </c>
      <c r="H218">
        <v>58</v>
      </c>
      <c r="I218">
        <v>138</v>
      </c>
      <c r="J218" t="s">
        <v>4</v>
      </c>
    </row>
    <row r="219" spans="7:14" x14ac:dyDescent="0.25">
      <c r="G219">
        <v>620723352</v>
      </c>
      <c r="H219">
        <v>85</v>
      </c>
      <c r="I219">
        <v>237</v>
      </c>
      <c r="J219" t="s">
        <v>6</v>
      </c>
    </row>
    <row r="220" spans="7:14" x14ac:dyDescent="0.25">
      <c r="G220">
        <v>10765830</v>
      </c>
      <c r="H220">
        <v>87</v>
      </c>
      <c r="I220">
        <v>138</v>
      </c>
      <c r="J220" t="s">
        <v>4</v>
      </c>
    </row>
    <row r="221" spans="7:14" x14ac:dyDescent="0.25">
      <c r="G221">
        <v>11108592</v>
      </c>
      <c r="H221">
        <v>67</v>
      </c>
      <c r="I221">
        <v>138</v>
      </c>
      <c r="J221" t="s">
        <v>4</v>
      </c>
    </row>
    <row r="222" spans="7:14" x14ac:dyDescent="0.25">
      <c r="G222">
        <v>10910084</v>
      </c>
      <c r="H222">
        <v>5</v>
      </c>
      <c r="I222">
        <v>138</v>
      </c>
      <c r="J222" t="s">
        <v>4</v>
      </c>
    </row>
    <row r="223" spans="7:14" x14ac:dyDescent="0.25">
      <c r="G223">
        <v>10910077</v>
      </c>
      <c r="H223">
        <v>32</v>
      </c>
      <c r="I223">
        <v>237</v>
      </c>
      <c r="J223" t="s">
        <v>6</v>
      </c>
    </row>
    <row r="224" spans="7:14" x14ac:dyDescent="0.25">
      <c r="G224">
        <v>10765713</v>
      </c>
      <c r="H224">
        <v>2</v>
      </c>
      <c r="I224">
        <v>138</v>
      </c>
      <c r="J224" t="s">
        <v>4</v>
      </c>
    </row>
    <row r="225" spans="7:10" x14ac:dyDescent="0.25">
      <c r="G225">
        <v>11105320</v>
      </c>
      <c r="H225">
        <v>24</v>
      </c>
      <c r="I225">
        <v>138</v>
      </c>
      <c r="J225" t="s">
        <v>4</v>
      </c>
    </row>
    <row r="226" spans="7:10" x14ac:dyDescent="0.25">
      <c r="G226">
        <v>10980582</v>
      </c>
      <c r="H226">
        <v>23</v>
      </c>
      <c r="I226">
        <v>237</v>
      </c>
      <c r="J226" t="s">
        <v>6</v>
      </c>
    </row>
    <row r="227" spans="7:10" x14ac:dyDescent="0.25">
      <c r="G227">
        <v>11108382</v>
      </c>
      <c r="H227">
        <v>33</v>
      </c>
      <c r="I227">
        <v>237</v>
      </c>
      <c r="J227" t="s">
        <v>6</v>
      </c>
    </row>
    <row r="228" spans="7:10" x14ac:dyDescent="0.25">
      <c r="G228">
        <v>11198038</v>
      </c>
      <c r="H228">
        <v>34</v>
      </c>
      <c r="I228">
        <v>138</v>
      </c>
      <c r="J228" t="s">
        <v>4</v>
      </c>
    </row>
    <row r="229" spans="7:10" x14ac:dyDescent="0.25">
      <c r="G229">
        <v>10984395</v>
      </c>
      <c r="H229">
        <v>34</v>
      </c>
      <c r="I229">
        <v>237</v>
      </c>
      <c r="J229" t="s">
        <v>6</v>
      </c>
    </row>
    <row r="230" spans="7:10" x14ac:dyDescent="0.25">
      <c r="G230">
        <v>10980433</v>
      </c>
      <c r="H230">
        <v>43</v>
      </c>
      <c r="I230">
        <v>237</v>
      </c>
      <c r="J230" t="s">
        <v>6</v>
      </c>
    </row>
    <row r="231" spans="7:10" x14ac:dyDescent="0.25">
      <c r="G231">
        <v>11198197</v>
      </c>
      <c r="H231">
        <v>68</v>
      </c>
      <c r="I231">
        <v>237</v>
      </c>
      <c r="J231" t="s">
        <v>6</v>
      </c>
    </row>
    <row r="232" spans="7:10" x14ac:dyDescent="0.25">
      <c r="G232">
        <v>11212933</v>
      </c>
      <c r="H232">
        <v>72</v>
      </c>
      <c r="I232">
        <v>138</v>
      </c>
      <c r="J232" t="s">
        <v>4</v>
      </c>
    </row>
    <row r="233" spans="7:10" x14ac:dyDescent="0.25">
      <c r="G233">
        <v>11105301</v>
      </c>
      <c r="H233">
        <v>33</v>
      </c>
      <c r="I233">
        <v>237</v>
      </c>
      <c r="J233" t="s">
        <v>6</v>
      </c>
    </row>
    <row r="234" spans="7:10" x14ac:dyDescent="0.25">
      <c r="G234">
        <v>11108018</v>
      </c>
      <c r="H234">
        <v>22</v>
      </c>
      <c r="I234">
        <v>237</v>
      </c>
      <c r="J234" t="s">
        <v>6</v>
      </c>
    </row>
    <row r="235" spans="7:10" x14ac:dyDescent="0.25">
      <c r="G235">
        <v>11210791</v>
      </c>
      <c r="H235">
        <v>83</v>
      </c>
      <c r="I235">
        <v>138</v>
      </c>
      <c r="J235" t="s">
        <v>4</v>
      </c>
    </row>
    <row r="236" spans="7:10" x14ac:dyDescent="0.25">
      <c r="G236">
        <v>11106113</v>
      </c>
      <c r="H236">
        <v>35</v>
      </c>
      <c r="I236">
        <v>237</v>
      </c>
      <c r="J236" t="s">
        <v>6</v>
      </c>
    </row>
    <row r="237" spans="7:10" x14ac:dyDescent="0.25">
      <c r="G237">
        <v>11102690</v>
      </c>
      <c r="H237">
        <v>47</v>
      </c>
      <c r="I237">
        <v>138</v>
      </c>
      <c r="J237" t="s">
        <v>4</v>
      </c>
    </row>
    <row r="238" spans="7:10" x14ac:dyDescent="0.25">
      <c r="G238">
        <v>11211148</v>
      </c>
      <c r="H238">
        <v>20</v>
      </c>
      <c r="I238">
        <v>138</v>
      </c>
      <c r="J238" t="s">
        <v>4</v>
      </c>
    </row>
    <row r="239" spans="7:10" x14ac:dyDescent="0.25">
      <c r="G239">
        <v>11194862</v>
      </c>
      <c r="H239">
        <v>49</v>
      </c>
      <c r="I239">
        <v>138</v>
      </c>
      <c r="J239" t="s">
        <v>4</v>
      </c>
    </row>
    <row r="240" spans="7:10" x14ac:dyDescent="0.25">
      <c r="G240">
        <v>11224684</v>
      </c>
      <c r="H240">
        <v>28</v>
      </c>
      <c r="I240">
        <v>237</v>
      </c>
      <c r="J240" t="s">
        <v>6</v>
      </c>
    </row>
    <row r="241" spans="7:10" x14ac:dyDescent="0.25">
      <c r="G241">
        <v>11140301</v>
      </c>
      <c r="H241">
        <v>27</v>
      </c>
      <c r="I241">
        <v>237</v>
      </c>
      <c r="J241" t="s">
        <v>6</v>
      </c>
    </row>
    <row r="242" spans="7:10" x14ac:dyDescent="0.25">
      <c r="G242">
        <v>10980355</v>
      </c>
      <c r="H242">
        <v>30</v>
      </c>
      <c r="I242">
        <v>237</v>
      </c>
      <c r="J242" t="s">
        <v>6</v>
      </c>
    </row>
    <row r="243" spans="7:10" x14ac:dyDescent="0.25">
      <c r="G243">
        <v>11155251</v>
      </c>
      <c r="H243">
        <v>82</v>
      </c>
      <c r="I243">
        <v>237</v>
      </c>
      <c r="J243" t="s">
        <v>6</v>
      </c>
    </row>
    <row r="244" spans="7:10" x14ac:dyDescent="0.25">
      <c r="G244">
        <v>11221450</v>
      </c>
      <c r="H244">
        <v>34</v>
      </c>
      <c r="I244">
        <v>237</v>
      </c>
      <c r="J244" t="s">
        <v>6</v>
      </c>
    </row>
    <row r="245" spans="7:10" x14ac:dyDescent="0.25">
      <c r="G245">
        <v>11199636</v>
      </c>
      <c r="H245">
        <v>59</v>
      </c>
      <c r="I245">
        <v>138</v>
      </c>
      <c r="J245" t="s">
        <v>4</v>
      </c>
    </row>
    <row r="246" spans="7:10" x14ac:dyDescent="0.25">
      <c r="G246">
        <v>11214870</v>
      </c>
      <c r="H246">
        <v>25</v>
      </c>
      <c r="I246">
        <v>138</v>
      </c>
      <c r="J246" t="s">
        <v>4</v>
      </c>
    </row>
    <row r="247" spans="7:10" x14ac:dyDescent="0.25">
      <c r="G247">
        <v>11214870</v>
      </c>
      <c r="H247">
        <v>65</v>
      </c>
      <c r="I247">
        <v>138</v>
      </c>
      <c r="J247" t="s">
        <v>4</v>
      </c>
    </row>
    <row r="248" spans="7:10" x14ac:dyDescent="0.25">
      <c r="G248">
        <v>10765699</v>
      </c>
      <c r="H248">
        <v>58</v>
      </c>
      <c r="I248">
        <v>138</v>
      </c>
      <c r="J248" t="s">
        <v>4</v>
      </c>
    </row>
    <row r="249" spans="7:10" x14ac:dyDescent="0.25">
      <c r="G249">
        <v>11198107</v>
      </c>
      <c r="H249">
        <v>55</v>
      </c>
      <c r="I249">
        <v>138</v>
      </c>
      <c r="J249" t="s">
        <v>4</v>
      </c>
    </row>
    <row r="250" spans="7:10" x14ac:dyDescent="0.25">
      <c r="G250">
        <v>11192172</v>
      </c>
      <c r="H250">
        <v>49</v>
      </c>
      <c r="I250">
        <v>237</v>
      </c>
      <c r="J250" t="s">
        <v>6</v>
      </c>
    </row>
    <row r="251" spans="7:10" x14ac:dyDescent="0.25">
      <c r="G251">
        <v>11226320</v>
      </c>
      <c r="H251">
        <v>10</v>
      </c>
      <c r="I251">
        <v>237</v>
      </c>
      <c r="J251" t="s">
        <v>6</v>
      </c>
    </row>
    <row r="252" spans="7:10" x14ac:dyDescent="0.25">
      <c r="G252">
        <v>11226320</v>
      </c>
      <c r="H252">
        <v>31</v>
      </c>
      <c r="I252">
        <v>237</v>
      </c>
      <c r="J252" t="s">
        <v>6</v>
      </c>
    </row>
    <row r="253" spans="7:10" x14ac:dyDescent="0.25">
      <c r="G253">
        <v>11196001</v>
      </c>
      <c r="H253">
        <v>4</v>
      </c>
      <c r="I253">
        <v>138</v>
      </c>
      <c r="J253" t="s">
        <v>4</v>
      </c>
    </row>
    <row r="254" spans="7:10" x14ac:dyDescent="0.25">
      <c r="G254">
        <v>11196001</v>
      </c>
      <c r="H254">
        <v>74</v>
      </c>
      <c r="I254">
        <v>237</v>
      </c>
      <c r="J254" t="s">
        <v>6</v>
      </c>
    </row>
    <row r="255" spans="7:10" x14ac:dyDescent="0.25">
      <c r="G255">
        <v>11195961</v>
      </c>
      <c r="H255">
        <v>69</v>
      </c>
      <c r="I255">
        <v>138</v>
      </c>
      <c r="J255" t="s">
        <v>4</v>
      </c>
    </row>
    <row r="256" spans="7:10" x14ac:dyDescent="0.25">
      <c r="G256">
        <v>11227682</v>
      </c>
      <c r="H256">
        <v>28</v>
      </c>
      <c r="I256">
        <v>138</v>
      </c>
      <c r="J256" t="s">
        <v>4</v>
      </c>
    </row>
    <row r="257" spans="7:10" x14ac:dyDescent="0.25">
      <c r="G257">
        <v>11106408</v>
      </c>
      <c r="H257">
        <v>12</v>
      </c>
      <c r="I257">
        <v>237</v>
      </c>
      <c r="J257" t="s">
        <v>6</v>
      </c>
    </row>
    <row r="258" spans="7:10" x14ac:dyDescent="0.25">
      <c r="G258">
        <v>11202753</v>
      </c>
      <c r="H258">
        <v>78</v>
      </c>
      <c r="I258">
        <v>237</v>
      </c>
      <c r="J258" t="s">
        <v>6</v>
      </c>
    </row>
    <row r="259" spans="7:10" x14ac:dyDescent="0.25">
      <c r="G259">
        <v>11211324</v>
      </c>
      <c r="H259">
        <v>83</v>
      </c>
      <c r="I259">
        <v>237</v>
      </c>
      <c r="J259" t="s">
        <v>6</v>
      </c>
    </row>
    <row r="260" spans="7:10" x14ac:dyDescent="0.25">
      <c r="G260">
        <v>10980723</v>
      </c>
      <c r="H260">
        <v>21</v>
      </c>
      <c r="I260">
        <v>138</v>
      </c>
      <c r="J260" t="s">
        <v>4</v>
      </c>
    </row>
    <row r="261" spans="7:10" x14ac:dyDescent="0.25">
      <c r="G261">
        <v>10687136</v>
      </c>
      <c r="H261">
        <v>94</v>
      </c>
      <c r="I261">
        <v>237</v>
      </c>
      <c r="J261" t="s">
        <v>6</v>
      </c>
    </row>
    <row r="262" spans="7:10" x14ac:dyDescent="0.25">
      <c r="G262">
        <v>11217736</v>
      </c>
      <c r="H262">
        <v>30</v>
      </c>
      <c r="I262">
        <v>138</v>
      </c>
      <c r="J262" t="s">
        <v>4</v>
      </c>
    </row>
    <row r="263" spans="7:10" x14ac:dyDescent="0.25">
      <c r="G263">
        <v>11102966</v>
      </c>
      <c r="H263">
        <v>76</v>
      </c>
      <c r="I263">
        <v>138</v>
      </c>
      <c r="J263" t="s">
        <v>4</v>
      </c>
    </row>
    <row r="264" spans="7:10" x14ac:dyDescent="0.25">
      <c r="G264">
        <v>11102675</v>
      </c>
      <c r="H264">
        <v>23</v>
      </c>
      <c r="I264">
        <v>237</v>
      </c>
      <c r="J264" t="s">
        <v>6</v>
      </c>
    </row>
    <row r="265" spans="7:10" x14ac:dyDescent="0.25">
      <c r="G265">
        <v>11241931</v>
      </c>
      <c r="H265">
        <v>2</v>
      </c>
      <c r="I265">
        <v>138</v>
      </c>
      <c r="J265" t="s">
        <v>4</v>
      </c>
    </row>
    <row r="266" spans="7:10" x14ac:dyDescent="0.25">
      <c r="G266">
        <v>11241936</v>
      </c>
      <c r="H266">
        <v>42</v>
      </c>
      <c r="I266">
        <v>237</v>
      </c>
      <c r="J266" t="s">
        <v>6</v>
      </c>
    </row>
    <row r="267" spans="7:10" x14ac:dyDescent="0.25">
      <c r="G267">
        <v>11200848</v>
      </c>
      <c r="H267">
        <v>50</v>
      </c>
      <c r="I267">
        <v>138</v>
      </c>
      <c r="J267" t="s">
        <v>4</v>
      </c>
    </row>
    <row r="268" spans="7:10" x14ac:dyDescent="0.25">
      <c r="G268">
        <v>11194020</v>
      </c>
      <c r="H268">
        <v>25</v>
      </c>
      <c r="I268">
        <v>138</v>
      </c>
      <c r="J268" t="s">
        <v>4</v>
      </c>
    </row>
    <row r="269" spans="7:10" x14ac:dyDescent="0.25">
      <c r="G269">
        <v>11182468</v>
      </c>
      <c r="H269">
        <v>22</v>
      </c>
      <c r="I269">
        <v>138</v>
      </c>
      <c r="J269" t="s">
        <v>4</v>
      </c>
    </row>
    <row r="270" spans="7:10" x14ac:dyDescent="0.25">
      <c r="G270">
        <v>11213133</v>
      </c>
      <c r="H270">
        <v>62</v>
      </c>
      <c r="I270">
        <v>137</v>
      </c>
      <c r="J270" t="s">
        <v>4</v>
      </c>
    </row>
    <row r="271" spans="7:10" x14ac:dyDescent="0.25">
      <c r="G271">
        <v>11200876</v>
      </c>
      <c r="H271">
        <v>41</v>
      </c>
      <c r="I271">
        <v>138</v>
      </c>
      <c r="J271" t="s">
        <v>4</v>
      </c>
    </row>
    <row r="272" spans="7:10" x14ac:dyDescent="0.25">
      <c r="G272">
        <v>11212405</v>
      </c>
      <c r="H272">
        <v>76</v>
      </c>
      <c r="I272">
        <v>237</v>
      </c>
      <c r="J272" t="s">
        <v>6</v>
      </c>
    </row>
    <row r="273" spans="7:14" x14ac:dyDescent="0.25">
      <c r="G273">
        <v>11215374</v>
      </c>
      <c r="H273">
        <v>85</v>
      </c>
      <c r="I273">
        <v>138</v>
      </c>
      <c r="J273" t="s">
        <v>4</v>
      </c>
    </row>
    <row r="274" spans="7:14" x14ac:dyDescent="0.25">
      <c r="G274">
        <v>11246659</v>
      </c>
      <c r="H274">
        <v>43</v>
      </c>
      <c r="I274">
        <v>237</v>
      </c>
      <c r="J274" t="s">
        <v>6</v>
      </c>
    </row>
    <row r="275" spans="7:14" x14ac:dyDescent="0.25">
      <c r="G275">
        <v>11211334</v>
      </c>
      <c r="H275">
        <v>17</v>
      </c>
      <c r="I275">
        <v>237</v>
      </c>
      <c r="J275" t="s">
        <v>6</v>
      </c>
    </row>
    <row r="276" spans="7:14" x14ac:dyDescent="0.25">
      <c r="G276">
        <v>11211191</v>
      </c>
      <c r="H276">
        <v>18</v>
      </c>
      <c r="I276">
        <v>237</v>
      </c>
      <c r="J276" t="s">
        <v>6</v>
      </c>
    </row>
    <row r="277" spans="7:14" x14ac:dyDescent="0.25">
      <c r="G277">
        <v>11199319</v>
      </c>
      <c r="H277">
        <v>62</v>
      </c>
      <c r="I277">
        <v>138</v>
      </c>
      <c r="J277" t="s">
        <v>4</v>
      </c>
    </row>
    <row r="278" spans="7:14" x14ac:dyDescent="0.25">
      <c r="G278">
        <v>11196149</v>
      </c>
      <c r="H278">
        <v>74</v>
      </c>
      <c r="I278">
        <v>237</v>
      </c>
      <c r="J278" t="s">
        <v>6</v>
      </c>
    </row>
    <row r="279" spans="7:14" x14ac:dyDescent="0.25">
      <c r="G279">
        <v>11248122</v>
      </c>
      <c r="H279">
        <v>8</v>
      </c>
      <c r="I279">
        <v>138</v>
      </c>
      <c r="J279" t="s">
        <v>4</v>
      </c>
    </row>
    <row r="280" spans="7:14" x14ac:dyDescent="0.25">
      <c r="G280">
        <v>11209522</v>
      </c>
      <c r="H280">
        <v>34</v>
      </c>
      <c r="I280">
        <v>237</v>
      </c>
      <c r="J280" t="s">
        <v>6</v>
      </c>
    </row>
    <row r="281" spans="7:14" x14ac:dyDescent="0.25">
      <c r="G281">
        <v>11210547</v>
      </c>
      <c r="H281">
        <v>74</v>
      </c>
      <c r="I281">
        <v>138</v>
      </c>
      <c r="J281" t="s">
        <v>4</v>
      </c>
    </row>
    <row r="282" spans="7:14" x14ac:dyDescent="0.25">
      <c r="G282">
        <v>11210103</v>
      </c>
      <c r="H282">
        <v>78</v>
      </c>
      <c r="I282">
        <v>237</v>
      </c>
      <c r="J282" t="s">
        <v>6</v>
      </c>
    </row>
    <row r="283" spans="7:14" x14ac:dyDescent="0.25">
      <c r="G283">
        <v>11200541</v>
      </c>
      <c r="H283">
        <v>32</v>
      </c>
      <c r="I283">
        <v>138</v>
      </c>
      <c r="J283" t="s">
        <v>4</v>
      </c>
    </row>
    <row r="284" spans="7:14" x14ac:dyDescent="0.25">
      <c r="G284">
        <v>11215060</v>
      </c>
      <c r="H284">
        <v>25</v>
      </c>
      <c r="I284">
        <v>138</v>
      </c>
      <c r="J284" t="s">
        <v>4</v>
      </c>
    </row>
    <row r="285" spans="7:14" x14ac:dyDescent="0.25">
      <c r="G285">
        <v>620335793</v>
      </c>
      <c r="H285">
        <v>7</v>
      </c>
      <c r="I285">
        <v>138</v>
      </c>
      <c r="J285" t="s">
        <v>4</v>
      </c>
      <c r="K285">
        <v>14</v>
      </c>
      <c r="L285">
        <v>2</v>
      </c>
      <c r="M285">
        <v>12</v>
      </c>
      <c r="N285">
        <v>2</v>
      </c>
    </row>
    <row r="286" spans="7:14" x14ac:dyDescent="0.25">
      <c r="G286">
        <v>620757438</v>
      </c>
      <c r="H286">
        <v>58</v>
      </c>
      <c r="I286">
        <v>138</v>
      </c>
      <c r="J286" t="s">
        <v>4</v>
      </c>
      <c r="K286">
        <v>14</v>
      </c>
      <c r="L286">
        <v>4</v>
      </c>
      <c r="M286">
        <v>15</v>
      </c>
      <c r="N286">
        <v>2</v>
      </c>
    </row>
    <row r="287" spans="7:14" x14ac:dyDescent="0.25">
      <c r="G287">
        <v>11265206</v>
      </c>
      <c r="H287">
        <v>49</v>
      </c>
      <c r="I287">
        <v>237</v>
      </c>
      <c r="J287" t="s">
        <v>6</v>
      </c>
      <c r="K287">
        <v>-99</v>
      </c>
      <c r="L287">
        <v>-99</v>
      </c>
      <c r="M287">
        <v>-99</v>
      </c>
      <c r="N287">
        <v>-99</v>
      </c>
    </row>
    <row r="288" spans="7:14" x14ac:dyDescent="0.25">
      <c r="G288">
        <v>11268430</v>
      </c>
      <c r="H288">
        <v>58</v>
      </c>
      <c r="I288">
        <v>138</v>
      </c>
      <c r="J288" t="s">
        <v>4</v>
      </c>
      <c r="K288">
        <v>-99</v>
      </c>
      <c r="L288">
        <v>-99</v>
      </c>
      <c r="M288">
        <v>-99</v>
      </c>
      <c r="N288">
        <v>-99</v>
      </c>
    </row>
    <row r="289" spans="7:14" x14ac:dyDescent="0.25">
      <c r="G289">
        <v>11266065</v>
      </c>
      <c r="H289">
        <v>29</v>
      </c>
      <c r="I289">
        <v>138</v>
      </c>
      <c r="J289" t="s">
        <v>4</v>
      </c>
      <c r="K289">
        <v>14</v>
      </c>
      <c r="L289">
        <v>2</v>
      </c>
      <c r="M289">
        <v>15</v>
      </c>
      <c r="N289">
        <v>2</v>
      </c>
    </row>
    <row r="290" spans="7:14" x14ac:dyDescent="0.25">
      <c r="G290">
        <v>11266016</v>
      </c>
      <c r="H290">
        <v>15</v>
      </c>
      <c r="I290">
        <v>237</v>
      </c>
      <c r="J290" t="s">
        <v>6</v>
      </c>
      <c r="K290">
        <v>-99</v>
      </c>
      <c r="L290">
        <v>-99</v>
      </c>
      <c r="M290">
        <v>-99</v>
      </c>
      <c r="N290">
        <v>-99</v>
      </c>
    </row>
    <row r="291" spans="7:14" x14ac:dyDescent="0.25">
      <c r="G291">
        <v>11266170</v>
      </c>
      <c r="H291">
        <v>23</v>
      </c>
      <c r="I291">
        <v>237</v>
      </c>
      <c r="J291" t="s">
        <v>6</v>
      </c>
      <c r="K291">
        <v>-99</v>
      </c>
      <c r="L291">
        <v>-99</v>
      </c>
      <c r="M291">
        <v>-99</v>
      </c>
      <c r="N291">
        <v>-99</v>
      </c>
    </row>
    <row r="292" spans="7:14" x14ac:dyDescent="0.25">
      <c r="G292">
        <v>11269765</v>
      </c>
      <c r="H292">
        <v>30</v>
      </c>
      <c r="I292">
        <v>138</v>
      </c>
      <c r="J292" t="s">
        <v>4</v>
      </c>
      <c r="K292">
        <v>10</v>
      </c>
      <c r="L292">
        <v>2</v>
      </c>
      <c r="M292">
        <v>15</v>
      </c>
      <c r="N292">
        <v>2</v>
      </c>
    </row>
    <row r="293" spans="7:14" x14ac:dyDescent="0.25">
      <c r="G293">
        <v>11269765</v>
      </c>
      <c r="H293">
        <v>71</v>
      </c>
      <c r="I293">
        <v>138</v>
      </c>
      <c r="J293" t="s">
        <v>4</v>
      </c>
      <c r="K293">
        <v>10</v>
      </c>
      <c r="L293">
        <v>2</v>
      </c>
      <c r="M293">
        <v>15</v>
      </c>
      <c r="N293">
        <v>2</v>
      </c>
    </row>
    <row r="294" spans="7:14" x14ac:dyDescent="0.25">
      <c r="G294">
        <v>11269241</v>
      </c>
      <c r="H294">
        <v>4</v>
      </c>
      <c r="I294">
        <v>237</v>
      </c>
      <c r="J294" t="s">
        <v>6</v>
      </c>
      <c r="K294">
        <v>-99</v>
      </c>
      <c r="L294">
        <v>-99</v>
      </c>
      <c r="M294">
        <v>-99</v>
      </c>
      <c r="N294">
        <v>-99</v>
      </c>
    </row>
    <row r="295" spans="7:14" x14ac:dyDescent="0.25">
      <c r="G295">
        <v>11272988</v>
      </c>
      <c r="H295">
        <v>39</v>
      </c>
      <c r="I295">
        <v>138</v>
      </c>
      <c r="J295" t="s">
        <v>4</v>
      </c>
      <c r="K295">
        <v>5</v>
      </c>
      <c r="L295">
        <v>2</v>
      </c>
      <c r="M295">
        <v>15</v>
      </c>
      <c r="N295">
        <v>2</v>
      </c>
    </row>
    <row r="296" spans="7:14" x14ac:dyDescent="0.25">
      <c r="G296">
        <v>11272988</v>
      </c>
      <c r="H296">
        <v>42</v>
      </c>
      <c r="I296">
        <v>237</v>
      </c>
      <c r="J296" t="s">
        <v>6</v>
      </c>
      <c r="K296">
        <v>-99</v>
      </c>
      <c r="L296">
        <v>-99</v>
      </c>
      <c r="M296">
        <v>-99</v>
      </c>
      <c r="N296">
        <v>-99</v>
      </c>
    </row>
    <row r="297" spans="7:14" x14ac:dyDescent="0.25">
      <c r="G297">
        <v>11276516</v>
      </c>
      <c r="H297">
        <v>23</v>
      </c>
      <c r="I297">
        <v>237</v>
      </c>
      <c r="J297" t="s">
        <v>6</v>
      </c>
      <c r="K297">
        <v>-99</v>
      </c>
      <c r="L297">
        <v>-99</v>
      </c>
      <c r="M297">
        <v>-99</v>
      </c>
      <c r="N297">
        <v>-99</v>
      </c>
    </row>
    <row r="298" spans="7:14" x14ac:dyDescent="0.25">
      <c r="G298">
        <v>11276516</v>
      </c>
      <c r="H298">
        <v>38</v>
      </c>
      <c r="I298">
        <v>138</v>
      </c>
      <c r="J298" t="s">
        <v>4</v>
      </c>
      <c r="K298">
        <v>14</v>
      </c>
      <c r="L298">
        <v>2</v>
      </c>
      <c r="M298">
        <v>15</v>
      </c>
      <c r="N298">
        <v>2</v>
      </c>
    </row>
    <row r="299" spans="7:14" x14ac:dyDescent="0.25">
      <c r="G299">
        <v>11277184</v>
      </c>
      <c r="H299">
        <v>31</v>
      </c>
      <c r="I299">
        <v>138</v>
      </c>
      <c r="J299" t="s">
        <v>4</v>
      </c>
      <c r="K299">
        <v>14</v>
      </c>
      <c r="L299">
        <v>2</v>
      </c>
      <c r="M299">
        <v>15</v>
      </c>
      <c r="N299">
        <v>2</v>
      </c>
    </row>
    <row r="300" spans="7:14" x14ac:dyDescent="0.25">
      <c r="G300">
        <v>11277184</v>
      </c>
      <c r="H300">
        <v>35</v>
      </c>
      <c r="I300">
        <v>237</v>
      </c>
      <c r="J300" t="s">
        <v>6</v>
      </c>
      <c r="K300">
        <v>-99</v>
      </c>
      <c r="L300">
        <v>-99</v>
      </c>
      <c r="M300">
        <v>-99</v>
      </c>
      <c r="N300">
        <v>-99</v>
      </c>
    </row>
    <row r="301" spans="7:14" x14ac:dyDescent="0.25">
      <c r="G301">
        <v>11280963</v>
      </c>
      <c r="H301">
        <v>44</v>
      </c>
      <c r="I301">
        <v>138</v>
      </c>
      <c r="J301" t="s">
        <v>4</v>
      </c>
      <c r="K301">
        <v>5</v>
      </c>
      <c r="L301">
        <v>3</v>
      </c>
      <c r="M301">
        <v>15</v>
      </c>
      <c r="N301">
        <v>5</v>
      </c>
    </row>
    <row r="302" spans="7:14" x14ac:dyDescent="0.25">
      <c r="G302">
        <v>11281959</v>
      </c>
      <c r="H302">
        <v>17</v>
      </c>
      <c r="I302">
        <v>237</v>
      </c>
      <c r="J302" t="s">
        <v>6</v>
      </c>
      <c r="K302">
        <v>14</v>
      </c>
      <c r="L302">
        <v>2</v>
      </c>
      <c r="M302">
        <v>15</v>
      </c>
      <c r="N302">
        <v>5</v>
      </c>
    </row>
    <row r="303" spans="7:14" x14ac:dyDescent="0.25">
      <c r="G303">
        <v>11281977</v>
      </c>
      <c r="H303">
        <v>16</v>
      </c>
      <c r="I303">
        <v>137</v>
      </c>
      <c r="J303" t="s">
        <v>4</v>
      </c>
      <c r="K303">
        <v>2</v>
      </c>
      <c r="L303">
        <v>5</v>
      </c>
      <c r="M303">
        <v>15</v>
      </c>
      <c r="N303">
        <v>2</v>
      </c>
    </row>
    <row r="304" spans="7:14" x14ac:dyDescent="0.25">
      <c r="G304">
        <v>11281977</v>
      </c>
      <c r="H304">
        <v>56</v>
      </c>
      <c r="I304">
        <v>138</v>
      </c>
      <c r="J304" t="s">
        <v>4</v>
      </c>
      <c r="K304">
        <v>17</v>
      </c>
      <c r="L304">
        <v>2</v>
      </c>
      <c r="M304">
        <v>15</v>
      </c>
      <c r="N304">
        <v>2</v>
      </c>
    </row>
    <row r="305" spans="7:14" x14ac:dyDescent="0.25">
      <c r="G305">
        <v>620663891</v>
      </c>
      <c r="H305">
        <v>35</v>
      </c>
      <c r="I305">
        <v>237</v>
      </c>
      <c r="J305" t="s">
        <v>6</v>
      </c>
      <c r="K305">
        <v>-99</v>
      </c>
      <c r="L305">
        <v>-99</v>
      </c>
      <c r="M305">
        <v>-99</v>
      </c>
      <c r="N305">
        <v>-99</v>
      </c>
    </row>
    <row r="306" spans="7:14" x14ac:dyDescent="0.25">
      <c r="G306">
        <v>11267532</v>
      </c>
      <c r="H306">
        <v>59</v>
      </c>
      <c r="I306">
        <v>237</v>
      </c>
      <c r="J306" t="s">
        <v>6</v>
      </c>
      <c r="K306">
        <v>-99</v>
      </c>
      <c r="L306">
        <v>-99</v>
      </c>
      <c r="M306">
        <v>-99</v>
      </c>
      <c r="N306">
        <v>-99</v>
      </c>
    </row>
    <row r="307" spans="7:14" x14ac:dyDescent="0.25">
      <c r="G307">
        <v>11266022</v>
      </c>
      <c r="H307">
        <v>37</v>
      </c>
      <c r="I307">
        <v>138</v>
      </c>
      <c r="J307" t="s">
        <v>4</v>
      </c>
      <c r="K307">
        <v>6</v>
      </c>
      <c r="L307">
        <v>2</v>
      </c>
      <c r="M307">
        <v>18</v>
      </c>
      <c r="N307">
        <v>2</v>
      </c>
    </row>
    <row r="308" spans="7:14" x14ac:dyDescent="0.25">
      <c r="G308">
        <v>11268884</v>
      </c>
      <c r="H308">
        <v>56</v>
      </c>
      <c r="I308">
        <v>138</v>
      </c>
      <c r="J308" t="s">
        <v>4</v>
      </c>
      <c r="K308">
        <v>12</v>
      </c>
      <c r="L308">
        <v>1</v>
      </c>
      <c r="M308">
        <v>16</v>
      </c>
      <c r="N308">
        <v>2</v>
      </c>
    </row>
    <row r="309" spans="7:14" x14ac:dyDescent="0.25">
      <c r="G309">
        <v>11272892</v>
      </c>
      <c r="H309">
        <v>85</v>
      </c>
      <c r="I309">
        <v>138</v>
      </c>
      <c r="J309" t="s">
        <v>4</v>
      </c>
      <c r="K309">
        <v>3</v>
      </c>
      <c r="L309">
        <v>4</v>
      </c>
      <c r="M309">
        <v>18</v>
      </c>
      <c r="N309">
        <v>2</v>
      </c>
    </row>
    <row r="310" spans="7:14" x14ac:dyDescent="0.25">
      <c r="G310">
        <v>11273016</v>
      </c>
      <c r="H310">
        <v>22</v>
      </c>
      <c r="I310">
        <v>138</v>
      </c>
      <c r="J310" t="s">
        <v>4</v>
      </c>
      <c r="K310">
        <v>12</v>
      </c>
      <c r="L310">
        <v>1</v>
      </c>
      <c r="M310">
        <v>18</v>
      </c>
      <c r="N310">
        <v>2</v>
      </c>
    </row>
    <row r="311" spans="7:14" x14ac:dyDescent="0.25">
      <c r="G311">
        <v>11270684</v>
      </c>
      <c r="H311">
        <v>28</v>
      </c>
      <c r="I311">
        <v>138</v>
      </c>
      <c r="J311" t="s">
        <v>4</v>
      </c>
      <c r="K311">
        <v>5</v>
      </c>
      <c r="L311">
        <v>2</v>
      </c>
      <c r="M311">
        <v>16</v>
      </c>
      <c r="N311">
        <v>2</v>
      </c>
    </row>
    <row r="312" spans="7:14" x14ac:dyDescent="0.25">
      <c r="G312">
        <v>11277447</v>
      </c>
      <c r="H312">
        <v>34</v>
      </c>
      <c r="I312">
        <v>138</v>
      </c>
      <c r="J312" t="s">
        <v>4</v>
      </c>
      <c r="K312">
        <v>-99</v>
      </c>
      <c r="L312">
        <v>-99</v>
      </c>
      <c r="M312">
        <v>-99</v>
      </c>
      <c r="N312">
        <v>-99</v>
      </c>
    </row>
    <row r="313" spans="7:14" x14ac:dyDescent="0.25">
      <c r="G313">
        <v>11277698</v>
      </c>
      <c r="H313">
        <v>16</v>
      </c>
      <c r="I313">
        <v>237</v>
      </c>
      <c r="J313" t="s">
        <v>6</v>
      </c>
      <c r="K313">
        <v>-99</v>
      </c>
      <c r="L313">
        <v>-99</v>
      </c>
      <c r="M313">
        <v>-99</v>
      </c>
      <c r="N313">
        <v>-99</v>
      </c>
    </row>
    <row r="314" spans="7:14" x14ac:dyDescent="0.25">
      <c r="G314">
        <v>11277449</v>
      </c>
      <c r="H314">
        <v>79</v>
      </c>
      <c r="I314">
        <v>138</v>
      </c>
      <c r="J314" t="s">
        <v>4</v>
      </c>
      <c r="K314">
        <v>-99</v>
      </c>
      <c r="L314">
        <v>-99</v>
      </c>
      <c r="M314">
        <v>-99</v>
      </c>
      <c r="N314">
        <v>-99</v>
      </c>
    </row>
    <row r="315" spans="7:14" x14ac:dyDescent="0.25">
      <c r="G315">
        <v>11280955</v>
      </c>
      <c r="H315">
        <v>55</v>
      </c>
      <c r="I315">
        <v>237</v>
      </c>
      <c r="J315" t="s">
        <v>6</v>
      </c>
      <c r="K315">
        <v>5</v>
      </c>
      <c r="L315">
        <v>5</v>
      </c>
      <c r="M315">
        <v>16</v>
      </c>
      <c r="N315">
        <v>2</v>
      </c>
    </row>
    <row r="316" spans="7:14" x14ac:dyDescent="0.25">
      <c r="G316">
        <v>620353088</v>
      </c>
      <c r="H316">
        <v>6</v>
      </c>
      <c r="I316">
        <v>138</v>
      </c>
      <c r="J316" t="s">
        <v>4</v>
      </c>
      <c r="K316">
        <v>-99</v>
      </c>
      <c r="L316">
        <v>-99</v>
      </c>
      <c r="M316">
        <v>-99</v>
      </c>
      <c r="N316">
        <v>-99</v>
      </c>
    </row>
    <row r="317" spans="7:14" x14ac:dyDescent="0.25">
      <c r="G317">
        <v>616262558</v>
      </c>
      <c r="H317">
        <v>63</v>
      </c>
      <c r="I317">
        <v>237</v>
      </c>
      <c r="J317" t="s">
        <v>6</v>
      </c>
      <c r="K317">
        <v>1</v>
      </c>
      <c r="L317">
        <v>0</v>
      </c>
      <c r="M317">
        <v>11</v>
      </c>
      <c r="N317">
        <v>5</v>
      </c>
    </row>
    <row r="318" spans="7:14" x14ac:dyDescent="0.25">
      <c r="G318">
        <v>616262558</v>
      </c>
      <c r="H318">
        <v>69</v>
      </c>
      <c r="I318">
        <v>237</v>
      </c>
      <c r="J318" t="s">
        <v>6</v>
      </c>
      <c r="K318">
        <v>-99</v>
      </c>
      <c r="L318">
        <v>-99</v>
      </c>
      <c r="M318">
        <v>-99</v>
      </c>
      <c r="N318">
        <v>-99</v>
      </c>
    </row>
    <row r="319" spans="7:14" x14ac:dyDescent="0.25">
      <c r="G319">
        <v>11265209</v>
      </c>
      <c r="H319">
        <v>26</v>
      </c>
      <c r="I319">
        <v>138</v>
      </c>
      <c r="J319" t="s">
        <v>4</v>
      </c>
      <c r="K319">
        <v>-99</v>
      </c>
      <c r="L319">
        <v>-99</v>
      </c>
      <c r="M319">
        <v>8</v>
      </c>
      <c r="N319">
        <v>4</v>
      </c>
    </row>
    <row r="320" spans="7:14" x14ac:dyDescent="0.25">
      <c r="G320">
        <v>11266048</v>
      </c>
      <c r="H320">
        <v>50</v>
      </c>
      <c r="I320">
        <v>138</v>
      </c>
      <c r="J320" t="s">
        <v>4</v>
      </c>
      <c r="K320">
        <v>10</v>
      </c>
      <c r="L320">
        <v>4</v>
      </c>
      <c r="M320">
        <v>11</v>
      </c>
      <c r="N320">
        <v>5</v>
      </c>
    </row>
    <row r="321" spans="7:14" x14ac:dyDescent="0.25">
      <c r="G321">
        <v>11268937</v>
      </c>
      <c r="H321">
        <v>74</v>
      </c>
      <c r="I321">
        <v>137</v>
      </c>
      <c r="J321" t="s">
        <v>4</v>
      </c>
      <c r="K321">
        <v>-99</v>
      </c>
      <c r="L321">
        <v>-99</v>
      </c>
      <c r="M321">
        <v>-99</v>
      </c>
      <c r="N321">
        <v>-99</v>
      </c>
    </row>
    <row r="322" spans="7:14" x14ac:dyDescent="0.25">
      <c r="G322">
        <v>11278928</v>
      </c>
      <c r="H322">
        <v>64</v>
      </c>
      <c r="I322">
        <v>237</v>
      </c>
      <c r="J322" t="s">
        <v>6</v>
      </c>
      <c r="K322">
        <v>-99</v>
      </c>
      <c r="L322">
        <v>-99</v>
      </c>
      <c r="M322">
        <v>-99</v>
      </c>
      <c r="N322">
        <v>-99</v>
      </c>
    </row>
    <row r="323" spans="7:14" x14ac:dyDescent="0.25">
      <c r="G323">
        <v>11277487</v>
      </c>
      <c r="H323">
        <v>73</v>
      </c>
      <c r="I323">
        <v>138</v>
      </c>
      <c r="J323" t="s">
        <v>4</v>
      </c>
      <c r="K323">
        <v>-99</v>
      </c>
      <c r="L323">
        <v>-99</v>
      </c>
      <c r="M323">
        <v>-99</v>
      </c>
      <c r="N323">
        <v>-99</v>
      </c>
    </row>
    <row r="324" spans="7:14" x14ac:dyDescent="0.25">
      <c r="G324">
        <v>11277306</v>
      </c>
      <c r="H324">
        <v>81</v>
      </c>
      <c r="I324">
        <v>237</v>
      </c>
      <c r="J324" t="s">
        <v>6</v>
      </c>
      <c r="K324">
        <v>11</v>
      </c>
      <c r="L324">
        <v>5</v>
      </c>
      <c r="M324">
        <v>8</v>
      </c>
      <c r="N324">
        <v>4</v>
      </c>
    </row>
    <row r="325" spans="7:14" x14ac:dyDescent="0.25">
      <c r="G325">
        <v>11281974</v>
      </c>
      <c r="H325">
        <v>86</v>
      </c>
      <c r="I325">
        <v>237</v>
      </c>
      <c r="J325" t="s">
        <v>6</v>
      </c>
      <c r="K325">
        <v>-99</v>
      </c>
      <c r="L325">
        <v>-99</v>
      </c>
      <c r="M325">
        <v>-99</v>
      </c>
      <c r="N325">
        <v>-99</v>
      </c>
    </row>
    <row r="326" spans="7:14" x14ac:dyDescent="0.25">
      <c r="G326">
        <v>620437390</v>
      </c>
      <c r="H326">
        <v>83</v>
      </c>
      <c r="I326">
        <v>138</v>
      </c>
      <c r="J326" t="s">
        <v>4</v>
      </c>
      <c r="K326">
        <v>-99</v>
      </c>
      <c r="L326">
        <v>-99</v>
      </c>
      <c r="M326">
        <v>-99</v>
      </c>
      <c r="N326">
        <v>-99</v>
      </c>
    </row>
    <row r="327" spans="7:14" x14ac:dyDescent="0.25">
      <c r="G327">
        <v>616161296</v>
      </c>
      <c r="H327">
        <v>79</v>
      </c>
      <c r="I327">
        <v>138</v>
      </c>
      <c r="J327" t="s">
        <v>4</v>
      </c>
      <c r="K327">
        <v>-99</v>
      </c>
      <c r="L327">
        <v>-99</v>
      </c>
      <c r="M327">
        <v>-99</v>
      </c>
      <c r="N327">
        <v>-99</v>
      </c>
    </row>
    <row r="328" spans="7:14" x14ac:dyDescent="0.25">
      <c r="G328">
        <v>620465895</v>
      </c>
      <c r="H328">
        <v>36</v>
      </c>
      <c r="I328">
        <v>237</v>
      </c>
      <c r="J328" t="s">
        <v>6</v>
      </c>
      <c r="K328">
        <v>-99</v>
      </c>
      <c r="L328">
        <v>-99</v>
      </c>
      <c r="M328">
        <v>-99</v>
      </c>
      <c r="N328">
        <v>-99</v>
      </c>
    </row>
    <row r="329" spans="7:14" x14ac:dyDescent="0.25">
      <c r="G329">
        <v>620465895</v>
      </c>
      <c r="H329">
        <v>58</v>
      </c>
      <c r="I329">
        <v>237</v>
      </c>
      <c r="J329" t="s">
        <v>6</v>
      </c>
      <c r="K329">
        <v>-99</v>
      </c>
      <c r="L329">
        <v>-99</v>
      </c>
      <c r="M329">
        <v>-99</v>
      </c>
      <c r="N329">
        <v>-99</v>
      </c>
    </row>
    <row r="330" spans="7:14" x14ac:dyDescent="0.25">
      <c r="G330">
        <v>620782130</v>
      </c>
      <c r="H330">
        <v>43</v>
      </c>
      <c r="I330">
        <v>237</v>
      </c>
      <c r="J330" t="s">
        <v>6</v>
      </c>
      <c r="K330">
        <v>11</v>
      </c>
      <c r="L330">
        <v>1</v>
      </c>
      <c r="M330">
        <v>4</v>
      </c>
      <c r="N330">
        <v>4</v>
      </c>
    </row>
    <row r="331" spans="7:14" x14ac:dyDescent="0.25">
      <c r="G331">
        <v>620164414</v>
      </c>
      <c r="H331">
        <v>59</v>
      </c>
      <c r="I331">
        <v>237</v>
      </c>
      <c r="J331" t="s">
        <v>6</v>
      </c>
      <c r="K331">
        <v>-99</v>
      </c>
      <c r="L331">
        <v>-99</v>
      </c>
      <c r="M331">
        <v>-99</v>
      </c>
      <c r="N331">
        <v>-99</v>
      </c>
    </row>
    <row r="332" spans="7:14" x14ac:dyDescent="0.25">
      <c r="G332">
        <v>620350217</v>
      </c>
      <c r="H332">
        <v>53</v>
      </c>
      <c r="I332">
        <v>138</v>
      </c>
      <c r="J332" t="s">
        <v>4</v>
      </c>
      <c r="K332">
        <v>-99</v>
      </c>
      <c r="L332">
        <v>-99</v>
      </c>
      <c r="M332">
        <v>-99</v>
      </c>
      <c r="N332">
        <v>-99</v>
      </c>
    </row>
    <row r="333" spans="7:14" x14ac:dyDescent="0.25">
      <c r="G333">
        <v>616307699</v>
      </c>
      <c r="H333">
        <v>79</v>
      </c>
      <c r="I333">
        <v>138</v>
      </c>
      <c r="J333" t="s">
        <v>4</v>
      </c>
      <c r="K333">
        <v>1</v>
      </c>
      <c r="L333">
        <v>0</v>
      </c>
      <c r="M333">
        <v>11</v>
      </c>
      <c r="N333">
        <v>0</v>
      </c>
    </row>
  </sheetData>
  <pageMargins left="0.7" right="0.7" top="0.75" bottom="0.75" header="0.3" footer="0.3"/>
  <pageSetup paperSize="9" orientation="portrait" horizontalDpi="300" verticalDpi="300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E632"/>
  <sheetViews>
    <sheetView topLeftCell="P1" workbookViewId="0">
      <selection activeCell="T1" sqref="T1:X17"/>
    </sheetView>
  </sheetViews>
  <sheetFormatPr baseColWidth="10" defaultRowHeight="15" x14ac:dyDescent="0.25"/>
  <cols>
    <col min="6" max="6" width="14.5703125" bestFit="1" customWidth="1"/>
    <col min="8" max="8" width="17.5703125" bestFit="1" customWidth="1"/>
    <col min="9" max="9" width="14.85546875" bestFit="1" customWidth="1"/>
    <col min="16" max="16" width="17.5703125" bestFit="1" customWidth="1"/>
    <col min="17" max="17" width="18" bestFit="1" customWidth="1"/>
    <col min="27" max="27" width="18" bestFit="1" customWidth="1"/>
    <col min="28" max="28" width="20.42578125" bestFit="1" customWidth="1"/>
    <col min="29" max="29" width="22.42578125" bestFit="1" customWidth="1"/>
    <col min="30" max="30" width="6.42578125" customWidth="1"/>
    <col min="31" max="31" width="12.5703125" bestFit="1" customWidth="1"/>
  </cols>
  <sheetData>
    <row r="1" spans="1:31" x14ac:dyDescent="0.25">
      <c r="A1" t="s">
        <v>47</v>
      </c>
      <c r="B1" t="s">
        <v>48</v>
      </c>
      <c r="C1" t="s">
        <v>10</v>
      </c>
      <c r="D1" t="s">
        <v>85</v>
      </c>
      <c r="E1" t="s">
        <v>86</v>
      </c>
      <c r="F1" t="s">
        <v>87</v>
      </c>
      <c r="H1" s="3" t="s">
        <v>21</v>
      </c>
      <c r="I1" t="s">
        <v>88</v>
      </c>
      <c r="L1" s="8" t="s">
        <v>47</v>
      </c>
      <c r="M1" s="8" t="s">
        <v>61</v>
      </c>
      <c r="N1" s="8" t="s">
        <v>62</v>
      </c>
      <c r="P1" s="3" t="s">
        <v>21</v>
      </c>
      <c r="Q1" t="s">
        <v>51</v>
      </c>
      <c r="T1" s="13">
        <f>SUMPRODUCT(T3:T17,U3:U17)/U1</f>
        <v>5.0332805071315372</v>
      </c>
      <c r="U1">
        <f>SUM(U3:U17)</f>
        <v>631</v>
      </c>
      <c r="V1">
        <f>SUM(V3:V17)</f>
        <v>178</v>
      </c>
      <c r="W1" s="14">
        <f>V1/U1</f>
        <v>0.28209191759112517</v>
      </c>
      <c r="X1" s="14">
        <f>W1/T1</f>
        <v>5.6045340050377833E-2</v>
      </c>
      <c r="AA1" s="3" t="s">
        <v>87</v>
      </c>
      <c r="AB1" t="s">
        <v>46</v>
      </c>
    </row>
    <row r="2" spans="1:31" x14ac:dyDescent="0.25">
      <c r="A2">
        <v>616135404</v>
      </c>
      <c r="B2">
        <v>32</v>
      </c>
      <c r="C2" t="s">
        <v>4</v>
      </c>
      <c r="D2">
        <v>5</v>
      </c>
      <c r="E2">
        <v>-99</v>
      </c>
      <c r="F2">
        <v>4</v>
      </c>
      <c r="H2" s="4">
        <v>2</v>
      </c>
      <c r="I2" s="5">
        <v>22</v>
      </c>
      <c r="L2">
        <v>10763112</v>
      </c>
      <c r="M2">
        <v>3</v>
      </c>
      <c r="N2">
        <v>3</v>
      </c>
      <c r="P2" s="4">
        <v>2</v>
      </c>
      <c r="Q2" s="5">
        <v>206</v>
      </c>
      <c r="T2" s="8" t="s">
        <v>60</v>
      </c>
      <c r="U2" s="8" t="s">
        <v>63</v>
      </c>
      <c r="V2" s="8" t="s">
        <v>57</v>
      </c>
      <c r="W2" s="8" t="s">
        <v>23</v>
      </c>
      <c r="X2" s="8" t="s">
        <v>64</v>
      </c>
    </row>
    <row r="3" spans="1:31" x14ac:dyDescent="0.25">
      <c r="A3">
        <v>11206784</v>
      </c>
      <c r="B3">
        <v>39</v>
      </c>
      <c r="C3" t="s">
        <v>6</v>
      </c>
      <c r="D3">
        <v>5</v>
      </c>
      <c r="E3">
        <v>-99</v>
      </c>
      <c r="F3">
        <v>2</v>
      </c>
      <c r="H3" s="4">
        <v>3</v>
      </c>
      <c r="I3" s="5">
        <v>18</v>
      </c>
      <c r="L3">
        <v>11156429</v>
      </c>
      <c r="M3">
        <v>1</v>
      </c>
      <c r="N3">
        <v>2</v>
      </c>
      <c r="P3" s="4">
        <v>3</v>
      </c>
      <c r="Q3" s="5">
        <v>82</v>
      </c>
      <c r="T3">
        <v>2</v>
      </c>
      <c r="U3">
        <f t="shared" ref="U3:U17" si="0">VLOOKUP(T3,$P$2:$Q$15,2,FALSE)</f>
        <v>206</v>
      </c>
      <c r="V3">
        <f>VLOOKUP(T3,$H$2:$I$15,2,FALSE)</f>
        <v>22</v>
      </c>
      <c r="W3" s="14">
        <f>V3/U3</f>
        <v>0.10679611650485436</v>
      </c>
      <c r="X3" s="14">
        <f>W3/T3</f>
        <v>5.3398058252427182E-2</v>
      </c>
      <c r="AA3" s="3" t="s">
        <v>51</v>
      </c>
      <c r="AC3" s="3" t="s">
        <v>19</v>
      </c>
    </row>
    <row r="4" spans="1:31" x14ac:dyDescent="0.25">
      <c r="A4">
        <v>11211272</v>
      </c>
      <c r="B4">
        <v>63</v>
      </c>
      <c r="C4" t="s">
        <v>4</v>
      </c>
      <c r="D4">
        <v>-99</v>
      </c>
      <c r="E4">
        <v>-99</v>
      </c>
      <c r="F4">
        <v>2</v>
      </c>
      <c r="H4" s="4">
        <v>4</v>
      </c>
      <c r="I4" s="5">
        <v>15</v>
      </c>
      <c r="L4">
        <v>11156431</v>
      </c>
      <c r="M4">
        <v>2</v>
      </c>
      <c r="N4">
        <v>4</v>
      </c>
      <c r="P4" s="4">
        <v>4</v>
      </c>
      <c r="Q4" s="5">
        <v>101</v>
      </c>
      <c r="T4">
        <v>3</v>
      </c>
      <c r="U4">
        <f t="shared" si="0"/>
        <v>82</v>
      </c>
      <c r="V4">
        <f t="shared" ref="V4:V17" si="1">VLOOKUP(T4,$H$2:$I$15,2,FALSE)</f>
        <v>18</v>
      </c>
      <c r="W4" s="14">
        <f t="shared" ref="W4:W17" si="2">V4/U4</f>
        <v>0.21951219512195122</v>
      </c>
      <c r="X4" s="14">
        <f t="shared" ref="X4:X17" si="3">W4/T4</f>
        <v>7.3170731707317069E-2</v>
      </c>
      <c r="AA4" s="3" t="s">
        <v>89</v>
      </c>
      <c r="AB4" s="3" t="s">
        <v>86</v>
      </c>
      <c r="AC4" t="s">
        <v>4</v>
      </c>
      <c r="AD4" t="s">
        <v>6</v>
      </c>
      <c r="AE4" t="s">
        <v>23</v>
      </c>
    </row>
    <row r="5" spans="1:31" x14ac:dyDescent="0.25">
      <c r="A5">
        <v>11218773</v>
      </c>
      <c r="B5">
        <v>83</v>
      </c>
      <c r="C5" t="s">
        <v>6</v>
      </c>
      <c r="D5">
        <v>5</v>
      </c>
      <c r="E5">
        <v>-99</v>
      </c>
      <c r="F5">
        <v>4</v>
      </c>
      <c r="H5" s="4">
        <v>5</v>
      </c>
      <c r="I5" s="5">
        <v>7</v>
      </c>
      <c r="L5">
        <v>11156446</v>
      </c>
      <c r="M5">
        <v>1</v>
      </c>
      <c r="N5">
        <v>2</v>
      </c>
      <c r="P5" s="4">
        <v>5</v>
      </c>
      <c r="Q5" s="5">
        <v>35</v>
      </c>
      <c r="T5">
        <v>4</v>
      </c>
      <c r="U5">
        <f t="shared" si="0"/>
        <v>101</v>
      </c>
      <c r="V5">
        <f t="shared" si="1"/>
        <v>15</v>
      </c>
      <c r="W5" s="14">
        <f t="shared" si="2"/>
        <v>0.14851485148514851</v>
      </c>
      <c r="X5" s="14">
        <f t="shared" si="3"/>
        <v>3.7128712871287127E-2</v>
      </c>
      <c r="AA5" s="4">
        <v>-99</v>
      </c>
      <c r="AB5" s="4">
        <v>-99</v>
      </c>
      <c r="AC5" s="5">
        <v>3</v>
      </c>
      <c r="AD5" s="5">
        <v>4</v>
      </c>
      <c r="AE5" s="14">
        <f>AC5/(AD5+AC5)</f>
        <v>0.42857142857142855</v>
      </c>
    </row>
    <row r="6" spans="1:31" x14ac:dyDescent="0.25">
      <c r="A6">
        <v>11229716</v>
      </c>
      <c r="B6">
        <v>35</v>
      </c>
      <c r="C6" t="s">
        <v>6</v>
      </c>
      <c r="D6">
        <v>-99</v>
      </c>
      <c r="E6">
        <v>7</v>
      </c>
      <c r="F6">
        <v>6</v>
      </c>
      <c r="H6" s="4">
        <v>6</v>
      </c>
      <c r="I6" s="5">
        <v>23</v>
      </c>
      <c r="L6">
        <v>11156448</v>
      </c>
      <c r="M6">
        <v>2</v>
      </c>
      <c r="N6">
        <v>4</v>
      </c>
      <c r="P6" s="4">
        <v>6</v>
      </c>
      <c r="Q6" s="5">
        <v>61</v>
      </c>
      <c r="T6">
        <v>5</v>
      </c>
      <c r="U6">
        <f t="shared" si="0"/>
        <v>35</v>
      </c>
      <c r="V6">
        <f t="shared" si="1"/>
        <v>7</v>
      </c>
      <c r="W6" s="14">
        <f t="shared" si="2"/>
        <v>0.2</v>
      </c>
      <c r="X6" s="14">
        <f t="shared" si="3"/>
        <v>0.04</v>
      </c>
      <c r="AB6" s="4">
        <v>0</v>
      </c>
      <c r="AC6" s="5">
        <v>1</v>
      </c>
      <c r="AD6" s="5"/>
      <c r="AE6" s="14">
        <f t="shared" ref="AE6:AE36" si="4">AC6/(AD6+AC6)</f>
        <v>1</v>
      </c>
    </row>
    <row r="7" spans="1:31" x14ac:dyDescent="0.25">
      <c r="A7">
        <v>11245074</v>
      </c>
      <c r="B7">
        <v>44</v>
      </c>
      <c r="C7" t="s">
        <v>6</v>
      </c>
      <c r="D7">
        <v>5</v>
      </c>
      <c r="E7">
        <v>-99</v>
      </c>
      <c r="F7">
        <v>3</v>
      </c>
      <c r="H7" s="4">
        <v>7</v>
      </c>
      <c r="I7" s="5">
        <v>5</v>
      </c>
      <c r="L7">
        <v>11187519</v>
      </c>
      <c r="M7">
        <v>3</v>
      </c>
      <c r="N7">
        <v>6</v>
      </c>
      <c r="P7" s="4">
        <v>7</v>
      </c>
      <c r="Q7" s="5">
        <v>10</v>
      </c>
      <c r="T7">
        <v>6</v>
      </c>
      <c r="U7">
        <f t="shared" si="0"/>
        <v>61</v>
      </c>
      <c r="V7">
        <f t="shared" si="1"/>
        <v>23</v>
      </c>
      <c r="W7" s="14">
        <f t="shared" si="2"/>
        <v>0.37704918032786883</v>
      </c>
      <c r="X7" s="14">
        <f t="shared" si="3"/>
        <v>6.2841530054644809E-2</v>
      </c>
      <c r="AB7" s="4">
        <v>3</v>
      </c>
      <c r="AC7" s="5">
        <v>2</v>
      </c>
      <c r="AD7" s="5"/>
      <c r="AE7" s="14">
        <f t="shared" si="4"/>
        <v>1</v>
      </c>
    </row>
    <row r="8" spans="1:31" x14ac:dyDescent="0.25">
      <c r="A8">
        <v>11249001</v>
      </c>
      <c r="B8">
        <v>15</v>
      </c>
      <c r="C8" t="s">
        <v>4</v>
      </c>
      <c r="D8">
        <v>-99</v>
      </c>
      <c r="E8">
        <v>11</v>
      </c>
      <c r="F8">
        <v>4</v>
      </c>
      <c r="H8" s="4">
        <v>8</v>
      </c>
      <c r="I8" s="5">
        <v>9</v>
      </c>
      <c r="L8">
        <v>11187521</v>
      </c>
      <c r="M8">
        <v>2</v>
      </c>
      <c r="N8">
        <v>4</v>
      </c>
      <c r="P8" s="4">
        <v>8</v>
      </c>
      <c r="Q8" s="5">
        <v>25</v>
      </c>
      <c r="T8">
        <v>7</v>
      </c>
      <c r="U8">
        <f t="shared" si="0"/>
        <v>10</v>
      </c>
      <c r="V8">
        <f t="shared" si="1"/>
        <v>5</v>
      </c>
      <c r="W8" s="14">
        <f t="shared" si="2"/>
        <v>0.5</v>
      </c>
      <c r="X8" s="14">
        <f t="shared" si="3"/>
        <v>7.1428571428571425E-2</v>
      </c>
      <c r="AB8" s="4">
        <v>4</v>
      </c>
      <c r="AC8" s="5">
        <v>10</v>
      </c>
      <c r="AD8" s="5">
        <v>2</v>
      </c>
      <c r="AE8" s="14">
        <f t="shared" si="4"/>
        <v>0.83333333333333337</v>
      </c>
    </row>
    <row r="9" spans="1:31" x14ac:dyDescent="0.25">
      <c r="A9">
        <v>11258134</v>
      </c>
      <c r="B9">
        <v>31</v>
      </c>
      <c r="C9" t="s">
        <v>4</v>
      </c>
      <c r="D9">
        <v>-99</v>
      </c>
      <c r="E9">
        <v>-99</v>
      </c>
      <c r="F9">
        <v>16</v>
      </c>
      <c r="H9" s="4">
        <v>9</v>
      </c>
      <c r="I9" s="5">
        <v>14</v>
      </c>
      <c r="L9">
        <v>11187527</v>
      </c>
      <c r="M9">
        <v>4</v>
      </c>
      <c r="N9">
        <v>4</v>
      </c>
      <c r="P9" s="4">
        <v>9</v>
      </c>
      <c r="Q9" s="5">
        <v>27</v>
      </c>
      <c r="T9">
        <v>8</v>
      </c>
      <c r="U9">
        <f t="shared" si="0"/>
        <v>25</v>
      </c>
      <c r="V9">
        <f t="shared" si="1"/>
        <v>9</v>
      </c>
      <c r="W9" s="14">
        <f t="shared" si="2"/>
        <v>0.36</v>
      </c>
      <c r="X9" s="14">
        <f t="shared" si="3"/>
        <v>4.4999999999999998E-2</v>
      </c>
      <c r="AB9" s="4">
        <v>5</v>
      </c>
      <c r="AC9" s="5">
        <v>4</v>
      </c>
      <c r="AD9" s="5">
        <v>2</v>
      </c>
      <c r="AE9" s="14">
        <f t="shared" si="4"/>
        <v>0.66666666666666663</v>
      </c>
    </row>
    <row r="10" spans="1:31" x14ac:dyDescent="0.25">
      <c r="A10">
        <v>11258137</v>
      </c>
      <c r="B10">
        <v>22</v>
      </c>
      <c r="C10" t="s">
        <v>6</v>
      </c>
      <c r="D10">
        <v>-99</v>
      </c>
      <c r="E10">
        <v>13</v>
      </c>
      <c r="F10">
        <v>9</v>
      </c>
      <c r="H10" s="4">
        <v>10</v>
      </c>
      <c r="I10" s="5">
        <v>16</v>
      </c>
      <c r="L10">
        <v>11191673</v>
      </c>
      <c r="M10">
        <v>1</v>
      </c>
      <c r="N10">
        <v>2</v>
      </c>
      <c r="P10" s="4">
        <v>10</v>
      </c>
      <c r="Q10" s="5">
        <v>24</v>
      </c>
      <c r="T10">
        <v>9</v>
      </c>
      <c r="U10">
        <f t="shared" si="0"/>
        <v>27</v>
      </c>
      <c r="V10">
        <f t="shared" si="1"/>
        <v>14</v>
      </c>
      <c r="W10" s="14">
        <f t="shared" si="2"/>
        <v>0.51851851851851849</v>
      </c>
      <c r="X10" s="14">
        <f t="shared" si="3"/>
        <v>5.761316872427983E-2</v>
      </c>
      <c r="AB10" s="4">
        <v>6</v>
      </c>
      <c r="AC10" s="5">
        <v>3</v>
      </c>
      <c r="AD10" s="5">
        <v>1</v>
      </c>
      <c r="AE10" s="14">
        <f t="shared" si="4"/>
        <v>0.75</v>
      </c>
    </row>
    <row r="11" spans="1:31" x14ac:dyDescent="0.25">
      <c r="A11">
        <v>11258582</v>
      </c>
      <c r="B11">
        <v>31</v>
      </c>
      <c r="C11" t="s">
        <v>4</v>
      </c>
      <c r="D11">
        <v>-99</v>
      </c>
      <c r="E11">
        <v>3</v>
      </c>
      <c r="F11">
        <v>16</v>
      </c>
      <c r="H11" s="4">
        <v>11</v>
      </c>
      <c r="I11" s="5">
        <v>12</v>
      </c>
      <c r="L11">
        <v>11191678</v>
      </c>
      <c r="M11">
        <v>1</v>
      </c>
      <c r="N11">
        <v>2</v>
      </c>
      <c r="P11" s="4">
        <v>11</v>
      </c>
      <c r="Q11" s="5">
        <v>16</v>
      </c>
      <c r="T11">
        <v>10</v>
      </c>
      <c r="U11">
        <f t="shared" si="0"/>
        <v>24</v>
      </c>
      <c r="V11">
        <f t="shared" si="1"/>
        <v>16</v>
      </c>
      <c r="W11" s="14">
        <f t="shared" si="2"/>
        <v>0.66666666666666663</v>
      </c>
      <c r="X11" s="14">
        <f t="shared" si="3"/>
        <v>6.6666666666666666E-2</v>
      </c>
      <c r="AB11" s="4">
        <v>7</v>
      </c>
      <c r="AC11" s="5">
        <v>1</v>
      </c>
      <c r="AD11" s="5">
        <v>2</v>
      </c>
      <c r="AE11" s="14">
        <f t="shared" si="4"/>
        <v>0.33333333333333331</v>
      </c>
    </row>
    <row r="12" spans="1:31" x14ac:dyDescent="0.25">
      <c r="A12">
        <v>11258581</v>
      </c>
      <c r="B12">
        <v>22</v>
      </c>
      <c r="C12" t="s">
        <v>6</v>
      </c>
      <c r="D12">
        <v>-99</v>
      </c>
      <c r="E12">
        <v>15</v>
      </c>
      <c r="F12">
        <v>16</v>
      </c>
      <c r="H12" s="4">
        <v>12</v>
      </c>
      <c r="I12" s="5">
        <v>3</v>
      </c>
      <c r="L12">
        <v>11191680</v>
      </c>
      <c r="M12">
        <v>4</v>
      </c>
      <c r="N12">
        <v>8</v>
      </c>
      <c r="P12" s="4">
        <v>12</v>
      </c>
      <c r="Q12" s="5">
        <v>12</v>
      </c>
      <c r="T12">
        <v>11</v>
      </c>
      <c r="U12">
        <f t="shared" si="0"/>
        <v>16</v>
      </c>
      <c r="V12">
        <f t="shared" si="1"/>
        <v>12</v>
      </c>
      <c r="W12" s="14">
        <f t="shared" si="2"/>
        <v>0.75</v>
      </c>
      <c r="X12" s="14">
        <f t="shared" si="3"/>
        <v>6.8181818181818177E-2</v>
      </c>
      <c r="AB12" s="4">
        <v>8</v>
      </c>
      <c r="AC12" s="5">
        <v>4</v>
      </c>
      <c r="AD12" s="5">
        <v>3</v>
      </c>
      <c r="AE12" s="14">
        <f t="shared" si="4"/>
        <v>0.5714285714285714</v>
      </c>
    </row>
    <row r="13" spans="1:31" x14ac:dyDescent="0.25">
      <c r="A13">
        <v>620603145</v>
      </c>
      <c r="B13">
        <v>71</v>
      </c>
      <c r="C13" t="s">
        <v>4</v>
      </c>
      <c r="D13">
        <v>5</v>
      </c>
      <c r="E13">
        <v>-99</v>
      </c>
      <c r="F13">
        <v>4</v>
      </c>
      <c r="H13" s="4">
        <v>13</v>
      </c>
      <c r="I13" s="5">
        <v>3</v>
      </c>
      <c r="L13">
        <v>11191683</v>
      </c>
      <c r="M13">
        <v>1</v>
      </c>
      <c r="N13">
        <v>2</v>
      </c>
      <c r="P13" s="4">
        <v>13</v>
      </c>
      <c r="Q13" s="5">
        <v>2</v>
      </c>
      <c r="T13">
        <v>12</v>
      </c>
      <c r="U13">
        <f t="shared" si="0"/>
        <v>12</v>
      </c>
      <c r="V13">
        <f t="shared" si="1"/>
        <v>3</v>
      </c>
      <c r="W13" s="14">
        <f t="shared" si="2"/>
        <v>0.25</v>
      </c>
      <c r="X13" s="14">
        <f t="shared" si="3"/>
        <v>2.0833333333333332E-2</v>
      </c>
      <c r="AB13" s="4">
        <v>11</v>
      </c>
      <c r="AC13" s="5">
        <v>1</v>
      </c>
      <c r="AD13" s="5"/>
      <c r="AE13" s="14">
        <f t="shared" si="4"/>
        <v>1</v>
      </c>
    </row>
    <row r="14" spans="1:31" x14ac:dyDescent="0.25">
      <c r="A14">
        <v>11264387</v>
      </c>
      <c r="B14">
        <v>10</v>
      </c>
      <c r="C14" t="s">
        <v>4</v>
      </c>
      <c r="D14">
        <v>-99</v>
      </c>
      <c r="E14">
        <v>5</v>
      </c>
      <c r="F14">
        <v>5</v>
      </c>
      <c r="H14" s="4">
        <v>14</v>
      </c>
      <c r="I14" s="5">
        <v>1</v>
      </c>
      <c r="L14">
        <v>11192647</v>
      </c>
      <c r="M14">
        <v>5</v>
      </c>
      <c r="N14">
        <v>5</v>
      </c>
      <c r="P14" s="4">
        <v>14</v>
      </c>
      <c r="Q14" s="5">
        <v>3</v>
      </c>
      <c r="T14">
        <v>13</v>
      </c>
      <c r="U14">
        <f t="shared" si="0"/>
        <v>2</v>
      </c>
      <c r="V14">
        <f t="shared" si="1"/>
        <v>3</v>
      </c>
      <c r="W14" s="14">
        <f t="shared" si="2"/>
        <v>1.5</v>
      </c>
      <c r="X14" s="14">
        <f t="shared" si="3"/>
        <v>0.11538461538461539</v>
      </c>
      <c r="AB14" s="4">
        <v>12</v>
      </c>
      <c r="AC14" s="5">
        <v>2</v>
      </c>
      <c r="AD14" s="5">
        <v>3</v>
      </c>
      <c r="AE14" s="14">
        <f t="shared" si="4"/>
        <v>0.4</v>
      </c>
    </row>
    <row r="15" spans="1:31" x14ac:dyDescent="0.25">
      <c r="A15">
        <v>11266629</v>
      </c>
      <c r="B15">
        <v>31</v>
      </c>
      <c r="C15" t="s">
        <v>4</v>
      </c>
      <c r="D15">
        <v>-99</v>
      </c>
      <c r="E15">
        <v>7</v>
      </c>
      <c r="F15">
        <v>10</v>
      </c>
      <c r="H15" s="4">
        <v>16</v>
      </c>
      <c r="I15" s="5">
        <v>30</v>
      </c>
      <c r="L15">
        <v>11194708</v>
      </c>
      <c r="M15">
        <v>3</v>
      </c>
      <c r="N15">
        <v>3</v>
      </c>
      <c r="P15" s="4">
        <v>16</v>
      </c>
      <c r="Q15" s="5">
        <v>27</v>
      </c>
      <c r="T15">
        <v>14</v>
      </c>
      <c r="U15">
        <f t="shared" si="0"/>
        <v>3</v>
      </c>
      <c r="V15">
        <f t="shared" si="1"/>
        <v>1</v>
      </c>
      <c r="W15" s="14">
        <f t="shared" si="2"/>
        <v>0.33333333333333331</v>
      </c>
      <c r="X15" s="14">
        <f t="shared" si="3"/>
        <v>2.3809523809523808E-2</v>
      </c>
      <c r="AB15" s="4">
        <v>13</v>
      </c>
      <c r="AC15" s="5"/>
      <c r="AD15" s="5">
        <v>2</v>
      </c>
      <c r="AE15" s="14">
        <f t="shared" si="4"/>
        <v>0</v>
      </c>
    </row>
    <row r="16" spans="1:31" x14ac:dyDescent="0.25">
      <c r="A16">
        <v>616141065</v>
      </c>
      <c r="B16">
        <v>42</v>
      </c>
      <c r="C16" t="s">
        <v>6</v>
      </c>
      <c r="D16">
        <v>-99</v>
      </c>
      <c r="E16">
        <v>-99</v>
      </c>
      <c r="F16">
        <v>2</v>
      </c>
      <c r="H16" s="4" t="s">
        <v>20</v>
      </c>
      <c r="I16" s="5">
        <v>178</v>
      </c>
      <c r="L16">
        <v>11196852</v>
      </c>
      <c r="M16">
        <v>2</v>
      </c>
      <c r="N16">
        <v>2</v>
      </c>
      <c r="P16" s="4" t="s">
        <v>20</v>
      </c>
      <c r="Q16" s="5">
        <v>631</v>
      </c>
      <c r="T16">
        <v>15</v>
      </c>
      <c r="U16">
        <v>0</v>
      </c>
      <c r="V16">
        <v>0</v>
      </c>
      <c r="W16" s="14">
        <v>0</v>
      </c>
      <c r="X16" s="14">
        <f t="shared" si="3"/>
        <v>0</v>
      </c>
      <c r="AB16" s="4">
        <v>14</v>
      </c>
      <c r="AC16" s="5">
        <v>4</v>
      </c>
      <c r="AD16" s="5">
        <v>1</v>
      </c>
      <c r="AE16" s="14">
        <f t="shared" si="4"/>
        <v>0.8</v>
      </c>
    </row>
    <row r="17" spans="1:31" x14ac:dyDescent="0.25">
      <c r="A17">
        <v>617323754</v>
      </c>
      <c r="B17">
        <v>30</v>
      </c>
      <c r="C17" t="s">
        <v>6</v>
      </c>
      <c r="D17">
        <v>5</v>
      </c>
      <c r="E17">
        <v>-99</v>
      </c>
      <c r="F17">
        <v>2</v>
      </c>
      <c r="L17">
        <v>11196854</v>
      </c>
      <c r="M17">
        <v>3</v>
      </c>
      <c r="N17">
        <v>3</v>
      </c>
      <c r="T17">
        <v>16</v>
      </c>
      <c r="U17">
        <f t="shared" si="0"/>
        <v>27</v>
      </c>
      <c r="V17">
        <f t="shared" si="1"/>
        <v>30</v>
      </c>
      <c r="W17" s="14">
        <f t="shared" si="2"/>
        <v>1.1111111111111112</v>
      </c>
      <c r="X17" s="14">
        <f t="shared" si="3"/>
        <v>6.9444444444444448E-2</v>
      </c>
      <c r="AB17" s="4">
        <v>15</v>
      </c>
      <c r="AC17" s="5">
        <v>2</v>
      </c>
      <c r="AD17" s="5">
        <v>8</v>
      </c>
      <c r="AE17" s="14">
        <f t="shared" si="4"/>
        <v>0.2</v>
      </c>
    </row>
    <row r="18" spans="1:31" x14ac:dyDescent="0.25">
      <c r="A18">
        <v>620259609</v>
      </c>
      <c r="B18">
        <v>30</v>
      </c>
      <c r="C18" t="s">
        <v>4</v>
      </c>
      <c r="D18">
        <v>11</v>
      </c>
      <c r="E18">
        <v>-99</v>
      </c>
      <c r="F18">
        <v>6</v>
      </c>
      <c r="L18">
        <v>11196855</v>
      </c>
      <c r="M18">
        <v>2</v>
      </c>
      <c r="N18">
        <v>2</v>
      </c>
      <c r="AB18" s="4">
        <v>16</v>
      </c>
      <c r="AC18" s="5">
        <v>1</v>
      </c>
      <c r="AD18" s="5">
        <v>7</v>
      </c>
      <c r="AE18" s="14">
        <f t="shared" si="4"/>
        <v>0.125</v>
      </c>
    </row>
    <row r="19" spans="1:31" x14ac:dyDescent="0.25">
      <c r="A19">
        <v>620259609</v>
      </c>
      <c r="B19">
        <v>60</v>
      </c>
      <c r="C19" t="s">
        <v>6</v>
      </c>
      <c r="D19">
        <v>-99</v>
      </c>
      <c r="E19">
        <v>-99</v>
      </c>
      <c r="F19">
        <v>6</v>
      </c>
      <c r="L19">
        <v>11196857</v>
      </c>
      <c r="M19">
        <v>4</v>
      </c>
      <c r="N19">
        <v>8</v>
      </c>
      <c r="AB19" s="4">
        <v>17</v>
      </c>
      <c r="AC19" s="5">
        <v>1</v>
      </c>
      <c r="AD19" s="5"/>
      <c r="AE19" s="14">
        <f t="shared" si="4"/>
        <v>1</v>
      </c>
    </row>
    <row r="20" spans="1:31" x14ac:dyDescent="0.25">
      <c r="A20">
        <v>617323763</v>
      </c>
      <c r="B20">
        <v>85</v>
      </c>
      <c r="C20" t="s">
        <v>4</v>
      </c>
      <c r="D20">
        <v>5</v>
      </c>
      <c r="E20">
        <v>-99</v>
      </c>
      <c r="F20">
        <v>4</v>
      </c>
      <c r="L20">
        <v>11196860</v>
      </c>
      <c r="M20">
        <v>1</v>
      </c>
      <c r="N20">
        <v>2</v>
      </c>
      <c r="AB20" s="4">
        <v>18</v>
      </c>
      <c r="AC20" s="5"/>
      <c r="AD20" s="5">
        <v>1</v>
      </c>
      <c r="AE20" s="14">
        <f t="shared" si="4"/>
        <v>0</v>
      </c>
    </row>
    <row r="21" spans="1:31" x14ac:dyDescent="0.25">
      <c r="A21">
        <v>620602151</v>
      </c>
      <c r="B21">
        <v>8</v>
      </c>
      <c r="C21" t="s">
        <v>6</v>
      </c>
      <c r="D21">
        <v>2</v>
      </c>
      <c r="E21">
        <v>-99</v>
      </c>
      <c r="F21">
        <v>6</v>
      </c>
      <c r="L21">
        <v>11199331</v>
      </c>
      <c r="M21">
        <v>2</v>
      </c>
      <c r="N21">
        <v>4</v>
      </c>
      <c r="AA21" s="4">
        <v>0</v>
      </c>
      <c r="AB21" s="4">
        <v>-99</v>
      </c>
      <c r="AC21" s="5"/>
      <c r="AD21" s="5">
        <v>4</v>
      </c>
      <c r="AE21" s="14">
        <f t="shared" si="4"/>
        <v>0</v>
      </c>
    </row>
    <row r="22" spans="1:31" x14ac:dyDescent="0.25">
      <c r="A22">
        <v>11220918</v>
      </c>
      <c r="B22">
        <v>74</v>
      </c>
      <c r="C22" t="s">
        <v>4</v>
      </c>
      <c r="D22">
        <v>13</v>
      </c>
      <c r="E22">
        <v>-99</v>
      </c>
      <c r="F22">
        <v>6</v>
      </c>
      <c r="L22">
        <v>11199336</v>
      </c>
      <c r="M22">
        <v>1</v>
      </c>
      <c r="N22">
        <v>2</v>
      </c>
      <c r="AA22" s="4">
        <v>1</v>
      </c>
      <c r="AB22" s="4">
        <v>-99</v>
      </c>
      <c r="AC22" s="5">
        <v>1</v>
      </c>
      <c r="AD22" s="5">
        <v>1</v>
      </c>
      <c r="AE22" s="14">
        <f t="shared" si="4"/>
        <v>0.5</v>
      </c>
    </row>
    <row r="23" spans="1:31" x14ac:dyDescent="0.25">
      <c r="A23">
        <v>11224952</v>
      </c>
      <c r="B23">
        <v>8</v>
      </c>
      <c r="C23" t="s">
        <v>4</v>
      </c>
      <c r="D23">
        <v>-99</v>
      </c>
      <c r="E23">
        <v>-99</v>
      </c>
      <c r="F23">
        <v>7</v>
      </c>
      <c r="L23">
        <v>11199338</v>
      </c>
      <c r="M23">
        <v>2</v>
      </c>
      <c r="N23">
        <v>4</v>
      </c>
      <c r="S23">
        <f>0.056*16</f>
        <v>0.89600000000000002</v>
      </c>
      <c r="AA23" s="4">
        <v>2</v>
      </c>
      <c r="AB23" s="4">
        <v>-99</v>
      </c>
      <c r="AC23" s="5"/>
      <c r="AD23" s="5">
        <v>5</v>
      </c>
      <c r="AE23" s="14">
        <f t="shared" si="4"/>
        <v>0</v>
      </c>
    </row>
    <row r="24" spans="1:31" x14ac:dyDescent="0.25">
      <c r="A24">
        <v>11233576</v>
      </c>
      <c r="B24">
        <v>30</v>
      </c>
      <c r="C24" t="s">
        <v>6</v>
      </c>
      <c r="D24">
        <v>-99</v>
      </c>
      <c r="E24">
        <v>12</v>
      </c>
      <c r="F24">
        <v>3</v>
      </c>
      <c r="L24">
        <v>11199341</v>
      </c>
      <c r="M24">
        <v>1</v>
      </c>
      <c r="N24">
        <v>2</v>
      </c>
      <c r="AA24" s="4">
        <v>3</v>
      </c>
      <c r="AB24" s="4">
        <v>-99</v>
      </c>
      <c r="AC24" s="5">
        <v>3</v>
      </c>
      <c r="AD24" s="5">
        <v>11</v>
      </c>
      <c r="AE24" s="14">
        <f t="shared" si="4"/>
        <v>0.21428571428571427</v>
      </c>
    </row>
    <row r="25" spans="1:31" x14ac:dyDescent="0.25">
      <c r="A25">
        <v>11261901</v>
      </c>
      <c r="B25">
        <v>26</v>
      </c>
      <c r="C25" t="s">
        <v>6</v>
      </c>
      <c r="D25">
        <v>-99</v>
      </c>
      <c r="E25">
        <v>12</v>
      </c>
      <c r="F25">
        <v>16</v>
      </c>
      <c r="L25">
        <v>11199822</v>
      </c>
      <c r="M25">
        <v>2</v>
      </c>
      <c r="N25">
        <v>2</v>
      </c>
      <c r="AB25" s="4">
        <v>8</v>
      </c>
      <c r="AC25" s="5"/>
      <c r="AD25" s="5">
        <v>1</v>
      </c>
      <c r="AE25" s="14">
        <f t="shared" si="4"/>
        <v>0</v>
      </c>
    </row>
    <row r="26" spans="1:31" x14ac:dyDescent="0.25">
      <c r="A26">
        <v>617323766</v>
      </c>
      <c r="B26">
        <v>3</v>
      </c>
      <c r="C26" t="s">
        <v>6</v>
      </c>
      <c r="D26">
        <v>5</v>
      </c>
      <c r="E26">
        <v>-99</v>
      </c>
      <c r="F26">
        <v>4</v>
      </c>
      <c r="L26">
        <v>11200580</v>
      </c>
      <c r="M26">
        <v>2</v>
      </c>
      <c r="N26">
        <v>4</v>
      </c>
      <c r="AA26" s="4">
        <v>4</v>
      </c>
      <c r="AB26" s="4">
        <v>-99</v>
      </c>
      <c r="AC26" s="5">
        <v>6</v>
      </c>
      <c r="AD26" s="5">
        <v>6</v>
      </c>
      <c r="AE26" s="14">
        <f t="shared" si="4"/>
        <v>0.5</v>
      </c>
    </row>
    <row r="27" spans="1:31" x14ac:dyDescent="0.25">
      <c r="A27">
        <v>11266824</v>
      </c>
      <c r="B27">
        <v>65</v>
      </c>
      <c r="C27" t="s">
        <v>6</v>
      </c>
      <c r="D27">
        <v>3</v>
      </c>
      <c r="E27">
        <v>8</v>
      </c>
      <c r="F27">
        <v>2</v>
      </c>
      <c r="L27">
        <v>11200600</v>
      </c>
      <c r="M27">
        <v>1</v>
      </c>
      <c r="N27">
        <v>2</v>
      </c>
      <c r="AA27" s="4">
        <v>5</v>
      </c>
      <c r="AB27" s="4">
        <v>-99</v>
      </c>
      <c r="AC27" s="5">
        <v>9</v>
      </c>
      <c r="AD27" s="5">
        <v>13</v>
      </c>
      <c r="AE27" s="14">
        <f t="shared" si="4"/>
        <v>0.40909090909090912</v>
      </c>
    </row>
    <row r="28" spans="1:31" x14ac:dyDescent="0.25">
      <c r="A28">
        <v>11268069</v>
      </c>
      <c r="B28">
        <v>2</v>
      </c>
      <c r="C28" t="s">
        <v>6</v>
      </c>
      <c r="D28">
        <v>5</v>
      </c>
      <c r="E28">
        <v>-99</v>
      </c>
      <c r="F28">
        <v>3</v>
      </c>
      <c r="L28">
        <v>11200898</v>
      </c>
      <c r="M28">
        <v>4</v>
      </c>
      <c r="N28">
        <v>4</v>
      </c>
      <c r="AA28" s="4">
        <v>6</v>
      </c>
      <c r="AB28" s="4">
        <v>-99</v>
      </c>
      <c r="AC28" s="5">
        <v>3</v>
      </c>
      <c r="AD28" s="5">
        <v>14</v>
      </c>
      <c r="AE28" s="14">
        <f t="shared" si="4"/>
        <v>0.17647058823529413</v>
      </c>
    </row>
    <row r="29" spans="1:31" x14ac:dyDescent="0.25">
      <c r="A29">
        <v>11268876</v>
      </c>
      <c r="B29">
        <v>77</v>
      </c>
      <c r="C29" t="s">
        <v>4</v>
      </c>
      <c r="D29">
        <v>5</v>
      </c>
      <c r="E29">
        <v>-99</v>
      </c>
      <c r="F29">
        <v>3</v>
      </c>
      <c r="L29">
        <v>11202290</v>
      </c>
      <c r="M29">
        <v>1</v>
      </c>
      <c r="N29">
        <v>2</v>
      </c>
      <c r="AB29" s="4">
        <v>9</v>
      </c>
      <c r="AC29" s="5">
        <v>1</v>
      </c>
      <c r="AD29" s="5"/>
      <c r="AE29" s="14">
        <f t="shared" si="4"/>
        <v>1</v>
      </c>
    </row>
    <row r="30" spans="1:31" x14ac:dyDescent="0.25">
      <c r="A30">
        <v>616135520</v>
      </c>
      <c r="B30">
        <v>17</v>
      </c>
      <c r="C30" t="s">
        <v>4</v>
      </c>
      <c r="D30">
        <v>5</v>
      </c>
      <c r="E30">
        <v>-99</v>
      </c>
      <c r="F30">
        <v>6</v>
      </c>
      <c r="L30">
        <v>11202903</v>
      </c>
      <c r="M30">
        <v>2</v>
      </c>
      <c r="N30">
        <v>4</v>
      </c>
      <c r="AA30" s="4">
        <v>7</v>
      </c>
      <c r="AB30" s="4">
        <v>-99</v>
      </c>
      <c r="AC30" s="5">
        <v>6</v>
      </c>
      <c r="AD30" s="5">
        <v>4</v>
      </c>
      <c r="AE30" s="14">
        <f t="shared" si="4"/>
        <v>0.6</v>
      </c>
    </row>
    <row r="31" spans="1:31" x14ac:dyDescent="0.25">
      <c r="A31">
        <v>620447473</v>
      </c>
      <c r="B31">
        <v>41</v>
      </c>
      <c r="C31" t="s">
        <v>6</v>
      </c>
      <c r="D31">
        <v>15</v>
      </c>
      <c r="E31">
        <v>-99</v>
      </c>
      <c r="F31">
        <v>6</v>
      </c>
      <c r="L31">
        <v>11202905</v>
      </c>
      <c r="M31">
        <v>2</v>
      </c>
      <c r="N31">
        <v>4</v>
      </c>
      <c r="AA31" s="4">
        <v>9</v>
      </c>
      <c r="AB31" s="4">
        <v>-99</v>
      </c>
      <c r="AC31" s="5">
        <v>6</v>
      </c>
      <c r="AD31" s="5">
        <v>3</v>
      </c>
      <c r="AE31" s="14">
        <f t="shared" si="4"/>
        <v>0.66666666666666663</v>
      </c>
    </row>
    <row r="32" spans="1:31" x14ac:dyDescent="0.25">
      <c r="A32">
        <v>620447473</v>
      </c>
      <c r="B32">
        <v>63</v>
      </c>
      <c r="C32" t="s">
        <v>4</v>
      </c>
      <c r="D32">
        <v>5</v>
      </c>
      <c r="E32">
        <v>-99</v>
      </c>
      <c r="F32">
        <v>6</v>
      </c>
      <c r="L32">
        <v>11202915</v>
      </c>
      <c r="M32">
        <v>2</v>
      </c>
      <c r="N32">
        <v>4</v>
      </c>
      <c r="AA32" s="4">
        <v>11</v>
      </c>
      <c r="AB32" s="4">
        <v>-99</v>
      </c>
      <c r="AC32" s="5">
        <v>1</v>
      </c>
      <c r="AD32" s="5"/>
      <c r="AE32" s="14">
        <f t="shared" si="4"/>
        <v>1</v>
      </c>
    </row>
    <row r="33" spans="1:31" x14ac:dyDescent="0.25">
      <c r="A33">
        <v>11228498</v>
      </c>
      <c r="B33">
        <v>13</v>
      </c>
      <c r="C33" t="s">
        <v>4</v>
      </c>
      <c r="D33">
        <v>-99</v>
      </c>
      <c r="E33">
        <v>15</v>
      </c>
      <c r="F33">
        <v>7</v>
      </c>
      <c r="L33">
        <v>11203521</v>
      </c>
      <c r="M33">
        <v>3</v>
      </c>
      <c r="N33">
        <v>3</v>
      </c>
      <c r="AA33" s="4">
        <v>13</v>
      </c>
      <c r="AB33" s="4">
        <v>-99</v>
      </c>
      <c r="AC33" s="5">
        <v>1</v>
      </c>
      <c r="AD33" s="5"/>
      <c r="AE33" s="14">
        <f t="shared" si="4"/>
        <v>1</v>
      </c>
    </row>
    <row r="34" spans="1:31" x14ac:dyDescent="0.25">
      <c r="A34">
        <v>11213241</v>
      </c>
      <c r="B34">
        <v>29</v>
      </c>
      <c r="C34" t="s">
        <v>6</v>
      </c>
      <c r="D34">
        <v>-99</v>
      </c>
      <c r="E34">
        <v>15</v>
      </c>
      <c r="F34">
        <v>7</v>
      </c>
      <c r="L34">
        <v>11203593</v>
      </c>
      <c r="M34">
        <v>2</v>
      </c>
      <c r="N34">
        <v>2</v>
      </c>
      <c r="AA34" s="4">
        <v>14</v>
      </c>
      <c r="AB34" s="4">
        <v>-99</v>
      </c>
      <c r="AC34" s="5">
        <v>3</v>
      </c>
      <c r="AD34" s="5"/>
      <c r="AE34" s="14">
        <f t="shared" si="4"/>
        <v>1</v>
      </c>
    </row>
    <row r="35" spans="1:31" x14ac:dyDescent="0.25">
      <c r="A35">
        <v>11264545</v>
      </c>
      <c r="B35">
        <v>56</v>
      </c>
      <c r="C35" t="s">
        <v>4</v>
      </c>
      <c r="D35">
        <v>5</v>
      </c>
      <c r="E35">
        <v>-99</v>
      </c>
      <c r="F35">
        <v>6</v>
      </c>
      <c r="L35">
        <v>11203595</v>
      </c>
      <c r="M35">
        <v>1</v>
      </c>
      <c r="N35">
        <v>2</v>
      </c>
      <c r="AA35" s="4">
        <v>15</v>
      </c>
      <c r="AB35" s="4">
        <v>-99</v>
      </c>
      <c r="AC35" s="5"/>
      <c r="AD35" s="5">
        <v>1</v>
      </c>
      <c r="AE35" s="14">
        <f t="shared" si="4"/>
        <v>0</v>
      </c>
    </row>
    <row r="36" spans="1:31" x14ac:dyDescent="0.25">
      <c r="A36">
        <v>11266702</v>
      </c>
      <c r="B36">
        <v>83</v>
      </c>
      <c r="C36" t="s">
        <v>6</v>
      </c>
      <c r="D36">
        <v>5</v>
      </c>
      <c r="E36">
        <v>-99</v>
      </c>
      <c r="F36">
        <v>6</v>
      </c>
      <c r="L36">
        <v>11204471</v>
      </c>
      <c r="M36">
        <v>1</v>
      </c>
      <c r="N36">
        <v>2</v>
      </c>
      <c r="AA36" s="4" t="s">
        <v>25</v>
      </c>
      <c r="AC36" s="5">
        <v>79</v>
      </c>
      <c r="AD36" s="5">
        <v>99</v>
      </c>
      <c r="AE36" s="14">
        <f t="shared" si="4"/>
        <v>0.4438202247191011</v>
      </c>
    </row>
    <row r="37" spans="1:31" x14ac:dyDescent="0.25">
      <c r="A37">
        <v>620445790</v>
      </c>
      <c r="B37">
        <v>33</v>
      </c>
      <c r="C37" t="s">
        <v>6</v>
      </c>
      <c r="D37">
        <v>-99</v>
      </c>
      <c r="E37">
        <v>-99</v>
      </c>
      <c r="F37">
        <v>2</v>
      </c>
      <c r="L37">
        <v>11205084</v>
      </c>
      <c r="M37">
        <v>3</v>
      </c>
      <c r="N37">
        <v>3</v>
      </c>
    </row>
    <row r="38" spans="1:31" x14ac:dyDescent="0.25">
      <c r="A38">
        <v>11206335</v>
      </c>
      <c r="B38">
        <v>26</v>
      </c>
      <c r="C38" t="s">
        <v>4</v>
      </c>
      <c r="D38">
        <v>5</v>
      </c>
      <c r="E38">
        <v>-99</v>
      </c>
      <c r="F38">
        <v>2</v>
      </c>
      <c r="L38">
        <v>11205087</v>
      </c>
      <c r="M38">
        <v>2</v>
      </c>
      <c r="N38">
        <v>2</v>
      </c>
    </row>
    <row r="39" spans="1:31" x14ac:dyDescent="0.25">
      <c r="A39">
        <v>11272890</v>
      </c>
      <c r="B39">
        <v>81</v>
      </c>
      <c r="C39" t="s">
        <v>6</v>
      </c>
      <c r="D39">
        <v>5</v>
      </c>
      <c r="E39">
        <v>-99</v>
      </c>
      <c r="F39">
        <v>2</v>
      </c>
      <c r="L39">
        <v>11205088</v>
      </c>
      <c r="M39">
        <v>1</v>
      </c>
      <c r="N39">
        <v>2</v>
      </c>
    </row>
    <row r="40" spans="1:31" x14ac:dyDescent="0.25">
      <c r="A40">
        <v>617269606</v>
      </c>
      <c r="B40">
        <v>37</v>
      </c>
      <c r="C40" t="s">
        <v>6</v>
      </c>
      <c r="D40">
        <v>-99</v>
      </c>
      <c r="E40">
        <v>15</v>
      </c>
      <c r="F40">
        <v>3</v>
      </c>
      <c r="L40">
        <v>11205289</v>
      </c>
      <c r="M40">
        <v>3</v>
      </c>
      <c r="N40">
        <v>3</v>
      </c>
    </row>
    <row r="41" spans="1:31" x14ac:dyDescent="0.25">
      <c r="A41">
        <v>620609536</v>
      </c>
      <c r="B41">
        <v>11</v>
      </c>
      <c r="C41" t="s">
        <v>6</v>
      </c>
      <c r="D41">
        <v>-99</v>
      </c>
      <c r="E41">
        <v>14</v>
      </c>
      <c r="F41">
        <v>2</v>
      </c>
      <c r="L41">
        <v>11205360</v>
      </c>
      <c r="M41">
        <v>2</v>
      </c>
      <c r="N41">
        <v>2</v>
      </c>
    </row>
    <row r="42" spans="1:31" x14ac:dyDescent="0.25">
      <c r="A42">
        <v>620338248</v>
      </c>
      <c r="B42">
        <v>80</v>
      </c>
      <c r="C42" t="s">
        <v>4</v>
      </c>
      <c r="D42">
        <v>4</v>
      </c>
      <c r="E42">
        <v>-99</v>
      </c>
      <c r="F42">
        <v>4</v>
      </c>
      <c r="L42">
        <v>11206335</v>
      </c>
      <c r="M42">
        <v>2</v>
      </c>
      <c r="N42">
        <v>2</v>
      </c>
    </row>
    <row r="43" spans="1:31" x14ac:dyDescent="0.25">
      <c r="A43">
        <v>620073962</v>
      </c>
      <c r="B43">
        <v>20</v>
      </c>
      <c r="C43" t="s">
        <v>4</v>
      </c>
      <c r="D43">
        <v>4</v>
      </c>
      <c r="E43">
        <v>-99</v>
      </c>
      <c r="F43">
        <v>8</v>
      </c>
      <c r="L43">
        <v>11206784</v>
      </c>
      <c r="M43">
        <v>2</v>
      </c>
      <c r="N43">
        <v>2</v>
      </c>
    </row>
    <row r="44" spans="1:31" x14ac:dyDescent="0.25">
      <c r="A44">
        <v>620073962</v>
      </c>
      <c r="B44">
        <v>61</v>
      </c>
      <c r="C44" t="s">
        <v>6</v>
      </c>
      <c r="D44">
        <v>4</v>
      </c>
      <c r="E44">
        <v>-99</v>
      </c>
      <c r="F44">
        <v>8</v>
      </c>
      <c r="L44">
        <v>11208508</v>
      </c>
      <c r="M44">
        <v>2</v>
      </c>
      <c r="N44">
        <v>4</v>
      </c>
    </row>
    <row r="45" spans="1:31" x14ac:dyDescent="0.25">
      <c r="A45">
        <v>11220112</v>
      </c>
      <c r="B45">
        <v>24</v>
      </c>
      <c r="C45" t="s">
        <v>6</v>
      </c>
      <c r="D45">
        <v>2</v>
      </c>
      <c r="E45">
        <v>-99</v>
      </c>
      <c r="F45">
        <v>16</v>
      </c>
      <c r="L45">
        <v>11209507</v>
      </c>
      <c r="M45">
        <v>2</v>
      </c>
      <c r="N45">
        <v>2</v>
      </c>
    </row>
    <row r="46" spans="1:31" x14ac:dyDescent="0.25">
      <c r="A46">
        <v>11220164</v>
      </c>
      <c r="B46">
        <v>75</v>
      </c>
      <c r="C46" t="s">
        <v>4</v>
      </c>
      <c r="D46">
        <v>-99</v>
      </c>
      <c r="E46">
        <v>6</v>
      </c>
      <c r="F46">
        <v>16</v>
      </c>
      <c r="L46">
        <v>11210300</v>
      </c>
      <c r="M46">
        <v>3</v>
      </c>
      <c r="N46">
        <v>6</v>
      </c>
    </row>
    <row r="47" spans="1:31" x14ac:dyDescent="0.25">
      <c r="A47">
        <v>11220164</v>
      </c>
      <c r="B47">
        <v>79</v>
      </c>
      <c r="C47" t="s">
        <v>6</v>
      </c>
      <c r="D47">
        <v>0</v>
      </c>
      <c r="E47">
        <v>-99</v>
      </c>
      <c r="F47">
        <v>16</v>
      </c>
      <c r="L47">
        <v>11210308</v>
      </c>
      <c r="M47">
        <v>3</v>
      </c>
      <c r="N47">
        <v>6</v>
      </c>
    </row>
    <row r="48" spans="1:31" x14ac:dyDescent="0.25">
      <c r="A48">
        <v>11220166</v>
      </c>
      <c r="B48">
        <v>15</v>
      </c>
      <c r="C48" t="s">
        <v>6</v>
      </c>
      <c r="D48">
        <v>4</v>
      </c>
      <c r="E48">
        <v>-99</v>
      </c>
      <c r="F48">
        <v>16</v>
      </c>
      <c r="L48">
        <v>11210329</v>
      </c>
      <c r="M48">
        <v>3</v>
      </c>
      <c r="N48">
        <v>6</v>
      </c>
    </row>
    <row r="49" spans="1:14" x14ac:dyDescent="0.25">
      <c r="A49">
        <v>11220166</v>
      </c>
      <c r="B49">
        <v>39</v>
      </c>
      <c r="C49" t="s">
        <v>4</v>
      </c>
      <c r="D49">
        <v>-99</v>
      </c>
      <c r="E49">
        <v>8</v>
      </c>
      <c r="F49">
        <v>16</v>
      </c>
      <c r="L49">
        <v>11210677</v>
      </c>
      <c r="M49">
        <v>3</v>
      </c>
      <c r="N49">
        <v>3</v>
      </c>
    </row>
    <row r="50" spans="1:14" x14ac:dyDescent="0.25">
      <c r="A50">
        <v>11220160</v>
      </c>
      <c r="B50">
        <v>7</v>
      </c>
      <c r="C50" t="s">
        <v>6</v>
      </c>
      <c r="D50">
        <v>-99</v>
      </c>
      <c r="E50">
        <v>6</v>
      </c>
      <c r="F50">
        <v>16</v>
      </c>
      <c r="L50">
        <v>11210678</v>
      </c>
      <c r="M50">
        <v>2</v>
      </c>
      <c r="N50">
        <v>2</v>
      </c>
    </row>
    <row r="51" spans="1:14" x14ac:dyDescent="0.25">
      <c r="A51">
        <v>11220160</v>
      </c>
      <c r="B51">
        <v>38</v>
      </c>
      <c r="C51" t="s">
        <v>4</v>
      </c>
      <c r="D51">
        <v>-99</v>
      </c>
      <c r="E51">
        <v>6</v>
      </c>
      <c r="F51">
        <v>16</v>
      </c>
      <c r="L51">
        <v>11210679</v>
      </c>
      <c r="M51">
        <v>2</v>
      </c>
      <c r="N51">
        <v>2</v>
      </c>
    </row>
    <row r="52" spans="1:14" x14ac:dyDescent="0.25">
      <c r="A52">
        <v>11220162</v>
      </c>
      <c r="B52">
        <v>39</v>
      </c>
      <c r="C52" t="s">
        <v>4</v>
      </c>
      <c r="D52">
        <v>-99</v>
      </c>
      <c r="E52">
        <v>6</v>
      </c>
      <c r="F52">
        <v>16</v>
      </c>
      <c r="L52">
        <v>11210681</v>
      </c>
      <c r="M52">
        <v>1</v>
      </c>
      <c r="N52">
        <v>2</v>
      </c>
    </row>
    <row r="53" spans="1:14" x14ac:dyDescent="0.25">
      <c r="A53">
        <v>11220162</v>
      </c>
      <c r="B53">
        <v>44</v>
      </c>
      <c r="C53" t="s">
        <v>6</v>
      </c>
      <c r="D53">
        <v>4</v>
      </c>
      <c r="E53">
        <v>-99</v>
      </c>
      <c r="F53">
        <v>16</v>
      </c>
      <c r="L53">
        <v>11210682</v>
      </c>
      <c r="M53">
        <v>1</v>
      </c>
      <c r="N53">
        <v>2</v>
      </c>
    </row>
    <row r="54" spans="1:14" x14ac:dyDescent="0.25">
      <c r="A54">
        <v>11247745</v>
      </c>
      <c r="B54">
        <v>20</v>
      </c>
      <c r="C54" t="s">
        <v>4</v>
      </c>
      <c r="D54">
        <v>4</v>
      </c>
      <c r="E54">
        <v>-99</v>
      </c>
      <c r="F54">
        <v>16</v>
      </c>
      <c r="L54">
        <v>11210685</v>
      </c>
      <c r="M54">
        <v>1</v>
      </c>
      <c r="N54">
        <v>2</v>
      </c>
    </row>
    <row r="55" spans="1:14" x14ac:dyDescent="0.25">
      <c r="A55">
        <v>11247751</v>
      </c>
      <c r="B55">
        <v>70</v>
      </c>
      <c r="C55" t="s">
        <v>4</v>
      </c>
      <c r="D55">
        <v>-99</v>
      </c>
      <c r="E55">
        <v>5</v>
      </c>
      <c r="F55">
        <v>16</v>
      </c>
      <c r="L55">
        <v>11211272</v>
      </c>
      <c r="M55">
        <v>1</v>
      </c>
      <c r="N55">
        <v>2</v>
      </c>
    </row>
    <row r="56" spans="1:14" x14ac:dyDescent="0.25">
      <c r="A56">
        <v>11247775</v>
      </c>
      <c r="B56">
        <v>76</v>
      </c>
      <c r="C56" t="s">
        <v>6</v>
      </c>
      <c r="D56">
        <v>-99</v>
      </c>
      <c r="E56">
        <v>5</v>
      </c>
      <c r="F56">
        <v>16</v>
      </c>
      <c r="L56">
        <v>11212733</v>
      </c>
      <c r="M56">
        <v>1</v>
      </c>
      <c r="N56">
        <v>2</v>
      </c>
    </row>
    <row r="57" spans="1:14" x14ac:dyDescent="0.25">
      <c r="A57">
        <v>11247778</v>
      </c>
      <c r="B57">
        <v>39</v>
      </c>
      <c r="C57" t="s">
        <v>4</v>
      </c>
      <c r="D57">
        <v>-99</v>
      </c>
      <c r="E57">
        <v>4</v>
      </c>
      <c r="F57">
        <v>16</v>
      </c>
      <c r="L57">
        <v>11212788</v>
      </c>
      <c r="M57">
        <v>2</v>
      </c>
      <c r="N57">
        <v>4</v>
      </c>
    </row>
    <row r="58" spans="1:14" x14ac:dyDescent="0.25">
      <c r="A58">
        <v>11247778</v>
      </c>
      <c r="B58">
        <v>42</v>
      </c>
      <c r="C58" t="s">
        <v>4</v>
      </c>
      <c r="D58">
        <v>-99</v>
      </c>
      <c r="E58">
        <v>4</v>
      </c>
      <c r="F58">
        <v>16</v>
      </c>
      <c r="L58">
        <v>11213241</v>
      </c>
      <c r="M58">
        <v>7</v>
      </c>
      <c r="N58">
        <v>7</v>
      </c>
    </row>
    <row r="59" spans="1:14" x14ac:dyDescent="0.25">
      <c r="A59">
        <v>11247779</v>
      </c>
      <c r="B59">
        <v>4</v>
      </c>
      <c r="C59" t="s">
        <v>6</v>
      </c>
      <c r="D59">
        <v>2</v>
      </c>
      <c r="E59">
        <v>-99</v>
      </c>
      <c r="F59">
        <v>16</v>
      </c>
      <c r="L59">
        <v>11214178</v>
      </c>
      <c r="M59">
        <v>1</v>
      </c>
      <c r="N59">
        <v>2</v>
      </c>
    </row>
    <row r="60" spans="1:14" x14ac:dyDescent="0.25">
      <c r="A60">
        <v>11247779</v>
      </c>
      <c r="B60">
        <v>17</v>
      </c>
      <c r="C60" t="s">
        <v>6</v>
      </c>
      <c r="D60">
        <v>2</v>
      </c>
      <c r="E60">
        <v>-99</v>
      </c>
      <c r="F60">
        <v>16</v>
      </c>
      <c r="L60">
        <v>11214607</v>
      </c>
      <c r="M60">
        <v>5</v>
      </c>
      <c r="N60">
        <v>5</v>
      </c>
    </row>
    <row r="61" spans="1:14" x14ac:dyDescent="0.25">
      <c r="A61">
        <v>11247779</v>
      </c>
      <c r="B61">
        <v>51</v>
      </c>
      <c r="C61" t="s">
        <v>4</v>
      </c>
      <c r="D61">
        <v>-99</v>
      </c>
      <c r="E61">
        <v>4</v>
      </c>
      <c r="F61">
        <v>16</v>
      </c>
      <c r="L61">
        <v>11214703</v>
      </c>
      <c r="M61">
        <v>4</v>
      </c>
      <c r="N61">
        <v>4</v>
      </c>
    </row>
    <row r="62" spans="1:14" x14ac:dyDescent="0.25">
      <c r="A62">
        <v>11247781</v>
      </c>
      <c r="B62">
        <v>10</v>
      </c>
      <c r="C62" t="s">
        <v>6</v>
      </c>
      <c r="D62">
        <v>-99</v>
      </c>
      <c r="E62">
        <v>5</v>
      </c>
      <c r="F62">
        <v>16</v>
      </c>
      <c r="L62">
        <v>11214753</v>
      </c>
      <c r="M62">
        <v>3</v>
      </c>
      <c r="N62">
        <v>3</v>
      </c>
    </row>
    <row r="63" spans="1:14" x14ac:dyDescent="0.25">
      <c r="A63">
        <v>11247784</v>
      </c>
      <c r="B63">
        <v>38</v>
      </c>
      <c r="C63" t="s">
        <v>6</v>
      </c>
      <c r="D63">
        <v>4</v>
      </c>
      <c r="E63">
        <v>-99</v>
      </c>
      <c r="F63">
        <v>16</v>
      </c>
      <c r="L63">
        <v>11214754</v>
      </c>
      <c r="M63">
        <v>3</v>
      </c>
      <c r="N63">
        <v>3</v>
      </c>
    </row>
    <row r="64" spans="1:14" x14ac:dyDescent="0.25">
      <c r="A64">
        <v>11247794</v>
      </c>
      <c r="B64">
        <v>41</v>
      </c>
      <c r="C64" t="s">
        <v>6</v>
      </c>
      <c r="D64">
        <v>2</v>
      </c>
      <c r="E64">
        <v>-99</v>
      </c>
      <c r="F64">
        <v>16</v>
      </c>
      <c r="L64">
        <v>11215007</v>
      </c>
      <c r="M64">
        <v>4</v>
      </c>
      <c r="N64">
        <v>8</v>
      </c>
    </row>
    <row r="65" spans="1:14" x14ac:dyDescent="0.25">
      <c r="A65">
        <v>11247794</v>
      </c>
      <c r="B65">
        <v>72</v>
      </c>
      <c r="C65" t="s">
        <v>6</v>
      </c>
      <c r="D65">
        <v>0</v>
      </c>
      <c r="E65">
        <v>-99</v>
      </c>
      <c r="F65">
        <v>16</v>
      </c>
      <c r="L65">
        <v>11215237</v>
      </c>
      <c r="M65">
        <v>5</v>
      </c>
      <c r="N65">
        <v>5</v>
      </c>
    </row>
    <row r="66" spans="1:14" x14ac:dyDescent="0.25">
      <c r="A66">
        <v>11247806</v>
      </c>
      <c r="B66">
        <v>27</v>
      </c>
      <c r="C66" t="s">
        <v>4</v>
      </c>
      <c r="D66">
        <v>-99</v>
      </c>
      <c r="E66">
        <v>4</v>
      </c>
      <c r="F66">
        <v>16</v>
      </c>
      <c r="L66">
        <v>11215246</v>
      </c>
      <c r="M66">
        <v>4</v>
      </c>
      <c r="N66">
        <v>8</v>
      </c>
    </row>
    <row r="67" spans="1:14" x14ac:dyDescent="0.25">
      <c r="A67">
        <v>616260365</v>
      </c>
      <c r="B67">
        <v>81</v>
      </c>
      <c r="C67" t="s">
        <v>6</v>
      </c>
      <c r="D67">
        <v>0</v>
      </c>
      <c r="E67">
        <v>-99</v>
      </c>
      <c r="F67">
        <v>6</v>
      </c>
      <c r="L67">
        <v>11218057</v>
      </c>
      <c r="M67">
        <v>1</v>
      </c>
      <c r="N67">
        <v>2</v>
      </c>
    </row>
    <row r="68" spans="1:14" x14ac:dyDescent="0.25">
      <c r="A68">
        <v>616260373</v>
      </c>
      <c r="B68">
        <v>29</v>
      </c>
      <c r="C68" t="s">
        <v>6</v>
      </c>
      <c r="D68">
        <v>0</v>
      </c>
      <c r="E68">
        <v>-99</v>
      </c>
      <c r="F68">
        <v>2</v>
      </c>
      <c r="L68">
        <v>11218267</v>
      </c>
      <c r="M68">
        <v>2</v>
      </c>
      <c r="N68">
        <v>2</v>
      </c>
    </row>
    <row r="69" spans="1:14" x14ac:dyDescent="0.25">
      <c r="A69">
        <v>617269614</v>
      </c>
      <c r="B69">
        <v>32</v>
      </c>
      <c r="C69" t="s">
        <v>6</v>
      </c>
      <c r="D69">
        <v>-99</v>
      </c>
      <c r="E69">
        <v>15</v>
      </c>
      <c r="F69">
        <v>2</v>
      </c>
      <c r="L69">
        <v>11218268</v>
      </c>
      <c r="M69">
        <v>5</v>
      </c>
      <c r="N69">
        <v>5</v>
      </c>
    </row>
    <row r="70" spans="1:14" x14ac:dyDescent="0.25">
      <c r="A70">
        <v>617285569</v>
      </c>
      <c r="B70">
        <v>72</v>
      </c>
      <c r="C70" t="s">
        <v>4</v>
      </c>
      <c r="D70">
        <v>-99</v>
      </c>
      <c r="E70">
        <v>14</v>
      </c>
      <c r="F70">
        <v>2</v>
      </c>
      <c r="L70">
        <v>11218271</v>
      </c>
      <c r="M70">
        <v>1</v>
      </c>
      <c r="N70">
        <v>2</v>
      </c>
    </row>
    <row r="71" spans="1:14" x14ac:dyDescent="0.25">
      <c r="A71">
        <v>11194708</v>
      </c>
      <c r="B71">
        <v>23</v>
      </c>
      <c r="C71" t="s">
        <v>6</v>
      </c>
      <c r="D71">
        <v>3</v>
      </c>
      <c r="E71">
        <v>-99</v>
      </c>
      <c r="F71">
        <v>3</v>
      </c>
      <c r="L71">
        <v>11218535</v>
      </c>
      <c r="M71">
        <v>2</v>
      </c>
      <c r="N71">
        <v>2</v>
      </c>
    </row>
    <row r="72" spans="1:14" x14ac:dyDescent="0.25">
      <c r="A72">
        <v>11218535</v>
      </c>
      <c r="B72">
        <v>35</v>
      </c>
      <c r="C72" t="s">
        <v>6</v>
      </c>
      <c r="D72">
        <v>3</v>
      </c>
      <c r="E72">
        <v>-99</v>
      </c>
      <c r="F72">
        <v>2</v>
      </c>
      <c r="L72">
        <v>11218773</v>
      </c>
      <c r="M72">
        <v>4</v>
      </c>
      <c r="N72">
        <v>4</v>
      </c>
    </row>
    <row r="73" spans="1:14" x14ac:dyDescent="0.25">
      <c r="A73">
        <v>11225953</v>
      </c>
      <c r="B73">
        <v>35</v>
      </c>
      <c r="C73" t="s">
        <v>6</v>
      </c>
      <c r="D73">
        <v>-99</v>
      </c>
      <c r="E73">
        <v>16</v>
      </c>
      <c r="F73">
        <v>6</v>
      </c>
      <c r="L73">
        <v>11220112</v>
      </c>
      <c r="M73">
        <v>16</v>
      </c>
      <c r="N73">
        <v>16</v>
      </c>
    </row>
    <row r="74" spans="1:14" x14ac:dyDescent="0.25">
      <c r="A74">
        <v>11234135</v>
      </c>
      <c r="B74">
        <v>99</v>
      </c>
      <c r="C74" t="s">
        <v>6</v>
      </c>
      <c r="D74">
        <v>-99</v>
      </c>
      <c r="E74">
        <v>18</v>
      </c>
      <c r="F74">
        <v>3</v>
      </c>
      <c r="L74">
        <v>11220160</v>
      </c>
      <c r="M74">
        <v>16</v>
      </c>
      <c r="N74">
        <v>16</v>
      </c>
    </row>
    <row r="75" spans="1:14" x14ac:dyDescent="0.25">
      <c r="A75">
        <v>11254198</v>
      </c>
      <c r="B75">
        <v>105</v>
      </c>
      <c r="C75" t="s">
        <v>6</v>
      </c>
      <c r="D75">
        <v>-99</v>
      </c>
      <c r="E75">
        <v>16</v>
      </c>
      <c r="F75">
        <v>3</v>
      </c>
      <c r="L75">
        <v>11220162</v>
      </c>
      <c r="M75">
        <v>16</v>
      </c>
      <c r="N75">
        <v>16</v>
      </c>
    </row>
    <row r="76" spans="1:14" x14ac:dyDescent="0.25">
      <c r="A76">
        <v>11258599</v>
      </c>
      <c r="B76">
        <v>17</v>
      </c>
      <c r="C76" t="s">
        <v>4</v>
      </c>
      <c r="D76">
        <v>-99</v>
      </c>
      <c r="E76">
        <v>8</v>
      </c>
      <c r="F76">
        <v>4</v>
      </c>
      <c r="L76">
        <v>11220164</v>
      </c>
      <c r="M76">
        <v>16</v>
      </c>
      <c r="N76">
        <v>16</v>
      </c>
    </row>
    <row r="77" spans="1:14" x14ac:dyDescent="0.25">
      <c r="A77">
        <v>11260906</v>
      </c>
      <c r="B77">
        <v>84</v>
      </c>
      <c r="C77" t="s">
        <v>4</v>
      </c>
      <c r="D77">
        <v>-99</v>
      </c>
      <c r="E77">
        <v>8</v>
      </c>
      <c r="F77">
        <v>3</v>
      </c>
      <c r="L77">
        <v>11220166</v>
      </c>
      <c r="M77">
        <v>16</v>
      </c>
      <c r="N77">
        <v>16</v>
      </c>
    </row>
    <row r="78" spans="1:14" x14ac:dyDescent="0.25">
      <c r="A78">
        <v>11263689</v>
      </c>
      <c r="B78">
        <v>3</v>
      </c>
      <c r="C78" t="s">
        <v>6</v>
      </c>
      <c r="D78">
        <v>3</v>
      </c>
      <c r="E78">
        <v>-99</v>
      </c>
      <c r="F78">
        <v>2</v>
      </c>
      <c r="L78">
        <v>11220880</v>
      </c>
      <c r="M78">
        <v>3</v>
      </c>
      <c r="N78">
        <v>3</v>
      </c>
    </row>
    <row r="79" spans="1:14" x14ac:dyDescent="0.25">
      <c r="A79">
        <v>11263727</v>
      </c>
      <c r="B79">
        <v>22</v>
      </c>
      <c r="C79" t="s">
        <v>4</v>
      </c>
      <c r="D79">
        <v>-99</v>
      </c>
      <c r="E79">
        <v>4</v>
      </c>
      <c r="F79">
        <v>5</v>
      </c>
      <c r="L79">
        <v>11220882</v>
      </c>
      <c r="M79">
        <v>4</v>
      </c>
      <c r="N79">
        <v>4</v>
      </c>
    </row>
    <row r="80" spans="1:14" x14ac:dyDescent="0.25">
      <c r="A80">
        <v>11264994</v>
      </c>
      <c r="B80">
        <v>58</v>
      </c>
      <c r="C80" t="s">
        <v>4</v>
      </c>
      <c r="D80">
        <v>-99</v>
      </c>
      <c r="E80">
        <v>8</v>
      </c>
      <c r="F80">
        <v>6</v>
      </c>
      <c r="L80">
        <v>11220883</v>
      </c>
      <c r="M80">
        <v>1</v>
      </c>
      <c r="N80">
        <v>2</v>
      </c>
    </row>
    <row r="81" spans="1:14" x14ac:dyDescent="0.25">
      <c r="A81">
        <v>619477319</v>
      </c>
      <c r="B81">
        <v>17</v>
      </c>
      <c r="C81" t="s">
        <v>4</v>
      </c>
      <c r="D81">
        <v>3</v>
      </c>
      <c r="E81">
        <v>-99</v>
      </c>
      <c r="F81">
        <v>2</v>
      </c>
      <c r="L81">
        <v>11220887</v>
      </c>
      <c r="M81">
        <v>3</v>
      </c>
      <c r="N81">
        <v>6</v>
      </c>
    </row>
    <row r="82" spans="1:14" x14ac:dyDescent="0.25">
      <c r="A82">
        <v>619477325</v>
      </c>
      <c r="B82">
        <v>9</v>
      </c>
      <c r="C82" t="s">
        <v>4</v>
      </c>
      <c r="D82">
        <v>3</v>
      </c>
      <c r="E82">
        <v>-99</v>
      </c>
      <c r="F82">
        <v>2</v>
      </c>
      <c r="L82">
        <v>11220891</v>
      </c>
      <c r="M82">
        <v>1</v>
      </c>
      <c r="N82">
        <v>2</v>
      </c>
    </row>
    <row r="83" spans="1:14" x14ac:dyDescent="0.25">
      <c r="A83">
        <v>11210685</v>
      </c>
      <c r="B83">
        <v>78</v>
      </c>
      <c r="C83" t="s">
        <v>6</v>
      </c>
      <c r="D83">
        <v>-99</v>
      </c>
      <c r="E83">
        <v>16</v>
      </c>
      <c r="F83">
        <v>2</v>
      </c>
      <c r="L83">
        <v>11220892</v>
      </c>
      <c r="M83">
        <v>1</v>
      </c>
      <c r="N83">
        <v>2</v>
      </c>
    </row>
    <row r="84" spans="1:14" x14ac:dyDescent="0.25">
      <c r="A84">
        <v>11260917</v>
      </c>
      <c r="B84">
        <v>7</v>
      </c>
      <c r="C84" t="s">
        <v>6</v>
      </c>
      <c r="D84">
        <v>-99</v>
      </c>
      <c r="E84">
        <v>15</v>
      </c>
      <c r="F84">
        <v>4</v>
      </c>
      <c r="L84">
        <v>11220918</v>
      </c>
      <c r="M84">
        <v>3</v>
      </c>
      <c r="N84">
        <v>6</v>
      </c>
    </row>
    <row r="85" spans="1:14" x14ac:dyDescent="0.25">
      <c r="A85">
        <v>11263862</v>
      </c>
      <c r="B85">
        <v>57</v>
      </c>
      <c r="C85" t="s">
        <v>6</v>
      </c>
      <c r="D85">
        <v>-99</v>
      </c>
      <c r="E85">
        <v>15</v>
      </c>
      <c r="F85">
        <v>8</v>
      </c>
      <c r="L85">
        <v>11221504</v>
      </c>
      <c r="M85">
        <v>4</v>
      </c>
      <c r="N85">
        <v>8</v>
      </c>
    </row>
    <row r="86" spans="1:14" x14ac:dyDescent="0.25">
      <c r="A86">
        <v>11264276</v>
      </c>
      <c r="B86">
        <v>10</v>
      </c>
      <c r="C86" t="s">
        <v>6</v>
      </c>
      <c r="D86">
        <v>-99</v>
      </c>
      <c r="E86">
        <v>15</v>
      </c>
      <c r="F86">
        <v>4</v>
      </c>
      <c r="L86">
        <v>11223696</v>
      </c>
      <c r="M86">
        <v>3</v>
      </c>
      <c r="N86">
        <v>3</v>
      </c>
    </row>
    <row r="87" spans="1:14" x14ac:dyDescent="0.25">
      <c r="A87">
        <v>11265025</v>
      </c>
      <c r="B87">
        <v>80</v>
      </c>
      <c r="C87" t="s">
        <v>4</v>
      </c>
      <c r="D87">
        <v>-99</v>
      </c>
      <c r="E87">
        <v>16</v>
      </c>
      <c r="F87">
        <v>10</v>
      </c>
      <c r="L87">
        <v>11224319</v>
      </c>
      <c r="M87">
        <v>2</v>
      </c>
      <c r="N87">
        <v>4</v>
      </c>
    </row>
    <row r="88" spans="1:14" x14ac:dyDescent="0.25">
      <c r="A88">
        <v>11266575</v>
      </c>
      <c r="B88">
        <v>8</v>
      </c>
      <c r="C88" t="s">
        <v>6</v>
      </c>
      <c r="D88">
        <v>-99</v>
      </c>
      <c r="E88">
        <v>16</v>
      </c>
      <c r="F88">
        <v>8</v>
      </c>
      <c r="L88">
        <v>11224952</v>
      </c>
      <c r="M88">
        <v>7</v>
      </c>
      <c r="N88">
        <v>7</v>
      </c>
    </row>
    <row r="89" spans="1:14" x14ac:dyDescent="0.25">
      <c r="A89">
        <v>11266578</v>
      </c>
      <c r="B89">
        <v>79</v>
      </c>
      <c r="C89" t="s">
        <v>6</v>
      </c>
      <c r="D89">
        <v>-99</v>
      </c>
      <c r="E89">
        <v>16</v>
      </c>
      <c r="F89">
        <v>2</v>
      </c>
      <c r="L89">
        <v>11225953</v>
      </c>
      <c r="M89">
        <v>3</v>
      </c>
      <c r="N89">
        <v>6</v>
      </c>
    </row>
    <row r="90" spans="1:14" x14ac:dyDescent="0.25">
      <c r="A90">
        <v>616262998</v>
      </c>
      <c r="B90">
        <v>21</v>
      </c>
      <c r="C90" t="s">
        <v>6</v>
      </c>
      <c r="D90">
        <v>4</v>
      </c>
      <c r="E90">
        <v>-99</v>
      </c>
      <c r="F90">
        <v>10</v>
      </c>
      <c r="L90">
        <v>11225960</v>
      </c>
      <c r="M90">
        <v>2</v>
      </c>
      <c r="N90">
        <v>2</v>
      </c>
    </row>
    <row r="91" spans="1:14" x14ac:dyDescent="0.25">
      <c r="A91">
        <v>616263007</v>
      </c>
      <c r="B91">
        <v>29</v>
      </c>
      <c r="C91" t="s">
        <v>4</v>
      </c>
      <c r="D91">
        <v>9</v>
      </c>
      <c r="E91">
        <v>-99</v>
      </c>
      <c r="F91">
        <v>8</v>
      </c>
      <c r="L91">
        <v>11226377</v>
      </c>
      <c r="M91">
        <v>2</v>
      </c>
      <c r="N91">
        <v>2</v>
      </c>
    </row>
    <row r="92" spans="1:14" x14ac:dyDescent="0.25">
      <c r="A92">
        <v>620536564</v>
      </c>
      <c r="B92">
        <v>8</v>
      </c>
      <c r="C92" t="s">
        <v>4</v>
      </c>
      <c r="D92">
        <v>3</v>
      </c>
      <c r="E92">
        <v>-99</v>
      </c>
      <c r="F92">
        <v>9</v>
      </c>
      <c r="L92">
        <v>11227222</v>
      </c>
      <c r="M92">
        <v>1</v>
      </c>
      <c r="N92">
        <v>2</v>
      </c>
    </row>
    <row r="93" spans="1:14" x14ac:dyDescent="0.25">
      <c r="A93">
        <v>11258616</v>
      </c>
      <c r="B93">
        <v>8</v>
      </c>
      <c r="C93" t="s">
        <v>6</v>
      </c>
      <c r="D93">
        <v>3</v>
      </c>
      <c r="E93">
        <v>-99</v>
      </c>
      <c r="F93">
        <v>9</v>
      </c>
      <c r="L93">
        <v>11227223</v>
      </c>
      <c r="M93">
        <v>2</v>
      </c>
      <c r="N93">
        <v>4</v>
      </c>
    </row>
    <row r="94" spans="1:14" x14ac:dyDescent="0.25">
      <c r="A94">
        <v>11258616</v>
      </c>
      <c r="B94">
        <v>24</v>
      </c>
      <c r="C94" t="s">
        <v>6</v>
      </c>
      <c r="D94">
        <v>3</v>
      </c>
      <c r="E94">
        <v>-99</v>
      </c>
      <c r="F94">
        <v>9</v>
      </c>
      <c r="L94">
        <v>11227840</v>
      </c>
      <c r="M94">
        <v>1</v>
      </c>
      <c r="N94">
        <v>2</v>
      </c>
    </row>
    <row r="95" spans="1:14" x14ac:dyDescent="0.25">
      <c r="A95">
        <v>11258670</v>
      </c>
      <c r="B95">
        <v>68</v>
      </c>
      <c r="C95" t="s">
        <v>6</v>
      </c>
      <c r="D95">
        <v>6</v>
      </c>
      <c r="E95">
        <v>-99</v>
      </c>
      <c r="F95">
        <v>16</v>
      </c>
      <c r="L95">
        <v>11228472</v>
      </c>
      <c r="M95">
        <v>3</v>
      </c>
      <c r="N95">
        <v>6</v>
      </c>
    </row>
    <row r="96" spans="1:14" x14ac:dyDescent="0.25">
      <c r="A96">
        <v>11260838</v>
      </c>
      <c r="B96">
        <v>31</v>
      </c>
      <c r="C96" t="s">
        <v>6</v>
      </c>
      <c r="D96">
        <v>6</v>
      </c>
      <c r="E96">
        <v>-99</v>
      </c>
      <c r="F96">
        <v>9</v>
      </c>
      <c r="L96">
        <v>11228498</v>
      </c>
      <c r="M96">
        <v>7</v>
      </c>
      <c r="N96">
        <v>7</v>
      </c>
    </row>
    <row r="97" spans="1:14" x14ac:dyDescent="0.25">
      <c r="A97">
        <v>11260824</v>
      </c>
      <c r="B97">
        <v>25</v>
      </c>
      <c r="C97" t="s">
        <v>6</v>
      </c>
      <c r="D97">
        <v>3</v>
      </c>
      <c r="E97">
        <v>-99</v>
      </c>
      <c r="F97">
        <v>9</v>
      </c>
      <c r="L97">
        <v>11228592</v>
      </c>
      <c r="M97">
        <v>4</v>
      </c>
      <c r="N97">
        <v>8</v>
      </c>
    </row>
    <row r="98" spans="1:14" x14ac:dyDescent="0.25">
      <c r="A98">
        <v>11260895</v>
      </c>
      <c r="B98">
        <v>2</v>
      </c>
      <c r="C98" t="s">
        <v>6</v>
      </c>
      <c r="D98">
        <v>6</v>
      </c>
      <c r="E98">
        <v>-99</v>
      </c>
      <c r="F98">
        <v>10</v>
      </c>
      <c r="L98">
        <v>11228949</v>
      </c>
      <c r="M98">
        <v>3</v>
      </c>
      <c r="N98">
        <v>3</v>
      </c>
    </row>
    <row r="99" spans="1:14" x14ac:dyDescent="0.25">
      <c r="A99">
        <v>11260919</v>
      </c>
      <c r="B99">
        <v>20</v>
      </c>
      <c r="C99" t="s">
        <v>4</v>
      </c>
      <c r="D99">
        <v>9</v>
      </c>
      <c r="E99">
        <v>-99</v>
      </c>
      <c r="F99">
        <v>10</v>
      </c>
      <c r="L99">
        <v>11229270</v>
      </c>
      <c r="M99">
        <v>2</v>
      </c>
      <c r="N99">
        <v>2</v>
      </c>
    </row>
    <row r="100" spans="1:14" x14ac:dyDescent="0.25">
      <c r="A100">
        <v>11261050</v>
      </c>
      <c r="B100">
        <v>25</v>
      </c>
      <c r="C100" t="s">
        <v>6</v>
      </c>
      <c r="D100">
        <v>7</v>
      </c>
      <c r="E100">
        <v>-99</v>
      </c>
      <c r="F100">
        <v>11</v>
      </c>
      <c r="L100">
        <v>11229716</v>
      </c>
      <c r="M100">
        <v>6</v>
      </c>
      <c r="N100">
        <v>6</v>
      </c>
    </row>
    <row r="101" spans="1:14" x14ac:dyDescent="0.25">
      <c r="A101">
        <v>11261080</v>
      </c>
      <c r="B101">
        <v>12</v>
      </c>
      <c r="C101" t="s">
        <v>4</v>
      </c>
      <c r="D101">
        <v>7</v>
      </c>
      <c r="E101">
        <v>-99</v>
      </c>
      <c r="F101">
        <v>11</v>
      </c>
      <c r="L101">
        <v>11230092</v>
      </c>
      <c r="M101">
        <v>2</v>
      </c>
      <c r="N101">
        <v>2</v>
      </c>
    </row>
    <row r="102" spans="1:14" x14ac:dyDescent="0.25">
      <c r="A102">
        <v>11261080</v>
      </c>
      <c r="B102">
        <v>83</v>
      </c>
      <c r="C102" t="s">
        <v>6</v>
      </c>
      <c r="D102">
        <v>6</v>
      </c>
      <c r="E102">
        <v>-99</v>
      </c>
      <c r="F102">
        <v>11</v>
      </c>
      <c r="L102">
        <v>11231184</v>
      </c>
      <c r="M102">
        <v>7</v>
      </c>
      <c r="N102">
        <v>7</v>
      </c>
    </row>
    <row r="103" spans="1:14" x14ac:dyDescent="0.25">
      <c r="A103">
        <v>11263621</v>
      </c>
      <c r="B103">
        <v>2</v>
      </c>
      <c r="C103" t="s">
        <v>6</v>
      </c>
      <c r="D103">
        <v>6</v>
      </c>
      <c r="E103">
        <v>-99</v>
      </c>
      <c r="F103">
        <v>11</v>
      </c>
      <c r="L103">
        <v>11233576</v>
      </c>
      <c r="M103">
        <v>3</v>
      </c>
      <c r="N103">
        <v>3</v>
      </c>
    </row>
    <row r="104" spans="1:14" x14ac:dyDescent="0.25">
      <c r="A104">
        <v>11263621</v>
      </c>
      <c r="B104">
        <v>72</v>
      </c>
      <c r="C104" t="s">
        <v>4</v>
      </c>
      <c r="D104">
        <v>6</v>
      </c>
      <c r="E104">
        <v>-99</v>
      </c>
      <c r="F104">
        <v>11</v>
      </c>
      <c r="L104">
        <v>11233850</v>
      </c>
      <c r="M104">
        <v>3</v>
      </c>
      <c r="N104">
        <v>3</v>
      </c>
    </row>
    <row r="105" spans="1:14" x14ac:dyDescent="0.25">
      <c r="A105">
        <v>11263866</v>
      </c>
      <c r="B105">
        <v>42</v>
      </c>
      <c r="C105" t="s">
        <v>4</v>
      </c>
      <c r="D105">
        <v>7</v>
      </c>
      <c r="E105">
        <v>-99</v>
      </c>
      <c r="F105">
        <v>10</v>
      </c>
      <c r="L105">
        <v>11234121</v>
      </c>
      <c r="M105">
        <v>4</v>
      </c>
      <c r="N105">
        <v>4</v>
      </c>
    </row>
    <row r="106" spans="1:14" x14ac:dyDescent="0.25">
      <c r="A106">
        <v>11263866</v>
      </c>
      <c r="B106">
        <v>53</v>
      </c>
      <c r="C106" t="s">
        <v>6</v>
      </c>
      <c r="D106">
        <v>3</v>
      </c>
      <c r="E106">
        <v>-99</v>
      </c>
      <c r="F106">
        <v>10</v>
      </c>
      <c r="L106">
        <v>11234135</v>
      </c>
      <c r="M106">
        <v>3</v>
      </c>
      <c r="N106">
        <v>3</v>
      </c>
    </row>
    <row r="107" spans="1:14" x14ac:dyDescent="0.25">
      <c r="A107">
        <v>11263620</v>
      </c>
      <c r="B107">
        <v>24</v>
      </c>
      <c r="C107" t="s">
        <v>6</v>
      </c>
      <c r="D107">
        <v>9</v>
      </c>
      <c r="E107">
        <v>-99</v>
      </c>
      <c r="F107">
        <v>12</v>
      </c>
      <c r="L107">
        <v>11234137</v>
      </c>
      <c r="M107">
        <v>5</v>
      </c>
      <c r="N107">
        <v>5</v>
      </c>
    </row>
    <row r="108" spans="1:14" x14ac:dyDescent="0.25">
      <c r="A108">
        <v>11265027</v>
      </c>
      <c r="B108">
        <v>32</v>
      </c>
      <c r="C108" t="s">
        <v>6</v>
      </c>
      <c r="D108">
        <v>6</v>
      </c>
      <c r="E108">
        <v>-99</v>
      </c>
      <c r="F108">
        <v>13</v>
      </c>
      <c r="L108">
        <v>11234865</v>
      </c>
      <c r="M108">
        <v>5</v>
      </c>
      <c r="N108">
        <v>5</v>
      </c>
    </row>
    <row r="109" spans="1:14" x14ac:dyDescent="0.25">
      <c r="A109">
        <v>11265027</v>
      </c>
      <c r="B109">
        <v>76</v>
      </c>
      <c r="C109" t="s">
        <v>4</v>
      </c>
      <c r="D109">
        <v>-99</v>
      </c>
      <c r="E109">
        <v>0</v>
      </c>
      <c r="F109">
        <v>13</v>
      </c>
      <c r="L109">
        <v>11235755</v>
      </c>
      <c r="M109">
        <v>2</v>
      </c>
      <c r="N109">
        <v>2</v>
      </c>
    </row>
    <row r="110" spans="1:14" x14ac:dyDescent="0.25">
      <c r="A110">
        <v>11266551</v>
      </c>
      <c r="B110">
        <v>65</v>
      </c>
      <c r="C110" t="s">
        <v>6</v>
      </c>
      <c r="D110">
        <v>6</v>
      </c>
      <c r="E110">
        <v>-99</v>
      </c>
      <c r="F110">
        <v>12</v>
      </c>
      <c r="L110">
        <v>11235946</v>
      </c>
      <c r="M110">
        <v>2</v>
      </c>
      <c r="N110">
        <v>2</v>
      </c>
    </row>
    <row r="111" spans="1:14" x14ac:dyDescent="0.25">
      <c r="A111">
        <v>11266552</v>
      </c>
      <c r="B111">
        <v>38</v>
      </c>
      <c r="C111" t="s">
        <v>4</v>
      </c>
      <c r="D111">
        <v>7</v>
      </c>
      <c r="E111">
        <v>-99</v>
      </c>
      <c r="F111">
        <v>9</v>
      </c>
      <c r="L111">
        <v>11235948</v>
      </c>
      <c r="M111">
        <v>1</v>
      </c>
      <c r="N111">
        <v>2</v>
      </c>
    </row>
    <row r="112" spans="1:14" x14ac:dyDescent="0.25">
      <c r="A112">
        <v>11266561</v>
      </c>
      <c r="B112">
        <v>10</v>
      </c>
      <c r="C112" t="s">
        <v>4</v>
      </c>
      <c r="D112">
        <v>9</v>
      </c>
      <c r="E112">
        <v>-99</v>
      </c>
      <c r="F112">
        <v>11</v>
      </c>
      <c r="L112">
        <v>11235950</v>
      </c>
      <c r="M112">
        <v>2</v>
      </c>
      <c r="N112">
        <v>2</v>
      </c>
    </row>
    <row r="113" spans="1:14" x14ac:dyDescent="0.25">
      <c r="A113">
        <v>11266561</v>
      </c>
      <c r="B113">
        <v>77</v>
      </c>
      <c r="C113" t="s">
        <v>4</v>
      </c>
      <c r="D113">
        <v>9</v>
      </c>
      <c r="E113">
        <v>-99</v>
      </c>
      <c r="F113">
        <v>11</v>
      </c>
      <c r="L113">
        <v>11235954</v>
      </c>
      <c r="M113">
        <v>1</v>
      </c>
      <c r="N113">
        <v>2</v>
      </c>
    </row>
    <row r="114" spans="1:14" x14ac:dyDescent="0.25">
      <c r="A114">
        <v>11266905</v>
      </c>
      <c r="B114">
        <v>38</v>
      </c>
      <c r="C114" t="s">
        <v>4</v>
      </c>
      <c r="D114">
        <v>-99</v>
      </c>
      <c r="E114">
        <v>4</v>
      </c>
      <c r="F114">
        <v>5</v>
      </c>
      <c r="L114">
        <v>11235955</v>
      </c>
      <c r="M114">
        <v>2</v>
      </c>
      <c r="N114">
        <v>4</v>
      </c>
    </row>
    <row r="115" spans="1:14" x14ac:dyDescent="0.25">
      <c r="A115">
        <v>11267119</v>
      </c>
      <c r="B115">
        <v>54</v>
      </c>
      <c r="C115" t="s">
        <v>6</v>
      </c>
      <c r="D115">
        <v>3</v>
      </c>
      <c r="E115">
        <v>-99</v>
      </c>
      <c r="F115">
        <v>10</v>
      </c>
      <c r="L115">
        <v>11237391</v>
      </c>
      <c r="M115">
        <v>4</v>
      </c>
      <c r="N115">
        <v>4</v>
      </c>
    </row>
    <row r="116" spans="1:14" x14ac:dyDescent="0.25">
      <c r="A116">
        <v>11266403</v>
      </c>
      <c r="B116">
        <v>44</v>
      </c>
      <c r="C116" t="s">
        <v>6</v>
      </c>
      <c r="D116">
        <v>-99</v>
      </c>
      <c r="E116">
        <v>4</v>
      </c>
      <c r="F116">
        <v>6</v>
      </c>
      <c r="L116">
        <v>11238085</v>
      </c>
      <c r="M116">
        <v>5</v>
      </c>
      <c r="N116">
        <v>5</v>
      </c>
    </row>
    <row r="117" spans="1:14" x14ac:dyDescent="0.25">
      <c r="A117">
        <v>11266404</v>
      </c>
      <c r="B117">
        <v>5</v>
      </c>
      <c r="C117" t="s">
        <v>6</v>
      </c>
      <c r="D117">
        <v>-99</v>
      </c>
      <c r="E117">
        <v>16</v>
      </c>
      <c r="F117">
        <v>10</v>
      </c>
      <c r="L117">
        <v>11238089</v>
      </c>
      <c r="M117">
        <v>5</v>
      </c>
      <c r="N117">
        <v>5</v>
      </c>
    </row>
    <row r="118" spans="1:14" x14ac:dyDescent="0.25">
      <c r="A118">
        <v>11266406</v>
      </c>
      <c r="B118">
        <v>28</v>
      </c>
      <c r="C118" t="s">
        <v>6</v>
      </c>
      <c r="D118">
        <v>6</v>
      </c>
      <c r="E118">
        <v>-99</v>
      </c>
      <c r="F118">
        <v>13</v>
      </c>
      <c r="L118">
        <v>11238090</v>
      </c>
      <c r="M118">
        <v>5</v>
      </c>
      <c r="N118">
        <v>5</v>
      </c>
    </row>
    <row r="119" spans="1:14" x14ac:dyDescent="0.25">
      <c r="A119">
        <v>11270742</v>
      </c>
      <c r="B119">
        <v>26</v>
      </c>
      <c r="C119" t="s">
        <v>6</v>
      </c>
      <c r="D119">
        <v>-99</v>
      </c>
      <c r="E119">
        <v>8</v>
      </c>
      <c r="F119">
        <v>3</v>
      </c>
      <c r="L119">
        <v>11238222</v>
      </c>
      <c r="M119">
        <v>2</v>
      </c>
      <c r="N119">
        <v>2</v>
      </c>
    </row>
    <row r="120" spans="1:14" x14ac:dyDescent="0.25">
      <c r="A120">
        <v>11271350</v>
      </c>
      <c r="B120">
        <v>28</v>
      </c>
      <c r="C120" t="s">
        <v>6</v>
      </c>
      <c r="D120">
        <v>-99</v>
      </c>
      <c r="E120">
        <v>4</v>
      </c>
      <c r="F120">
        <v>4</v>
      </c>
      <c r="L120">
        <v>11238582</v>
      </c>
      <c r="M120">
        <v>4</v>
      </c>
      <c r="N120">
        <v>4</v>
      </c>
    </row>
    <row r="121" spans="1:14" x14ac:dyDescent="0.25">
      <c r="A121">
        <v>11271349</v>
      </c>
      <c r="B121">
        <v>69</v>
      </c>
      <c r="C121" t="s">
        <v>4</v>
      </c>
      <c r="D121">
        <v>-99</v>
      </c>
      <c r="E121">
        <v>4</v>
      </c>
      <c r="F121">
        <v>3</v>
      </c>
      <c r="L121">
        <v>11238649</v>
      </c>
      <c r="M121">
        <v>5</v>
      </c>
      <c r="N121">
        <v>5</v>
      </c>
    </row>
    <row r="122" spans="1:14" x14ac:dyDescent="0.25">
      <c r="A122">
        <v>11270934</v>
      </c>
      <c r="B122">
        <v>23</v>
      </c>
      <c r="C122" t="s">
        <v>6</v>
      </c>
      <c r="D122">
        <v>6</v>
      </c>
      <c r="E122">
        <v>-99</v>
      </c>
      <c r="F122">
        <v>11</v>
      </c>
      <c r="L122">
        <v>11239620</v>
      </c>
      <c r="M122">
        <v>4</v>
      </c>
      <c r="N122">
        <v>4</v>
      </c>
    </row>
    <row r="123" spans="1:14" x14ac:dyDescent="0.25">
      <c r="A123">
        <v>11270772</v>
      </c>
      <c r="B123">
        <v>47</v>
      </c>
      <c r="C123" t="s">
        <v>6</v>
      </c>
      <c r="D123">
        <v>3</v>
      </c>
      <c r="E123">
        <v>-99</v>
      </c>
      <c r="F123">
        <v>9</v>
      </c>
      <c r="L123">
        <v>11241732</v>
      </c>
      <c r="M123">
        <v>1</v>
      </c>
      <c r="N123">
        <v>2</v>
      </c>
    </row>
    <row r="124" spans="1:14" x14ac:dyDescent="0.25">
      <c r="A124">
        <v>11270774</v>
      </c>
      <c r="B124">
        <v>16</v>
      </c>
      <c r="C124" t="s">
        <v>6</v>
      </c>
      <c r="D124">
        <v>7</v>
      </c>
      <c r="E124">
        <v>-99</v>
      </c>
      <c r="F124">
        <v>12</v>
      </c>
      <c r="L124">
        <v>11241735</v>
      </c>
      <c r="M124">
        <v>1</v>
      </c>
      <c r="N124">
        <v>2</v>
      </c>
    </row>
    <row r="125" spans="1:14" x14ac:dyDescent="0.25">
      <c r="A125">
        <v>11270757</v>
      </c>
      <c r="B125">
        <v>18</v>
      </c>
      <c r="C125" t="s">
        <v>6</v>
      </c>
      <c r="D125">
        <v>9</v>
      </c>
      <c r="E125">
        <v>-99</v>
      </c>
      <c r="F125">
        <v>9</v>
      </c>
      <c r="L125">
        <v>11241738</v>
      </c>
      <c r="M125">
        <v>1</v>
      </c>
      <c r="N125">
        <v>2</v>
      </c>
    </row>
    <row r="126" spans="1:14" x14ac:dyDescent="0.25">
      <c r="A126">
        <v>11271367</v>
      </c>
      <c r="B126">
        <v>15</v>
      </c>
      <c r="C126" t="s">
        <v>6</v>
      </c>
      <c r="D126">
        <v>7</v>
      </c>
      <c r="E126">
        <v>-99</v>
      </c>
      <c r="F126">
        <v>9</v>
      </c>
      <c r="L126">
        <v>11241740</v>
      </c>
      <c r="M126">
        <v>1</v>
      </c>
      <c r="N126">
        <v>2</v>
      </c>
    </row>
    <row r="127" spans="1:14" x14ac:dyDescent="0.25">
      <c r="A127">
        <v>11275156</v>
      </c>
      <c r="B127">
        <v>85</v>
      </c>
      <c r="C127" t="s">
        <v>6</v>
      </c>
      <c r="D127">
        <v>-99</v>
      </c>
      <c r="E127">
        <v>8</v>
      </c>
      <c r="F127">
        <v>5</v>
      </c>
      <c r="L127">
        <v>11242573</v>
      </c>
      <c r="M127">
        <v>2</v>
      </c>
      <c r="N127">
        <v>4</v>
      </c>
    </row>
    <row r="128" spans="1:14" x14ac:dyDescent="0.25">
      <c r="A128">
        <v>11275090</v>
      </c>
      <c r="B128">
        <v>11</v>
      </c>
      <c r="C128" t="s">
        <v>6</v>
      </c>
      <c r="D128">
        <v>-99</v>
      </c>
      <c r="E128">
        <v>8</v>
      </c>
      <c r="F128">
        <v>5</v>
      </c>
      <c r="L128">
        <v>11242678</v>
      </c>
      <c r="M128">
        <v>1</v>
      </c>
      <c r="N128">
        <v>2</v>
      </c>
    </row>
    <row r="129" spans="1:14" x14ac:dyDescent="0.25">
      <c r="A129">
        <v>11275113</v>
      </c>
      <c r="B129">
        <v>82</v>
      </c>
      <c r="C129" t="s">
        <v>6</v>
      </c>
      <c r="D129">
        <v>-99</v>
      </c>
      <c r="E129">
        <v>-99</v>
      </c>
      <c r="F129">
        <v>3</v>
      </c>
      <c r="L129">
        <v>11243806</v>
      </c>
      <c r="M129">
        <v>1</v>
      </c>
      <c r="N129">
        <v>2</v>
      </c>
    </row>
    <row r="130" spans="1:14" x14ac:dyDescent="0.25">
      <c r="A130">
        <v>11272005</v>
      </c>
      <c r="B130">
        <v>2</v>
      </c>
      <c r="C130" t="s">
        <v>4</v>
      </c>
      <c r="D130">
        <v>6</v>
      </c>
      <c r="E130">
        <v>-99</v>
      </c>
      <c r="F130">
        <v>9</v>
      </c>
      <c r="L130">
        <v>11244733</v>
      </c>
      <c r="M130">
        <v>1</v>
      </c>
      <c r="N130">
        <v>2</v>
      </c>
    </row>
    <row r="131" spans="1:14" x14ac:dyDescent="0.25">
      <c r="A131">
        <v>11272005</v>
      </c>
      <c r="B131">
        <v>31</v>
      </c>
      <c r="C131" t="s">
        <v>4</v>
      </c>
      <c r="D131">
        <v>7</v>
      </c>
      <c r="E131">
        <v>-99</v>
      </c>
      <c r="F131">
        <v>9</v>
      </c>
      <c r="L131">
        <v>11245045</v>
      </c>
      <c r="M131">
        <v>1</v>
      </c>
      <c r="N131">
        <v>2</v>
      </c>
    </row>
    <row r="132" spans="1:14" x14ac:dyDescent="0.25">
      <c r="A132">
        <v>11274645</v>
      </c>
      <c r="B132">
        <v>39</v>
      </c>
      <c r="C132" t="s">
        <v>4</v>
      </c>
      <c r="D132">
        <v>7</v>
      </c>
      <c r="E132">
        <v>-99</v>
      </c>
      <c r="F132">
        <v>11</v>
      </c>
      <c r="L132">
        <v>11245074</v>
      </c>
      <c r="M132">
        <v>3</v>
      </c>
      <c r="N132">
        <v>3</v>
      </c>
    </row>
    <row r="133" spans="1:14" x14ac:dyDescent="0.25">
      <c r="A133">
        <v>11274646</v>
      </c>
      <c r="B133">
        <v>7</v>
      </c>
      <c r="C133" t="s">
        <v>6</v>
      </c>
      <c r="D133">
        <v>3</v>
      </c>
      <c r="E133">
        <v>-99</v>
      </c>
      <c r="F133">
        <v>9</v>
      </c>
      <c r="L133">
        <v>11245152</v>
      </c>
      <c r="M133">
        <v>5</v>
      </c>
      <c r="N133">
        <v>5</v>
      </c>
    </row>
    <row r="134" spans="1:14" x14ac:dyDescent="0.25">
      <c r="A134">
        <v>11274563</v>
      </c>
      <c r="B134">
        <v>66</v>
      </c>
      <c r="C134" t="s">
        <v>6</v>
      </c>
      <c r="D134">
        <v>3</v>
      </c>
      <c r="E134">
        <v>-99</v>
      </c>
      <c r="F134">
        <v>11</v>
      </c>
      <c r="L134">
        <v>11245468</v>
      </c>
      <c r="M134">
        <v>7</v>
      </c>
      <c r="N134">
        <v>7</v>
      </c>
    </row>
    <row r="135" spans="1:14" x14ac:dyDescent="0.25">
      <c r="A135">
        <v>11274569</v>
      </c>
      <c r="B135">
        <v>80</v>
      </c>
      <c r="C135" t="s">
        <v>4</v>
      </c>
      <c r="D135">
        <v>6</v>
      </c>
      <c r="E135">
        <v>9</v>
      </c>
      <c r="F135">
        <v>10</v>
      </c>
      <c r="L135">
        <v>11245767</v>
      </c>
      <c r="M135">
        <v>5</v>
      </c>
      <c r="N135">
        <v>5</v>
      </c>
    </row>
    <row r="136" spans="1:14" x14ac:dyDescent="0.25">
      <c r="A136">
        <v>11274756</v>
      </c>
      <c r="B136">
        <v>52</v>
      </c>
      <c r="C136" t="s">
        <v>6</v>
      </c>
      <c r="D136">
        <v>7</v>
      </c>
      <c r="E136">
        <v>-99</v>
      </c>
      <c r="F136">
        <v>16</v>
      </c>
      <c r="L136">
        <v>11246272</v>
      </c>
      <c r="M136">
        <v>6</v>
      </c>
      <c r="N136">
        <v>6</v>
      </c>
    </row>
    <row r="137" spans="1:14" x14ac:dyDescent="0.25">
      <c r="A137">
        <v>617268654</v>
      </c>
      <c r="B137">
        <v>56</v>
      </c>
      <c r="C137" t="s">
        <v>4</v>
      </c>
      <c r="D137">
        <v>-99</v>
      </c>
      <c r="E137">
        <v>14</v>
      </c>
      <c r="F137">
        <v>10</v>
      </c>
      <c r="L137">
        <v>11246641</v>
      </c>
      <c r="M137">
        <v>2</v>
      </c>
      <c r="N137">
        <v>2</v>
      </c>
    </row>
    <row r="138" spans="1:14" x14ac:dyDescent="0.25">
      <c r="A138">
        <v>11275902</v>
      </c>
      <c r="B138">
        <v>58</v>
      </c>
      <c r="C138" t="s">
        <v>6</v>
      </c>
      <c r="D138">
        <v>6</v>
      </c>
      <c r="E138">
        <v>-99</v>
      </c>
      <c r="F138">
        <v>6</v>
      </c>
      <c r="L138">
        <v>11246671</v>
      </c>
      <c r="M138">
        <v>1</v>
      </c>
      <c r="N138">
        <v>2</v>
      </c>
    </row>
    <row r="139" spans="1:14" x14ac:dyDescent="0.25">
      <c r="A139">
        <v>11270668</v>
      </c>
      <c r="B139">
        <v>39</v>
      </c>
      <c r="C139" t="s">
        <v>4</v>
      </c>
      <c r="D139">
        <v>-99</v>
      </c>
      <c r="E139">
        <v>5</v>
      </c>
      <c r="F139">
        <v>7</v>
      </c>
      <c r="L139">
        <v>11246676</v>
      </c>
      <c r="M139">
        <v>1</v>
      </c>
      <c r="N139">
        <v>2</v>
      </c>
    </row>
    <row r="140" spans="1:14" x14ac:dyDescent="0.25">
      <c r="A140">
        <v>11278104</v>
      </c>
      <c r="B140">
        <v>83</v>
      </c>
      <c r="C140" t="s">
        <v>6</v>
      </c>
      <c r="D140">
        <v>6</v>
      </c>
      <c r="E140">
        <v>-99</v>
      </c>
      <c r="F140">
        <v>6</v>
      </c>
      <c r="L140">
        <v>11247745</v>
      </c>
      <c r="M140">
        <v>16</v>
      </c>
      <c r="N140">
        <v>16</v>
      </c>
    </row>
    <row r="141" spans="1:14" x14ac:dyDescent="0.25">
      <c r="A141">
        <v>11278123</v>
      </c>
      <c r="B141">
        <v>31</v>
      </c>
      <c r="C141" t="s">
        <v>4</v>
      </c>
      <c r="D141">
        <v>-99</v>
      </c>
      <c r="E141">
        <v>5</v>
      </c>
      <c r="F141">
        <v>11</v>
      </c>
      <c r="L141">
        <v>11247751</v>
      </c>
      <c r="M141">
        <v>16</v>
      </c>
      <c r="N141">
        <v>16</v>
      </c>
    </row>
    <row r="142" spans="1:14" x14ac:dyDescent="0.25">
      <c r="A142">
        <v>11277866</v>
      </c>
      <c r="B142">
        <v>15</v>
      </c>
      <c r="C142" t="s">
        <v>6</v>
      </c>
      <c r="D142">
        <v>9</v>
      </c>
      <c r="E142">
        <v>-99</v>
      </c>
      <c r="F142">
        <v>2</v>
      </c>
      <c r="L142">
        <v>11247775</v>
      </c>
      <c r="M142">
        <v>16</v>
      </c>
      <c r="N142">
        <v>16</v>
      </c>
    </row>
    <row r="143" spans="1:14" x14ac:dyDescent="0.25">
      <c r="A143">
        <v>620778122</v>
      </c>
      <c r="B143">
        <v>6</v>
      </c>
      <c r="C143" t="s">
        <v>4</v>
      </c>
      <c r="D143">
        <v>6</v>
      </c>
      <c r="E143">
        <v>-99</v>
      </c>
      <c r="F143">
        <v>3</v>
      </c>
      <c r="L143">
        <v>11247778</v>
      </c>
      <c r="M143">
        <v>16</v>
      </c>
      <c r="N143">
        <v>16</v>
      </c>
    </row>
    <row r="144" spans="1:14" x14ac:dyDescent="0.25">
      <c r="A144">
        <v>11270797</v>
      </c>
      <c r="B144">
        <v>79</v>
      </c>
      <c r="C144" t="s">
        <v>4</v>
      </c>
      <c r="D144">
        <v>-99</v>
      </c>
      <c r="E144">
        <v>14</v>
      </c>
      <c r="F144">
        <v>6</v>
      </c>
      <c r="L144">
        <v>11247779</v>
      </c>
      <c r="M144">
        <v>16</v>
      </c>
      <c r="N144">
        <v>16</v>
      </c>
    </row>
    <row r="145" spans="1:14" x14ac:dyDescent="0.25">
      <c r="A145">
        <v>11270797</v>
      </c>
      <c r="B145">
        <v>86</v>
      </c>
      <c r="C145" t="s">
        <v>4</v>
      </c>
      <c r="D145">
        <v>-99</v>
      </c>
      <c r="E145">
        <v>14</v>
      </c>
      <c r="F145">
        <v>6</v>
      </c>
      <c r="L145">
        <v>11247781</v>
      </c>
      <c r="M145">
        <v>16</v>
      </c>
      <c r="N145">
        <v>16</v>
      </c>
    </row>
    <row r="146" spans="1:14" x14ac:dyDescent="0.25">
      <c r="A146">
        <v>616131427</v>
      </c>
      <c r="B146">
        <v>24</v>
      </c>
      <c r="C146" t="s">
        <v>4</v>
      </c>
      <c r="D146">
        <v>4</v>
      </c>
      <c r="E146">
        <v>-99</v>
      </c>
      <c r="F146">
        <v>4</v>
      </c>
      <c r="L146">
        <v>11247784</v>
      </c>
      <c r="M146">
        <v>16</v>
      </c>
      <c r="N146">
        <v>16</v>
      </c>
    </row>
    <row r="147" spans="1:14" x14ac:dyDescent="0.25">
      <c r="A147">
        <v>617400308</v>
      </c>
      <c r="B147">
        <v>7</v>
      </c>
      <c r="C147" t="s">
        <v>4</v>
      </c>
      <c r="D147">
        <v>4</v>
      </c>
      <c r="E147">
        <v>-99</v>
      </c>
      <c r="F147">
        <v>3</v>
      </c>
      <c r="L147">
        <v>11247787</v>
      </c>
      <c r="M147">
        <v>16</v>
      </c>
      <c r="N147">
        <v>16</v>
      </c>
    </row>
    <row r="148" spans="1:14" x14ac:dyDescent="0.25">
      <c r="A148">
        <v>617400312</v>
      </c>
      <c r="B148">
        <v>80</v>
      </c>
      <c r="C148" t="s">
        <v>6</v>
      </c>
      <c r="D148">
        <v>5</v>
      </c>
      <c r="E148">
        <v>-99</v>
      </c>
      <c r="F148">
        <v>3</v>
      </c>
      <c r="L148">
        <v>11247794</v>
      </c>
      <c r="M148">
        <v>16</v>
      </c>
      <c r="N148">
        <v>16</v>
      </c>
    </row>
    <row r="149" spans="1:14" x14ac:dyDescent="0.25">
      <c r="A149">
        <v>11277189</v>
      </c>
      <c r="B149">
        <v>72</v>
      </c>
      <c r="C149" t="s">
        <v>4</v>
      </c>
      <c r="D149">
        <v>-99</v>
      </c>
      <c r="E149">
        <v>4</v>
      </c>
      <c r="F149">
        <v>7</v>
      </c>
      <c r="L149">
        <v>11247806</v>
      </c>
      <c r="M149">
        <v>16</v>
      </c>
      <c r="N149">
        <v>16</v>
      </c>
    </row>
    <row r="150" spans="1:14" x14ac:dyDescent="0.25">
      <c r="A150">
        <v>619613237</v>
      </c>
      <c r="B150">
        <v>60</v>
      </c>
      <c r="C150" t="s">
        <v>4</v>
      </c>
      <c r="D150">
        <v>1</v>
      </c>
      <c r="E150">
        <v>-99</v>
      </c>
      <c r="F150">
        <v>3</v>
      </c>
      <c r="L150">
        <v>11248272</v>
      </c>
      <c r="M150">
        <v>5</v>
      </c>
      <c r="N150">
        <v>5</v>
      </c>
    </row>
    <row r="151" spans="1:14" x14ac:dyDescent="0.25">
      <c r="A151">
        <v>617267593</v>
      </c>
      <c r="B151">
        <v>32</v>
      </c>
      <c r="C151" t="s">
        <v>4</v>
      </c>
      <c r="D151">
        <v>14</v>
      </c>
      <c r="E151">
        <v>-99</v>
      </c>
      <c r="F151">
        <v>6</v>
      </c>
      <c r="L151">
        <v>11248273</v>
      </c>
      <c r="M151">
        <v>3</v>
      </c>
      <c r="N151">
        <v>3</v>
      </c>
    </row>
    <row r="152" spans="1:14" x14ac:dyDescent="0.25">
      <c r="A152">
        <v>617267593</v>
      </c>
      <c r="B152">
        <v>66</v>
      </c>
      <c r="C152" t="s">
        <v>4</v>
      </c>
      <c r="D152">
        <v>5</v>
      </c>
      <c r="E152">
        <v>-99</v>
      </c>
      <c r="F152">
        <v>6</v>
      </c>
      <c r="L152">
        <v>11248800</v>
      </c>
      <c r="M152">
        <v>3</v>
      </c>
      <c r="N152">
        <v>6</v>
      </c>
    </row>
    <row r="153" spans="1:14" x14ac:dyDescent="0.25">
      <c r="A153">
        <v>617267600</v>
      </c>
      <c r="B153">
        <v>25</v>
      </c>
      <c r="C153" t="s">
        <v>6</v>
      </c>
      <c r="D153">
        <v>-99</v>
      </c>
      <c r="E153">
        <v>15</v>
      </c>
      <c r="F153">
        <v>8</v>
      </c>
      <c r="L153">
        <v>11249001</v>
      </c>
      <c r="M153">
        <v>4</v>
      </c>
      <c r="N153">
        <v>4</v>
      </c>
    </row>
    <row r="154" spans="1:14" x14ac:dyDescent="0.25">
      <c r="A154">
        <v>11221504</v>
      </c>
      <c r="B154">
        <v>73</v>
      </c>
      <c r="C154" t="s">
        <v>6</v>
      </c>
      <c r="D154">
        <v>5</v>
      </c>
      <c r="E154">
        <v>-99</v>
      </c>
      <c r="F154">
        <v>8</v>
      </c>
      <c r="L154">
        <v>11249307</v>
      </c>
      <c r="M154">
        <v>4</v>
      </c>
      <c r="N154">
        <v>4</v>
      </c>
    </row>
    <row r="155" spans="1:14" x14ac:dyDescent="0.25">
      <c r="A155">
        <v>11221504</v>
      </c>
      <c r="B155">
        <v>74</v>
      </c>
      <c r="C155" t="s">
        <v>4</v>
      </c>
      <c r="D155">
        <v>14</v>
      </c>
      <c r="E155">
        <v>-99</v>
      </c>
      <c r="F155">
        <v>8</v>
      </c>
      <c r="L155">
        <v>11249342</v>
      </c>
      <c r="M155">
        <v>3</v>
      </c>
      <c r="N155">
        <v>3</v>
      </c>
    </row>
    <row r="156" spans="1:14" x14ac:dyDescent="0.25">
      <c r="A156">
        <v>11228592</v>
      </c>
      <c r="B156">
        <v>39</v>
      </c>
      <c r="C156" t="s">
        <v>6</v>
      </c>
      <c r="D156">
        <v>5</v>
      </c>
      <c r="E156">
        <v>-99</v>
      </c>
      <c r="F156">
        <v>8</v>
      </c>
      <c r="L156">
        <v>11249810</v>
      </c>
      <c r="M156">
        <v>3</v>
      </c>
      <c r="N156">
        <v>6</v>
      </c>
    </row>
    <row r="157" spans="1:14" x14ac:dyDescent="0.25">
      <c r="A157">
        <v>11273497</v>
      </c>
      <c r="B157">
        <v>31</v>
      </c>
      <c r="C157" t="s">
        <v>4</v>
      </c>
      <c r="D157">
        <v>14</v>
      </c>
      <c r="E157">
        <v>-99</v>
      </c>
      <c r="F157">
        <v>5</v>
      </c>
      <c r="L157">
        <v>11249813</v>
      </c>
      <c r="M157">
        <v>3</v>
      </c>
      <c r="N157">
        <v>6</v>
      </c>
    </row>
    <row r="158" spans="1:14" x14ac:dyDescent="0.25">
      <c r="A158">
        <v>11238085</v>
      </c>
      <c r="B158">
        <v>66</v>
      </c>
      <c r="C158" t="s">
        <v>6</v>
      </c>
      <c r="D158">
        <v>5</v>
      </c>
      <c r="E158">
        <v>-99</v>
      </c>
      <c r="F158">
        <v>5</v>
      </c>
      <c r="L158">
        <v>11249815</v>
      </c>
      <c r="M158">
        <v>3</v>
      </c>
      <c r="N158">
        <v>6</v>
      </c>
    </row>
    <row r="159" spans="1:14" x14ac:dyDescent="0.25">
      <c r="A159">
        <v>11273496</v>
      </c>
      <c r="B159">
        <v>8</v>
      </c>
      <c r="C159" t="s">
        <v>6</v>
      </c>
      <c r="D159">
        <v>5</v>
      </c>
      <c r="E159">
        <v>-99</v>
      </c>
      <c r="F159">
        <v>4</v>
      </c>
      <c r="L159">
        <v>11249816</v>
      </c>
      <c r="M159">
        <v>3</v>
      </c>
      <c r="N159">
        <v>6</v>
      </c>
    </row>
    <row r="160" spans="1:14" x14ac:dyDescent="0.25">
      <c r="A160">
        <v>620352438</v>
      </c>
      <c r="B160">
        <v>70</v>
      </c>
      <c r="C160" t="s">
        <v>4</v>
      </c>
      <c r="D160">
        <v>-99</v>
      </c>
      <c r="E160">
        <v>12</v>
      </c>
      <c r="F160">
        <v>2</v>
      </c>
      <c r="L160">
        <v>11249818</v>
      </c>
      <c r="M160">
        <v>3</v>
      </c>
      <c r="N160">
        <v>6</v>
      </c>
    </row>
    <row r="161" spans="1:14" x14ac:dyDescent="0.25">
      <c r="A161">
        <v>620352438</v>
      </c>
      <c r="B161">
        <v>72</v>
      </c>
      <c r="C161" t="s">
        <v>4</v>
      </c>
      <c r="D161">
        <v>-99</v>
      </c>
      <c r="E161">
        <v>12</v>
      </c>
      <c r="F161">
        <v>2</v>
      </c>
      <c r="L161">
        <v>11250649</v>
      </c>
      <c r="M161">
        <v>1</v>
      </c>
      <c r="N161">
        <v>2</v>
      </c>
    </row>
    <row r="162" spans="1:14" x14ac:dyDescent="0.25">
      <c r="A162">
        <v>11276427</v>
      </c>
      <c r="B162">
        <v>19</v>
      </c>
      <c r="C162" t="s">
        <v>4</v>
      </c>
      <c r="D162">
        <v>-99</v>
      </c>
      <c r="E162">
        <v>4</v>
      </c>
      <c r="F162">
        <v>10</v>
      </c>
      <c r="L162">
        <v>11251176</v>
      </c>
      <c r="M162">
        <v>1</v>
      </c>
      <c r="N162">
        <v>2</v>
      </c>
    </row>
    <row r="163" spans="1:14" x14ac:dyDescent="0.25">
      <c r="A163">
        <v>11276427</v>
      </c>
      <c r="B163">
        <v>33</v>
      </c>
      <c r="C163" t="s">
        <v>4</v>
      </c>
      <c r="D163">
        <v>-99</v>
      </c>
      <c r="E163">
        <v>4</v>
      </c>
      <c r="F163">
        <v>10</v>
      </c>
      <c r="L163">
        <v>11251199</v>
      </c>
      <c r="M163">
        <v>1</v>
      </c>
      <c r="N163">
        <v>2</v>
      </c>
    </row>
    <row r="164" spans="1:14" x14ac:dyDescent="0.25">
      <c r="A164">
        <v>11276428</v>
      </c>
      <c r="B164">
        <v>67</v>
      </c>
      <c r="C164" t="s">
        <v>4</v>
      </c>
      <c r="D164">
        <v>-99</v>
      </c>
      <c r="E164">
        <v>15</v>
      </c>
      <c r="F164">
        <v>10</v>
      </c>
      <c r="L164">
        <v>11251211</v>
      </c>
      <c r="M164">
        <v>1</v>
      </c>
      <c r="N164">
        <v>2</v>
      </c>
    </row>
    <row r="165" spans="1:14" x14ac:dyDescent="0.25">
      <c r="A165">
        <v>11276428</v>
      </c>
      <c r="B165">
        <v>87</v>
      </c>
      <c r="C165" t="s">
        <v>6</v>
      </c>
      <c r="D165">
        <v>-99</v>
      </c>
      <c r="E165">
        <v>16</v>
      </c>
      <c r="F165">
        <v>10</v>
      </c>
      <c r="L165">
        <v>11252687</v>
      </c>
      <c r="M165">
        <v>1</v>
      </c>
      <c r="N165">
        <v>2</v>
      </c>
    </row>
    <row r="166" spans="1:14" x14ac:dyDescent="0.25">
      <c r="A166">
        <v>11277898</v>
      </c>
      <c r="B166">
        <v>107</v>
      </c>
      <c r="C166" t="s">
        <v>4</v>
      </c>
      <c r="D166">
        <v>-99</v>
      </c>
      <c r="E166">
        <v>17</v>
      </c>
      <c r="F166">
        <v>6</v>
      </c>
      <c r="L166">
        <v>11252690</v>
      </c>
      <c r="M166">
        <v>2</v>
      </c>
      <c r="N166">
        <v>4</v>
      </c>
    </row>
    <row r="167" spans="1:14" x14ac:dyDescent="0.25">
      <c r="A167">
        <v>620680481</v>
      </c>
      <c r="B167">
        <v>29</v>
      </c>
      <c r="C167" t="s">
        <v>4</v>
      </c>
      <c r="D167">
        <v>9</v>
      </c>
      <c r="E167">
        <v>-99</v>
      </c>
      <c r="F167">
        <v>14</v>
      </c>
      <c r="L167">
        <v>11253709</v>
      </c>
      <c r="M167">
        <v>3</v>
      </c>
      <c r="N167">
        <v>3</v>
      </c>
    </row>
    <row r="168" spans="1:14" x14ac:dyDescent="0.25">
      <c r="A168">
        <v>11277882</v>
      </c>
      <c r="B168">
        <v>77</v>
      </c>
      <c r="C168" t="s">
        <v>6</v>
      </c>
      <c r="D168">
        <v>6</v>
      </c>
      <c r="E168">
        <v>-99</v>
      </c>
      <c r="F168">
        <v>11</v>
      </c>
      <c r="L168">
        <v>11253747</v>
      </c>
      <c r="M168">
        <v>5</v>
      </c>
      <c r="N168">
        <v>5</v>
      </c>
    </row>
    <row r="169" spans="1:14" x14ac:dyDescent="0.25">
      <c r="A169">
        <v>11278018</v>
      </c>
      <c r="B169">
        <v>21</v>
      </c>
      <c r="C169" t="s">
        <v>4</v>
      </c>
      <c r="D169">
        <v>7</v>
      </c>
      <c r="E169">
        <v>-99</v>
      </c>
      <c r="F169">
        <v>9</v>
      </c>
      <c r="L169">
        <v>11253886</v>
      </c>
      <c r="M169">
        <v>1</v>
      </c>
      <c r="N169">
        <v>2</v>
      </c>
    </row>
    <row r="170" spans="1:14" x14ac:dyDescent="0.25">
      <c r="A170">
        <v>11277918</v>
      </c>
      <c r="B170">
        <v>28</v>
      </c>
      <c r="C170" t="s">
        <v>6</v>
      </c>
      <c r="D170">
        <v>6</v>
      </c>
      <c r="E170">
        <v>-99</v>
      </c>
      <c r="F170">
        <v>16</v>
      </c>
      <c r="L170">
        <v>11254198</v>
      </c>
      <c r="M170">
        <v>3</v>
      </c>
      <c r="N170">
        <v>3</v>
      </c>
    </row>
    <row r="171" spans="1:14" x14ac:dyDescent="0.25">
      <c r="A171">
        <v>11277918</v>
      </c>
      <c r="B171">
        <v>40</v>
      </c>
      <c r="C171" t="s">
        <v>4</v>
      </c>
      <c r="D171">
        <v>9</v>
      </c>
      <c r="E171">
        <v>-99</v>
      </c>
      <c r="F171">
        <v>16</v>
      </c>
      <c r="L171">
        <v>11254200</v>
      </c>
      <c r="M171">
        <v>3</v>
      </c>
      <c r="N171">
        <v>3</v>
      </c>
    </row>
    <row r="172" spans="1:14" x14ac:dyDescent="0.25">
      <c r="A172">
        <v>11278207</v>
      </c>
      <c r="B172">
        <v>30</v>
      </c>
      <c r="C172" t="s">
        <v>6</v>
      </c>
      <c r="D172">
        <v>6</v>
      </c>
      <c r="E172">
        <v>-99</v>
      </c>
      <c r="F172">
        <v>10</v>
      </c>
      <c r="L172">
        <v>11255504</v>
      </c>
      <c r="M172">
        <v>1</v>
      </c>
      <c r="N172">
        <v>2</v>
      </c>
    </row>
    <row r="173" spans="1:14" x14ac:dyDescent="0.25">
      <c r="A173">
        <v>11277183</v>
      </c>
      <c r="B173">
        <v>27</v>
      </c>
      <c r="C173" t="s">
        <v>6</v>
      </c>
      <c r="D173">
        <v>-99</v>
      </c>
      <c r="E173">
        <v>7</v>
      </c>
      <c r="F173">
        <v>6</v>
      </c>
      <c r="L173">
        <v>11255513</v>
      </c>
      <c r="M173">
        <v>4</v>
      </c>
      <c r="N173">
        <v>4</v>
      </c>
    </row>
    <row r="174" spans="1:14" x14ac:dyDescent="0.25">
      <c r="A174">
        <v>11277183</v>
      </c>
      <c r="B174">
        <v>39</v>
      </c>
      <c r="C174" t="s">
        <v>4</v>
      </c>
      <c r="D174">
        <v>-99</v>
      </c>
      <c r="E174">
        <v>3</v>
      </c>
      <c r="F174">
        <v>6</v>
      </c>
      <c r="L174">
        <v>11255592</v>
      </c>
      <c r="M174">
        <v>1</v>
      </c>
      <c r="N174">
        <v>2</v>
      </c>
    </row>
    <row r="175" spans="1:14" x14ac:dyDescent="0.25">
      <c r="A175">
        <v>616250636</v>
      </c>
      <c r="B175">
        <v>23</v>
      </c>
      <c r="C175" t="s">
        <v>6</v>
      </c>
      <c r="D175">
        <v>1</v>
      </c>
      <c r="E175">
        <v>-99</v>
      </c>
      <c r="F175">
        <v>2</v>
      </c>
      <c r="L175">
        <v>11257208</v>
      </c>
      <c r="M175">
        <v>2</v>
      </c>
      <c r="N175">
        <v>4</v>
      </c>
    </row>
    <row r="176" spans="1:14" x14ac:dyDescent="0.25">
      <c r="A176">
        <v>11252690</v>
      </c>
      <c r="B176">
        <v>89</v>
      </c>
      <c r="C176" t="s">
        <v>6</v>
      </c>
      <c r="D176">
        <v>-99</v>
      </c>
      <c r="E176">
        <v>13</v>
      </c>
      <c r="F176">
        <v>4</v>
      </c>
      <c r="L176">
        <v>11257543</v>
      </c>
      <c r="M176">
        <v>1</v>
      </c>
      <c r="N176">
        <v>2</v>
      </c>
    </row>
    <row r="177" spans="1:14" x14ac:dyDescent="0.25">
      <c r="A177">
        <v>11276642</v>
      </c>
      <c r="B177">
        <v>41</v>
      </c>
      <c r="C177" t="s">
        <v>6</v>
      </c>
      <c r="D177">
        <v>4</v>
      </c>
      <c r="E177">
        <v>-99</v>
      </c>
      <c r="F177">
        <v>3</v>
      </c>
      <c r="L177">
        <v>11257545</v>
      </c>
      <c r="M177">
        <v>2</v>
      </c>
      <c r="N177">
        <v>4</v>
      </c>
    </row>
    <row r="178" spans="1:14" x14ac:dyDescent="0.25">
      <c r="A178">
        <v>11276642</v>
      </c>
      <c r="B178">
        <v>44</v>
      </c>
      <c r="C178" t="s">
        <v>4</v>
      </c>
      <c r="D178">
        <v>4</v>
      </c>
      <c r="E178">
        <v>-99</v>
      </c>
      <c r="F178">
        <v>3</v>
      </c>
      <c r="L178">
        <v>11257546</v>
      </c>
      <c r="M178">
        <v>1</v>
      </c>
      <c r="N178">
        <v>2</v>
      </c>
    </row>
    <row r="179" spans="1:14" x14ac:dyDescent="0.25">
      <c r="A179">
        <v>620335802</v>
      </c>
      <c r="B179">
        <v>57</v>
      </c>
      <c r="C179" t="s">
        <v>6</v>
      </c>
      <c r="D179">
        <v>-99</v>
      </c>
      <c r="E179">
        <v>12</v>
      </c>
      <c r="F179">
        <v>4</v>
      </c>
      <c r="L179">
        <v>11257547</v>
      </c>
      <c r="M179">
        <v>1</v>
      </c>
      <c r="N179">
        <v>2</v>
      </c>
    </row>
    <row r="180" spans="1:14" x14ac:dyDescent="0.25">
      <c r="L180">
        <v>11258084</v>
      </c>
      <c r="M180">
        <v>3</v>
      </c>
      <c r="N180">
        <v>6</v>
      </c>
    </row>
    <row r="181" spans="1:14" x14ac:dyDescent="0.25">
      <c r="L181">
        <v>11258090</v>
      </c>
      <c r="M181">
        <v>3</v>
      </c>
      <c r="N181">
        <v>3</v>
      </c>
    </row>
    <row r="182" spans="1:14" x14ac:dyDescent="0.25">
      <c r="L182">
        <v>11258099</v>
      </c>
      <c r="M182">
        <v>10</v>
      </c>
      <c r="N182">
        <v>10</v>
      </c>
    </row>
    <row r="183" spans="1:14" x14ac:dyDescent="0.25">
      <c r="L183">
        <v>11258134</v>
      </c>
      <c r="M183">
        <v>8</v>
      </c>
      <c r="N183">
        <v>16</v>
      </c>
    </row>
    <row r="184" spans="1:14" x14ac:dyDescent="0.25">
      <c r="L184">
        <v>11258137</v>
      </c>
      <c r="M184">
        <v>9</v>
      </c>
      <c r="N184">
        <v>9</v>
      </c>
    </row>
    <row r="185" spans="1:14" x14ac:dyDescent="0.25">
      <c r="L185">
        <v>11258492</v>
      </c>
      <c r="M185">
        <v>2</v>
      </c>
      <c r="N185">
        <v>4</v>
      </c>
    </row>
    <row r="186" spans="1:14" x14ac:dyDescent="0.25">
      <c r="L186">
        <v>11258581</v>
      </c>
      <c r="M186">
        <v>8</v>
      </c>
      <c r="N186">
        <v>16</v>
      </c>
    </row>
    <row r="187" spans="1:14" x14ac:dyDescent="0.25">
      <c r="L187">
        <v>11258582</v>
      </c>
      <c r="M187">
        <v>8</v>
      </c>
      <c r="N187">
        <v>16</v>
      </c>
    </row>
    <row r="188" spans="1:14" x14ac:dyDescent="0.25">
      <c r="L188">
        <v>11258584</v>
      </c>
      <c r="M188">
        <v>10</v>
      </c>
      <c r="N188">
        <v>10</v>
      </c>
    </row>
    <row r="189" spans="1:14" x14ac:dyDescent="0.25">
      <c r="L189">
        <v>11258596</v>
      </c>
      <c r="M189">
        <v>3</v>
      </c>
      <c r="N189">
        <v>3</v>
      </c>
    </row>
    <row r="190" spans="1:14" x14ac:dyDescent="0.25">
      <c r="L190">
        <v>11258597</v>
      </c>
      <c r="M190">
        <v>3</v>
      </c>
      <c r="N190">
        <v>3</v>
      </c>
    </row>
    <row r="191" spans="1:14" x14ac:dyDescent="0.25">
      <c r="L191">
        <v>11258598</v>
      </c>
      <c r="M191">
        <v>1</v>
      </c>
      <c r="N191">
        <v>2</v>
      </c>
    </row>
    <row r="192" spans="1:14" x14ac:dyDescent="0.25">
      <c r="L192">
        <v>11258599</v>
      </c>
      <c r="M192">
        <v>4</v>
      </c>
      <c r="N192">
        <v>4</v>
      </c>
    </row>
    <row r="193" spans="12:14" x14ac:dyDescent="0.25">
      <c r="L193">
        <v>11258600</v>
      </c>
      <c r="M193">
        <v>4</v>
      </c>
      <c r="N193">
        <v>4</v>
      </c>
    </row>
    <row r="194" spans="12:14" x14ac:dyDescent="0.25">
      <c r="L194">
        <v>11258604</v>
      </c>
      <c r="M194">
        <v>2</v>
      </c>
      <c r="N194">
        <v>4</v>
      </c>
    </row>
    <row r="195" spans="12:14" x14ac:dyDescent="0.25">
      <c r="L195">
        <v>11258606</v>
      </c>
      <c r="M195">
        <v>3</v>
      </c>
      <c r="N195">
        <v>3</v>
      </c>
    </row>
    <row r="196" spans="12:14" x14ac:dyDescent="0.25">
      <c r="L196">
        <v>11258616</v>
      </c>
      <c r="M196">
        <v>9</v>
      </c>
      <c r="N196">
        <v>9</v>
      </c>
    </row>
    <row r="197" spans="12:14" x14ac:dyDescent="0.25">
      <c r="L197">
        <v>11258670</v>
      </c>
      <c r="M197">
        <v>8</v>
      </c>
      <c r="N197">
        <v>16</v>
      </c>
    </row>
    <row r="198" spans="12:14" x14ac:dyDescent="0.25">
      <c r="L198">
        <v>11258681</v>
      </c>
      <c r="M198">
        <v>5</v>
      </c>
      <c r="N198">
        <v>5</v>
      </c>
    </row>
    <row r="199" spans="12:14" x14ac:dyDescent="0.25">
      <c r="L199">
        <v>11258713</v>
      </c>
      <c r="M199">
        <v>1</v>
      </c>
      <c r="N199">
        <v>2</v>
      </c>
    </row>
    <row r="200" spans="12:14" x14ac:dyDescent="0.25">
      <c r="L200">
        <v>11258729</v>
      </c>
      <c r="M200">
        <v>3</v>
      </c>
      <c r="N200">
        <v>6</v>
      </c>
    </row>
    <row r="201" spans="12:14" x14ac:dyDescent="0.25">
      <c r="L201">
        <v>11258731</v>
      </c>
      <c r="M201">
        <v>1</v>
      </c>
      <c r="N201">
        <v>2</v>
      </c>
    </row>
    <row r="202" spans="12:14" x14ac:dyDescent="0.25">
      <c r="L202">
        <v>11258735</v>
      </c>
      <c r="M202">
        <v>3</v>
      </c>
      <c r="N202">
        <v>6</v>
      </c>
    </row>
    <row r="203" spans="12:14" x14ac:dyDescent="0.25">
      <c r="L203">
        <v>11258741</v>
      </c>
      <c r="M203">
        <v>1</v>
      </c>
      <c r="N203">
        <v>2</v>
      </c>
    </row>
    <row r="204" spans="12:14" x14ac:dyDescent="0.25">
      <c r="L204">
        <v>11258764</v>
      </c>
      <c r="M204">
        <v>5</v>
      </c>
      <c r="N204">
        <v>5</v>
      </c>
    </row>
    <row r="205" spans="12:14" x14ac:dyDescent="0.25">
      <c r="L205">
        <v>11258773</v>
      </c>
      <c r="M205">
        <v>1</v>
      </c>
      <c r="N205">
        <v>2</v>
      </c>
    </row>
    <row r="206" spans="12:14" x14ac:dyDescent="0.25">
      <c r="L206">
        <v>11258846</v>
      </c>
      <c r="M206">
        <v>12</v>
      </c>
      <c r="N206">
        <v>12</v>
      </c>
    </row>
    <row r="207" spans="12:14" x14ac:dyDescent="0.25">
      <c r="L207">
        <v>11258847</v>
      </c>
      <c r="M207">
        <v>9</v>
      </c>
      <c r="N207">
        <v>9</v>
      </c>
    </row>
    <row r="208" spans="12:14" x14ac:dyDescent="0.25">
      <c r="L208">
        <v>11258860</v>
      </c>
      <c r="M208">
        <v>1</v>
      </c>
      <c r="N208">
        <v>2</v>
      </c>
    </row>
    <row r="209" spans="12:14" x14ac:dyDescent="0.25">
      <c r="L209">
        <v>11258862</v>
      </c>
      <c r="M209">
        <v>4</v>
      </c>
      <c r="N209">
        <v>8</v>
      </c>
    </row>
    <row r="210" spans="12:14" x14ac:dyDescent="0.25">
      <c r="L210">
        <v>11260761</v>
      </c>
      <c r="M210">
        <v>3</v>
      </c>
      <c r="N210">
        <v>3</v>
      </c>
    </row>
    <row r="211" spans="12:14" x14ac:dyDescent="0.25">
      <c r="L211">
        <v>11260767</v>
      </c>
      <c r="M211">
        <v>3</v>
      </c>
      <c r="N211">
        <v>3</v>
      </c>
    </row>
    <row r="212" spans="12:14" x14ac:dyDescent="0.25">
      <c r="L212">
        <v>11260802</v>
      </c>
      <c r="M212">
        <v>2</v>
      </c>
      <c r="N212">
        <v>2</v>
      </c>
    </row>
    <row r="213" spans="12:14" x14ac:dyDescent="0.25">
      <c r="L213">
        <v>11260804</v>
      </c>
      <c r="M213">
        <v>4</v>
      </c>
      <c r="N213">
        <v>4</v>
      </c>
    </row>
    <row r="214" spans="12:14" x14ac:dyDescent="0.25">
      <c r="L214">
        <v>11260813</v>
      </c>
      <c r="M214">
        <v>1</v>
      </c>
      <c r="N214">
        <v>2</v>
      </c>
    </row>
    <row r="215" spans="12:14" x14ac:dyDescent="0.25">
      <c r="L215">
        <v>11260814</v>
      </c>
      <c r="M215">
        <v>3</v>
      </c>
      <c r="N215">
        <v>6</v>
      </c>
    </row>
    <row r="216" spans="12:14" x14ac:dyDescent="0.25">
      <c r="L216">
        <v>11260824</v>
      </c>
      <c r="M216">
        <v>9</v>
      </c>
      <c r="N216">
        <v>9</v>
      </c>
    </row>
    <row r="217" spans="12:14" x14ac:dyDescent="0.25">
      <c r="L217">
        <v>11260838</v>
      </c>
      <c r="M217">
        <v>9</v>
      </c>
      <c r="N217">
        <v>9</v>
      </c>
    </row>
    <row r="218" spans="12:14" x14ac:dyDescent="0.25">
      <c r="L218">
        <v>11260858</v>
      </c>
      <c r="M218">
        <v>3</v>
      </c>
      <c r="N218">
        <v>6</v>
      </c>
    </row>
    <row r="219" spans="12:14" x14ac:dyDescent="0.25">
      <c r="L219">
        <v>11260861</v>
      </c>
      <c r="M219">
        <v>5</v>
      </c>
      <c r="N219">
        <v>5</v>
      </c>
    </row>
    <row r="220" spans="12:14" x14ac:dyDescent="0.25">
      <c r="L220">
        <v>11260862</v>
      </c>
      <c r="M220">
        <v>3</v>
      </c>
      <c r="N220">
        <v>3</v>
      </c>
    </row>
    <row r="221" spans="12:14" x14ac:dyDescent="0.25">
      <c r="L221">
        <v>11260863</v>
      </c>
      <c r="M221">
        <v>2</v>
      </c>
      <c r="N221">
        <v>2</v>
      </c>
    </row>
    <row r="222" spans="12:14" x14ac:dyDescent="0.25">
      <c r="L222">
        <v>11260881</v>
      </c>
      <c r="M222">
        <v>2</v>
      </c>
      <c r="N222">
        <v>4</v>
      </c>
    </row>
    <row r="223" spans="12:14" x14ac:dyDescent="0.25">
      <c r="L223">
        <v>11260888</v>
      </c>
      <c r="M223">
        <v>3</v>
      </c>
      <c r="N223">
        <v>6</v>
      </c>
    </row>
    <row r="224" spans="12:14" x14ac:dyDescent="0.25">
      <c r="L224">
        <v>11260889</v>
      </c>
      <c r="M224">
        <v>3</v>
      </c>
      <c r="N224">
        <v>3</v>
      </c>
    </row>
    <row r="225" spans="12:14" x14ac:dyDescent="0.25">
      <c r="L225">
        <v>11260895</v>
      </c>
      <c r="M225">
        <v>10</v>
      </c>
      <c r="N225">
        <v>10</v>
      </c>
    </row>
    <row r="226" spans="12:14" x14ac:dyDescent="0.25">
      <c r="L226">
        <v>11260906</v>
      </c>
      <c r="M226">
        <v>3</v>
      </c>
      <c r="N226">
        <v>3</v>
      </c>
    </row>
    <row r="227" spans="12:14" x14ac:dyDescent="0.25">
      <c r="L227">
        <v>11260907</v>
      </c>
      <c r="M227">
        <v>3</v>
      </c>
      <c r="N227">
        <v>3</v>
      </c>
    </row>
    <row r="228" spans="12:14" x14ac:dyDescent="0.25">
      <c r="L228">
        <v>11260917</v>
      </c>
      <c r="M228">
        <v>2</v>
      </c>
      <c r="N228">
        <v>4</v>
      </c>
    </row>
    <row r="229" spans="12:14" x14ac:dyDescent="0.25">
      <c r="L229">
        <v>11260919</v>
      </c>
      <c r="M229">
        <v>10</v>
      </c>
      <c r="N229">
        <v>10</v>
      </c>
    </row>
    <row r="230" spans="12:14" x14ac:dyDescent="0.25">
      <c r="L230">
        <v>11260920</v>
      </c>
      <c r="M230">
        <v>1</v>
      </c>
      <c r="N230">
        <v>2</v>
      </c>
    </row>
    <row r="231" spans="12:14" x14ac:dyDescent="0.25">
      <c r="L231">
        <v>11261050</v>
      </c>
      <c r="M231">
        <v>11</v>
      </c>
      <c r="N231">
        <v>11</v>
      </c>
    </row>
    <row r="232" spans="12:14" x14ac:dyDescent="0.25">
      <c r="L232">
        <v>11261065</v>
      </c>
      <c r="M232">
        <v>3</v>
      </c>
      <c r="N232">
        <v>6</v>
      </c>
    </row>
    <row r="233" spans="12:14" x14ac:dyDescent="0.25">
      <c r="L233">
        <v>11261066</v>
      </c>
      <c r="M233">
        <v>1</v>
      </c>
      <c r="N233">
        <v>2</v>
      </c>
    </row>
    <row r="234" spans="12:14" x14ac:dyDescent="0.25">
      <c r="L234">
        <v>11261080</v>
      </c>
      <c r="M234">
        <v>11</v>
      </c>
      <c r="N234">
        <v>11</v>
      </c>
    </row>
    <row r="235" spans="12:14" x14ac:dyDescent="0.25">
      <c r="L235">
        <v>11261094</v>
      </c>
      <c r="M235">
        <v>3</v>
      </c>
      <c r="N235">
        <v>6</v>
      </c>
    </row>
    <row r="236" spans="12:14" x14ac:dyDescent="0.25">
      <c r="L236">
        <v>11261122</v>
      </c>
      <c r="M236">
        <v>3</v>
      </c>
      <c r="N236">
        <v>6</v>
      </c>
    </row>
    <row r="237" spans="12:14" x14ac:dyDescent="0.25">
      <c r="L237">
        <v>11261242</v>
      </c>
      <c r="M237">
        <v>6</v>
      </c>
      <c r="N237">
        <v>6</v>
      </c>
    </row>
    <row r="238" spans="12:14" x14ac:dyDescent="0.25">
      <c r="L238">
        <v>11261244</v>
      </c>
      <c r="M238">
        <v>3</v>
      </c>
      <c r="N238">
        <v>3</v>
      </c>
    </row>
    <row r="239" spans="12:14" x14ac:dyDescent="0.25">
      <c r="L239">
        <v>11261245</v>
      </c>
      <c r="M239">
        <v>3</v>
      </c>
      <c r="N239">
        <v>3</v>
      </c>
    </row>
    <row r="240" spans="12:14" x14ac:dyDescent="0.25">
      <c r="L240">
        <v>11261314</v>
      </c>
      <c r="M240">
        <v>5</v>
      </c>
      <c r="N240">
        <v>5</v>
      </c>
    </row>
    <row r="241" spans="12:14" x14ac:dyDescent="0.25">
      <c r="L241">
        <v>11261901</v>
      </c>
      <c r="M241">
        <v>8</v>
      </c>
      <c r="N241">
        <v>16</v>
      </c>
    </row>
    <row r="242" spans="12:14" x14ac:dyDescent="0.25">
      <c r="L242">
        <v>11261909</v>
      </c>
      <c r="M242">
        <v>3</v>
      </c>
      <c r="N242">
        <v>3</v>
      </c>
    </row>
    <row r="243" spans="12:14" x14ac:dyDescent="0.25">
      <c r="L243">
        <v>11261910</v>
      </c>
      <c r="M243">
        <v>5</v>
      </c>
      <c r="N243">
        <v>5</v>
      </c>
    </row>
    <row r="244" spans="12:14" x14ac:dyDescent="0.25">
      <c r="L244">
        <v>11261911</v>
      </c>
      <c r="M244">
        <v>9</v>
      </c>
      <c r="N244">
        <v>9</v>
      </c>
    </row>
    <row r="245" spans="12:14" x14ac:dyDescent="0.25">
      <c r="L245">
        <v>11261993</v>
      </c>
      <c r="M245">
        <v>3</v>
      </c>
      <c r="N245">
        <v>3</v>
      </c>
    </row>
    <row r="246" spans="12:14" x14ac:dyDescent="0.25">
      <c r="L246">
        <v>11262170</v>
      </c>
      <c r="M246">
        <v>3</v>
      </c>
      <c r="N246">
        <v>3</v>
      </c>
    </row>
    <row r="247" spans="12:14" x14ac:dyDescent="0.25">
      <c r="L247">
        <v>11262172</v>
      </c>
      <c r="M247">
        <v>5</v>
      </c>
      <c r="N247">
        <v>5</v>
      </c>
    </row>
    <row r="248" spans="12:14" x14ac:dyDescent="0.25">
      <c r="L248">
        <v>11262764</v>
      </c>
      <c r="M248">
        <v>2</v>
      </c>
      <c r="N248">
        <v>2</v>
      </c>
    </row>
    <row r="249" spans="12:14" x14ac:dyDescent="0.25">
      <c r="L249">
        <v>11262777</v>
      </c>
      <c r="M249">
        <v>2</v>
      </c>
      <c r="N249">
        <v>2</v>
      </c>
    </row>
    <row r="250" spans="12:14" x14ac:dyDescent="0.25">
      <c r="L250">
        <v>11262798</v>
      </c>
      <c r="M250">
        <v>3</v>
      </c>
      <c r="N250">
        <v>3</v>
      </c>
    </row>
    <row r="251" spans="12:14" x14ac:dyDescent="0.25">
      <c r="L251">
        <v>11263055</v>
      </c>
      <c r="M251">
        <v>3</v>
      </c>
      <c r="N251">
        <v>3</v>
      </c>
    </row>
    <row r="252" spans="12:14" x14ac:dyDescent="0.25">
      <c r="L252">
        <v>11263561</v>
      </c>
      <c r="M252">
        <v>4</v>
      </c>
      <c r="N252">
        <v>4</v>
      </c>
    </row>
    <row r="253" spans="12:14" x14ac:dyDescent="0.25">
      <c r="L253">
        <v>11263620</v>
      </c>
      <c r="M253">
        <v>12</v>
      </c>
      <c r="N253">
        <v>12</v>
      </c>
    </row>
    <row r="254" spans="12:14" x14ac:dyDescent="0.25">
      <c r="L254">
        <v>11263621</v>
      </c>
      <c r="M254">
        <v>11</v>
      </c>
      <c r="N254">
        <v>11</v>
      </c>
    </row>
    <row r="255" spans="12:14" x14ac:dyDescent="0.25">
      <c r="L255">
        <v>11263622</v>
      </c>
      <c r="M255">
        <v>8</v>
      </c>
      <c r="N255">
        <v>16</v>
      </c>
    </row>
    <row r="256" spans="12:14" x14ac:dyDescent="0.25">
      <c r="L256">
        <v>11263627</v>
      </c>
      <c r="M256">
        <v>4</v>
      </c>
      <c r="N256">
        <v>8</v>
      </c>
    </row>
    <row r="257" spans="12:14" x14ac:dyDescent="0.25">
      <c r="L257">
        <v>11263686</v>
      </c>
      <c r="M257">
        <v>5</v>
      </c>
      <c r="N257">
        <v>5</v>
      </c>
    </row>
    <row r="258" spans="12:14" x14ac:dyDescent="0.25">
      <c r="L258">
        <v>11263687</v>
      </c>
      <c r="M258">
        <v>3</v>
      </c>
      <c r="N258">
        <v>6</v>
      </c>
    </row>
    <row r="259" spans="12:14" x14ac:dyDescent="0.25">
      <c r="L259">
        <v>11263688</v>
      </c>
      <c r="M259">
        <v>1</v>
      </c>
      <c r="N259">
        <v>2</v>
      </c>
    </row>
    <row r="260" spans="12:14" x14ac:dyDescent="0.25">
      <c r="L260">
        <v>11263689</v>
      </c>
      <c r="M260">
        <v>1</v>
      </c>
      <c r="N260">
        <v>2</v>
      </c>
    </row>
    <row r="261" spans="12:14" x14ac:dyDescent="0.25">
      <c r="L261">
        <v>11263690</v>
      </c>
      <c r="M261">
        <v>1</v>
      </c>
      <c r="N261">
        <v>2</v>
      </c>
    </row>
    <row r="262" spans="12:14" x14ac:dyDescent="0.25">
      <c r="L262">
        <v>11263694</v>
      </c>
      <c r="M262">
        <v>11</v>
      </c>
      <c r="N262">
        <v>11</v>
      </c>
    </row>
    <row r="263" spans="12:14" x14ac:dyDescent="0.25">
      <c r="L263">
        <v>11263711</v>
      </c>
      <c r="M263">
        <v>3</v>
      </c>
      <c r="N263">
        <v>6</v>
      </c>
    </row>
    <row r="264" spans="12:14" x14ac:dyDescent="0.25">
      <c r="L264">
        <v>11263713</v>
      </c>
      <c r="M264">
        <v>11</v>
      </c>
      <c r="N264">
        <v>11</v>
      </c>
    </row>
    <row r="265" spans="12:14" x14ac:dyDescent="0.25">
      <c r="L265">
        <v>11263716</v>
      </c>
      <c r="M265">
        <v>1</v>
      </c>
      <c r="N265">
        <v>2</v>
      </c>
    </row>
    <row r="266" spans="12:14" x14ac:dyDescent="0.25">
      <c r="L266">
        <v>11263718</v>
      </c>
      <c r="M266">
        <v>4</v>
      </c>
      <c r="N266">
        <v>4</v>
      </c>
    </row>
    <row r="267" spans="12:14" x14ac:dyDescent="0.25">
      <c r="L267">
        <v>11263727</v>
      </c>
      <c r="M267">
        <v>5</v>
      </c>
      <c r="N267">
        <v>5</v>
      </c>
    </row>
    <row r="268" spans="12:14" x14ac:dyDescent="0.25">
      <c r="L268">
        <v>11263730</v>
      </c>
      <c r="M268">
        <v>3</v>
      </c>
      <c r="N268">
        <v>3</v>
      </c>
    </row>
    <row r="269" spans="12:14" x14ac:dyDescent="0.25">
      <c r="L269">
        <v>11263833</v>
      </c>
      <c r="M269">
        <v>1</v>
      </c>
      <c r="N269">
        <v>2</v>
      </c>
    </row>
    <row r="270" spans="12:14" x14ac:dyDescent="0.25">
      <c r="L270">
        <v>11263834</v>
      </c>
      <c r="M270">
        <v>1</v>
      </c>
      <c r="N270">
        <v>2</v>
      </c>
    </row>
    <row r="271" spans="12:14" x14ac:dyDescent="0.25">
      <c r="L271">
        <v>11263858</v>
      </c>
      <c r="M271">
        <v>10</v>
      </c>
      <c r="N271">
        <v>10</v>
      </c>
    </row>
    <row r="272" spans="12:14" x14ac:dyDescent="0.25">
      <c r="L272">
        <v>11263862</v>
      </c>
      <c r="M272">
        <v>4</v>
      </c>
      <c r="N272">
        <v>8</v>
      </c>
    </row>
    <row r="273" spans="12:14" x14ac:dyDescent="0.25">
      <c r="L273">
        <v>11263866</v>
      </c>
      <c r="M273">
        <v>10</v>
      </c>
      <c r="N273">
        <v>10</v>
      </c>
    </row>
    <row r="274" spans="12:14" x14ac:dyDescent="0.25">
      <c r="L274">
        <v>11264106</v>
      </c>
      <c r="M274">
        <v>2</v>
      </c>
      <c r="N274">
        <v>4</v>
      </c>
    </row>
    <row r="275" spans="12:14" x14ac:dyDescent="0.25">
      <c r="L275">
        <v>11264109</v>
      </c>
      <c r="M275">
        <v>11</v>
      </c>
      <c r="N275">
        <v>11</v>
      </c>
    </row>
    <row r="276" spans="12:14" x14ac:dyDescent="0.25">
      <c r="L276">
        <v>11264171</v>
      </c>
      <c r="M276">
        <v>12</v>
      </c>
      <c r="N276">
        <v>12</v>
      </c>
    </row>
    <row r="277" spans="12:14" x14ac:dyDescent="0.25">
      <c r="L277">
        <v>11264172</v>
      </c>
      <c r="M277">
        <v>6</v>
      </c>
      <c r="N277">
        <v>6</v>
      </c>
    </row>
    <row r="278" spans="12:14" x14ac:dyDescent="0.25">
      <c r="L278">
        <v>11264175</v>
      </c>
      <c r="M278">
        <v>5</v>
      </c>
      <c r="N278">
        <v>5</v>
      </c>
    </row>
    <row r="279" spans="12:14" x14ac:dyDescent="0.25">
      <c r="L279">
        <v>11264176</v>
      </c>
      <c r="M279">
        <v>2</v>
      </c>
      <c r="N279">
        <v>4</v>
      </c>
    </row>
    <row r="280" spans="12:14" x14ac:dyDescent="0.25">
      <c r="L280">
        <v>11264274</v>
      </c>
      <c r="M280">
        <v>3</v>
      </c>
      <c r="N280">
        <v>3</v>
      </c>
    </row>
    <row r="281" spans="12:14" x14ac:dyDescent="0.25">
      <c r="L281">
        <v>11264276</v>
      </c>
      <c r="M281">
        <v>2</v>
      </c>
      <c r="N281">
        <v>4</v>
      </c>
    </row>
    <row r="282" spans="12:14" x14ac:dyDescent="0.25">
      <c r="L282">
        <v>11264278</v>
      </c>
      <c r="M282">
        <v>10</v>
      </c>
      <c r="N282">
        <v>10</v>
      </c>
    </row>
    <row r="283" spans="12:14" x14ac:dyDescent="0.25">
      <c r="L283">
        <v>11264385</v>
      </c>
      <c r="M283">
        <v>3</v>
      </c>
      <c r="N283">
        <v>3</v>
      </c>
    </row>
    <row r="284" spans="12:14" x14ac:dyDescent="0.25">
      <c r="L284">
        <v>11264387</v>
      </c>
      <c r="M284">
        <v>5</v>
      </c>
      <c r="N284">
        <v>5</v>
      </c>
    </row>
    <row r="285" spans="12:14" x14ac:dyDescent="0.25">
      <c r="L285">
        <v>11264545</v>
      </c>
      <c r="M285">
        <v>3</v>
      </c>
      <c r="N285">
        <v>6</v>
      </c>
    </row>
    <row r="286" spans="12:14" x14ac:dyDescent="0.25">
      <c r="L286">
        <v>11264548</v>
      </c>
      <c r="M286">
        <v>11</v>
      </c>
      <c r="N286">
        <v>11</v>
      </c>
    </row>
    <row r="287" spans="12:14" x14ac:dyDescent="0.25">
      <c r="L287">
        <v>11264617</v>
      </c>
      <c r="M287">
        <v>1</v>
      </c>
      <c r="N287">
        <v>2</v>
      </c>
    </row>
    <row r="288" spans="12:14" x14ac:dyDescent="0.25">
      <c r="L288">
        <v>11264621</v>
      </c>
      <c r="M288">
        <v>4</v>
      </c>
      <c r="N288">
        <v>4</v>
      </c>
    </row>
    <row r="289" spans="12:14" x14ac:dyDescent="0.25">
      <c r="L289">
        <v>11264622</v>
      </c>
      <c r="M289">
        <v>5</v>
      </c>
      <c r="N289">
        <v>5</v>
      </c>
    </row>
    <row r="290" spans="12:14" x14ac:dyDescent="0.25">
      <c r="L290">
        <v>11264679</v>
      </c>
      <c r="M290">
        <v>4</v>
      </c>
      <c r="N290">
        <v>4</v>
      </c>
    </row>
    <row r="291" spans="12:14" x14ac:dyDescent="0.25">
      <c r="L291">
        <v>11264680</v>
      </c>
      <c r="M291">
        <v>2</v>
      </c>
      <c r="N291">
        <v>2</v>
      </c>
    </row>
    <row r="292" spans="12:14" x14ac:dyDescent="0.25">
      <c r="L292">
        <v>11264910</v>
      </c>
      <c r="M292">
        <v>8</v>
      </c>
      <c r="N292">
        <v>8</v>
      </c>
    </row>
    <row r="293" spans="12:14" x14ac:dyDescent="0.25">
      <c r="L293">
        <v>11264958</v>
      </c>
      <c r="M293">
        <v>8</v>
      </c>
      <c r="N293">
        <v>8</v>
      </c>
    </row>
    <row r="294" spans="12:14" x14ac:dyDescent="0.25">
      <c r="L294">
        <v>11264994</v>
      </c>
      <c r="M294">
        <v>6</v>
      </c>
      <c r="N294">
        <v>6</v>
      </c>
    </row>
    <row r="295" spans="12:14" x14ac:dyDescent="0.25">
      <c r="L295">
        <v>11265025</v>
      </c>
      <c r="M295">
        <v>5</v>
      </c>
      <c r="N295">
        <v>10</v>
      </c>
    </row>
    <row r="296" spans="12:14" x14ac:dyDescent="0.25">
      <c r="L296">
        <v>11265027</v>
      </c>
      <c r="M296">
        <v>13</v>
      </c>
      <c r="N296">
        <v>13</v>
      </c>
    </row>
    <row r="297" spans="12:14" x14ac:dyDescent="0.25">
      <c r="L297">
        <v>11265487</v>
      </c>
      <c r="M297">
        <v>3</v>
      </c>
      <c r="N297">
        <v>3</v>
      </c>
    </row>
    <row r="298" spans="12:14" x14ac:dyDescent="0.25">
      <c r="L298">
        <v>11266403</v>
      </c>
      <c r="M298">
        <v>6</v>
      </c>
      <c r="N298">
        <v>6</v>
      </c>
    </row>
    <row r="299" spans="12:14" x14ac:dyDescent="0.25">
      <c r="L299">
        <v>11266404</v>
      </c>
      <c r="M299">
        <v>5</v>
      </c>
      <c r="N299">
        <v>10</v>
      </c>
    </row>
    <row r="300" spans="12:14" x14ac:dyDescent="0.25">
      <c r="L300">
        <v>11266406</v>
      </c>
      <c r="M300">
        <v>13</v>
      </c>
      <c r="N300">
        <v>13</v>
      </c>
    </row>
    <row r="301" spans="12:14" x14ac:dyDescent="0.25">
      <c r="L301">
        <v>11266551</v>
      </c>
      <c r="M301">
        <v>12</v>
      </c>
      <c r="N301">
        <v>12</v>
      </c>
    </row>
    <row r="302" spans="12:14" x14ac:dyDescent="0.25">
      <c r="L302">
        <v>11266552</v>
      </c>
      <c r="M302">
        <v>9</v>
      </c>
      <c r="N302">
        <v>9</v>
      </c>
    </row>
    <row r="303" spans="12:14" x14ac:dyDescent="0.25">
      <c r="L303">
        <v>11266553</v>
      </c>
      <c r="M303">
        <v>2</v>
      </c>
      <c r="N303">
        <v>2</v>
      </c>
    </row>
    <row r="304" spans="12:14" x14ac:dyDescent="0.25">
      <c r="L304">
        <v>11266561</v>
      </c>
      <c r="M304">
        <v>11</v>
      </c>
      <c r="N304">
        <v>11</v>
      </c>
    </row>
    <row r="305" spans="12:14" x14ac:dyDescent="0.25">
      <c r="L305">
        <v>11266566</v>
      </c>
      <c r="M305">
        <v>3</v>
      </c>
      <c r="N305">
        <v>6</v>
      </c>
    </row>
    <row r="306" spans="12:14" x14ac:dyDescent="0.25">
      <c r="L306">
        <v>11266571</v>
      </c>
      <c r="M306">
        <v>1</v>
      </c>
      <c r="N306">
        <v>2</v>
      </c>
    </row>
    <row r="307" spans="12:14" x14ac:dyDescent="0.25">
      <c r="L307">
        <v>11266575</v>
      </c>
      <c r="M307">
        <v>4</v>
      </c>
      <c r="N307">
        <v>8</v>
      </c>
    </row>
    <row r="308" spans="12:14" x14ac:dyDescent="0.25">
      <c r="L308">
        <v>11266578</v>
      </c>
      <c r="M308">
        <v>1</v>
      </c>
      <c r="N308">
        <v>2</v>
      </c>
    </row>
    <row r="309" spans="12:14" x14ac:dyDescent="0.25">
      <c r="L309">
        <v>11266615</v>
      </c>
      <c r="M309">
        <v>4</v>
      </c>
      <c r="N309">
        <v>8</v>
      </c>
    </row>
    <row r="310" spans="12:14" x14ac:dyDescent="0.25">
      <c r="L310">
        <v>11266618</v>
      </c>
      <c r="M310">
        <v>1</v>
      </c>
      <c r="N310">
        <v>2</v>
      </c>
    </row>
    <row r="311" spans="12:14" x14ac:dyDescent="0.25">
      <c r="L311">
        <v>11266628</v>
      </c>
      <c r="M311">
        <v>8</v>
      </c>
      <c r="N311">
        <v>8</v>
      </c>
    </row>
    <row r="312" spans="12:14" x14ac:dyDescent="0.25">
      <c r="L312">
        <v>11266629</v>
      </c>
      <c r="M312">
        <v>10</v>
      </c>
      <c r="N312">
        <v>10</v>
      </c>
    </row>
    <row r="313" spans="12:14" x14ac:dyDescent="0.25">
      <c r="L313">
        <v>11266630</v>
      </c>
      <c r="M313">
        <v>9</v>
      </c>
      <c r="N313">
        <v>9</v>
      </c>
    </row>
    <row r="314" spans="12:14" x14ac:dyDescent="0.25">
      <c r="L314">
        <v>11266673</v>
      </c>
      <c r="M314">
        <v>11</v>
      </c>
      <c r="N314">
        <v>11</v>
      </c>
    </row>
    <row r="315" spans="12:14" x14ac:dyDescent="0.25">
      <c r="L315">
        <v>11266702</v>
      </c>
      <c r="M315">
        <v>3</v>
      </c>
      <c r="N315">
        <v>6</v>
      </c>
    </row>
    <row r="316" spans="12:14" x14ac:dyDescent="0.25">
      <c r="L316">
        <v>11266741</v>
      </c>
      <c r="M316">
        <v>1</v>
      </c>
      <c r="N316">
        <v>2</v>
      </c>
    </row>
    <row r="317" spans="12:14" x14ac:dyDescent="0.25">
      <c r="L317">
        <v>11266755</v>
      </c>
      <c r="M317">
        <v>4</v>
      </c>
      <c r="N317">
        <v>4</v>
      </c>
    </row>
    <row r="318" spans="12:14" x14ac:dyDescent="0.25">
      <c r="L318">
        <v>11266824</v>
      </c>
      <c r="M318">
        <v>2</v>
      </c>
      <c r="N318">
        <v>2</v>
      </c>
    </row>
    <row r="319" spans="12:14" x14ac:dyDescent="0.25">
      <c r="L319">
        <v>11266840</v>
      </c>
      <c r="M319">
        <v>8</v>
      </c>
      <c r="N319">
        <v>16</v>
      </c>
    </row>
    <row r="320" spans="12:14" x14ac:dyDescent="0.25">
      <c r="L320">
        <v>11266842</v>
      </c>
      <c r="M320">
        <v>11</v>
      </c>
      <c r="N320">
        <v>11</v>
      </c>
    </row>
    <row r="321" spans="12:14" x14ac:dyDescent="0.25">
      <c r="L321">
        <v>11266845</v>
      </c>
      <c r="M321">
        <v>1</v>
      </c>
      <c r="N321">
        <v>2</v>
      </c>
    </row>
    <row r="322" spans="12:14" x14ac:dyDescent="0.25">
      <c r="L322">
        <v>11266846</v>
      </c>
      <c r="M322">
        <v>3</v>
      </c>
      <c r="N322">
        <v>6</v>
      </c>
    </row>
    <row r="323" spans="12:14" x14ac:dyDescent="0.25">
      <c r="L323">
        <v>11266880</v>
      </c>
      <c r="M323">
        <v>1</v>
      </c>
      <c r="N323">
        <v>2</v>
      </c>
    </row>
    <row r="324" spans="12:14" x14ac:dyDescent="0.25">
      <c r="L324">
        <v>11266905</v>
      </c>
      <c r="M324">
        <v>5</v>
      </c>
      <c r="N324">
        <v>5</v>
      </c>
    </row>
    <row r="325" spans="12:14" x14ac:dyDescent="0.25">
      <c r="L325">
        <v>11266906</v>
      </c>
      <c r="M325">
        <v>11</v>
      </c>
      <c r="N325">
        <v>11</v>
      </c>
    </row>
    <row r="326" spans="12:14" x14ac:dyDescent="0.25">
      <c r="L326">
        <v>11266907</v>
      </c>
      <c r="M326">
        <v>1</v>
      </c>
      <c r="N326">
        <v>2</v>
      </c>
    </row>
    <row r="327" spans="12:14" x14ac:dyDescent="0.25">
      <c r="L327">
        <v>11267020</v>
      </c>
      <c r="M327">
        <v>9</v>
      </c>
      <c r="N327">
        <v>9</v>
      </c>
    </row>
    <row r="328" spans="12:14" x14ac:dyDescent="0.25">
      <c r="L328">
        <v>11267029</v>
      </c>
      <c r="M328">
        <v>3</v>
      </c>
      <c r="N328">
        <v>3</v>
      </c>
    </row>
    <row r="329" spans="12:14" x14ac:dyDescent="0.25">
      <c r="L329">
        <v>11267030</v>
      </c>
      <c r="M329">
        <v>3</v>
      </c>
      <c r="N329">
        <v>3</v>
      </c>
    </row>
    <row r="330" spans="12:14" x14ac:dyDescent="0.25">
      <c r="L330">
        <v>11267119</v>
      </c>
      <c r="M330">
        <v>10</v>
      </c>
      <c r="N330">
        <v>10</v>
      </c>
    </row>
    <row r="331" spans="12:14" x14ac:dyDescent="0.25">
      <c r="L331">
        <v>11268063</v>
      </c>
      <c r="M331">
        <v>4</v>
      </c>
      <c r="N331">
        <v>4</v>
      </c>
    </row>
    <row r="332" spans="12:14" x14ac:dyDescent="0.25">
      <c r="L332">
        <v>11268064</v>
      </c>
      <c r="M332">
        <v>1</v>
      </c>
      <c r="N332">
        <v>2</v>
      </c>
    </row>
    <row r="333" spans="12:14" x14ac:dyDescent="0.25">
      <c r="L333">
        <v>11268069</v>
      </c>
      <c r="M333">
        <v>3</v>
      </c>
      <c r="N333">
        <v>3</v>
      </c>
    </row>
    <row r="334" spans="12:14" x14ac:dyDescent="0.25">
      <c r="L334">
        <v>11268669</v>
      </c>
      <c r="M334">
        <v>3</v>
      </c>
      <c r="N334">
        <v>3</v>
      </c>
    </row>
    <row r="335" spans="12:14" x14ac:dyDescent="0.25">
      <c r="L335">
        <v>11268876</v>
      </c>
      <c r="M335">
        <v>3</v>
      </c>
      <c r="N335">
        <v>3</v>
      </c>
    </row>
    <row r="336" spans="12:14" x14ac:dyDescent="0.25">
      <c r="L336">
        <v>11268947</v>
      </c>
      <c r="M336">
        <v>4</v>
      </c>
      <c r="N336">
        <v>4</v>
      </c>
    </row>
    <row r="337" spans="12:14" x14ac:dyDescent="0.25">
      <c r="L337">
        <v>11269233</v>
      </c>
      <c r="M337">
        <v>3</v>
      </c>
      <c r="N337">
        <v>3</v>
      </c>
    </row>
    <row r="338" spans="12:14" x14ac:dyDescent="0.25">
      <c r="L338">
        <v>11269632</v>
      </c>
      <c r="M338">
        <v>4</v>
      </c>
      <c r="N338">
        <v>4</v>
      </c>
    </row>
    <row r="339" spans="12:14" x14ac:dyDescent="0.25">
      <c r="L339">
        <v>11269633</v>
      </c>
      <c r="M339">
        <v>2</v>
      </c>
      <c r="N339">
        <v>2</v>
      </c>
    </row>
    <row r="340" spans="12:14" x14ac:dyDescent="0.25">
      <c r="L340">
        <v>11269805</v>
      </c>
      <c r="M340">
        <v>1</v>
      </c>
      <c r="N340">
        <v>2</v>
      </c>
    </row>
    <row r="341" spans="12:14" x14ac:dyDescent="0.25">
      <c r="L341">
        <v>11269806</v>
      </c>
      <c r="M341">
        <v>4</v>
      </c>
      <c r="N341">
        <v>4</v>
      </c>
    </row>
    <row r="342" spans="12:14" x14ac:dyDescent="0.25">
      <c r="L342">
        <v>11269807</v>
      </c>
      <c r="M342">
        <v>5</v>
      </c>
      <c r="N342">
        <v>5</v>
      </c>
    </row>
    <row r="343" spans="12:14" x14ac:dyDescent="0.25">
      <c r="L343">
        <v>11270668</v>
      </c>
      <c r="M343">
        <v>7</v>
      </c>
      <c r="N343">
        <v>7</v>
      </c>
    </row>
    <row r="344" spans="12:14" x14ac:dyDescent="0.25">
      <c r="L344">
        <v>11270670</v>
      </c>
      <c r="M344">
        <v>2</v>
      </c>
      <c r="N344">
        <v>2</v>
      </c>
    </row>
    <row r="345" spans="12:14" x14ac:dyDescent="0.25">
      <c r="L345">
        <v>11270672</v>
      </c>
      <c r="M345">
        <v>3</v>
      </c>
      <c r="N345">
        <v>3</v>
      </c>
    </row>
    <row r="346" spans="12:14" x14ac:dyDescent="0.25">
      <c r="L346">
        <v>11270673</v>
      </c>
      <c r="M346">
        <v>3</v>
      </c>
      <c r="N346">
        <v>3</v>
      </c>
    </row>
    <row r="347" spans="12:14" x14ac:dyDescent="0.25">
      <c r="L347">
        <v>11270730</v>
      </c>
      <c r="M347">
        <v>7</v>
      </c>
      <c r="N347">
        <v>7</v>
      </c>
    </row>
    <row r="348" spans="12:14" x14ac:dyDescent="0.25">
      <c r="L348">
        <v>11270731</v>
      </c>
      <c r="M348">
        <v>3</v>
      </c>
      <c r="N348">
        <v>3</v>
      </c>
    </row>
    <row r="349" spans="12:14" x14ac:dyDescent="0.25">
      <c r="L349">
        <v>11270741</v>
      </c>
      <c r="M349">
        <v>1</v>
      </c>
      <c r="N349">
        <v>2</v>
      </c>
    </row>
    <row r="350" spans="12:14" x14ac:dyDescent="0.25">
      <c r="L350">
        <v>11270742</v>
      </c>
      <c r="M350">
        <v>3</v>
      </c>
      <c r="N350">
        <v>3</v>
      </c>
    </row>
    <row r="351" spans="12:14" x14ac:dyDescent="0.25">
      <c r="L351">
        <v>11270743</v>
      </c>
      <c r="M351">
        <v>1</v>
      </c>
      <c r="N351">
        <v>2</v>
      </c>
    </row>
    <row r="352" spans="12:14" x14ac:dyDescent="0.25">
      <c r="L352">
        <v>11270744</v>
      </c>
      <c r="M352">
        <v>8</v>
      </c>
      <c r="N352">
        <v>16</v>
      </c>
    </row>
    <row r="353" spans="12:14" x14ac:dyDescent="0.25">
      <c r="L353">
        <v>11270755</v>
      </c>
      <c r="M353">
        <v>9</v>
      </c>
      <c r="N353">
        <v>9</v>
      </c>
    </row>
    <row r="354" spans="12:14" x14ac:dyDescent="0.25">
      <c r="L354">
        <v>11270756</v>
      </c>
      <c r="M354">
        <v>12</v>
      </c>
      <c r="N354">
        <v>12</v>
      </c>
    </row>
    <row r="355" spans="12:14" x14ac:dyDescent="0.25">
      <c r="L355">
        <v>11270757</v>
      </c>
      <c r="M355">
        <v>9</v>
      </c>
      <c r="N355">
        <v>9</v>
      </c>
    </row>
    <row r="356" spans="12:14" x14ac:dyDescent="0.25">
      <c r="L356">
        <v>11270760</v>
      </c>
      <c r="M356">
        <v>1</v>
      </c>
      <c r="N356">
        <v>2</v>
      </c>
    </row>
    <row r="357" spans="12:14" x14ac:dyDescent="0.25">
      <c r="L357">
        <v>11270762</v>
      </c>
      <c r="M357">
        <v>5</v>
      </c>
      <c r="N357">
        <v>10</v>
      </c>
    </row>
    <row r="358" spans="12:14" x14ac:dyDescent="0.25">
      <c r="L358">
        <v>11270764</v>
      </c>
      <c r="M358">
        <v>2</v>
      </c>
      <c r="N358">
        <v>4</v>
      </c>
    </row>
    <row r="359" spans="12:14" x14ac:dyDescent="0.25">
      <c r="L359">
        <v>11270770</v>
      </c>
      <c r="M359">
        <v>2</v>
      </c>
      <c r="N359">
        <v>4</v>
      </c>
    </row>
    <row r="360" spans="12:14" x14ac:dyDescent="0.25">
      <c r="L360">
        <v>11270772</v>
      </c>
      <c r="M360">
        <v>9</v>
      </c>
      <c r="N360">
        <v>9</v>
      </c>
    </row>
    <row r="361" spans="12:14" x14ac:dyDescent="0.25">
      <c r="L361">
        <v>11270774</v>
      </c>
      <c r="M361">
        <v>12</v>
      </c>
      <c r="N361">
        <v>12</v>
      </c>
    </row>
    <row r="362" spans="12:14" x14ac:dyDescent="0.25">
      <c r="L362">
        <v>11270777</v>
      </c>
      <c r="M362">
        <v>3</v>
      </c>
      <c r="N362">
        <v>3</v>
      </c>
    </row>
    <row r="363" spans="12:14" x14ac:dyDescent="0.25">
      <c r="L363">
        <v>11270779</v>
      </c>
      <c r="M363">
        <v>10</v>
      </c>
      <c r="N363">
        <v>10</v>
      </c>
    </row>
    <row r="364" spans="12:14" x14ac:dyDescent="0.25">
      <c r="L364">
        <v>11270797</v>
      </c>
      <c r="M364">
        <v>6</v>
      </c>
      <c r="N364">
        <v>6</v>
      </c>
    </row>
    <row r="365" spans="12:14" x14ac:dyDescent="0.25">
      <c r="L365">
        <v>11270818</v>
      </c>
      <c r="M365">
        <v>2</v>
      </c>
      <c r="N365">
        <v>4</v>
      </c>
    </row>
    <row r="366" spans="12:14" x14ac:dyDescent="0.25">
      <c r="L366">
        <v>11270830</v>
      </c>
      <c r="M366">
        <v>3</v>
      </c>
      <c r="N366">
        <v>3</v>
      </c>
    </row>
    <row r="367" spans="12:14" x14ac:dyDescent="0.25">
      <c r="L367">
        <v>11270870</v>
      </c>
      <c r="M367">
        <v>4</v>
      </c>
      <c r="N367">
        <v>4</v>
      </c>
    </row>
    <row r="368" spans="12:14" x14ac:dyDescent="0.25">
      <c r="L368">
        <v>11270934</v>
      </c>
      <c r="M368">
        <v>11</v>
      </c>
      <c r="N368">
        <v>11</v>
      </c>
    </row>
    <row r="369" spans="12:14" x14ac:dyDescent="0.25">
      <c r="L369">
        <v>11270976</v>
      </c>
      <c r="M369">
        <v>6</v>
      </c>
      <c r="N369">
        <v>6</v>
      </c>
    </row>
    <row r="370" spans="12:14" x14ac:dyDescent="0.25">
      <c r="L370">
        <v>11271347</v>
      </c>
      <c r="M370">
        <v>3</v>
      </c>
      <c r="N370">
        <v>3</v>
      </c>
    </row>
    <row r="371" spans="12:14" x14ac:dyDescent="0.25">
      <c r="L371">
        <v>11271349</v>
      </c>
      <c r="M371">
        <v>3</v>
      </c>
      <c r="N371">
        <v>3</v>
      </c>
    </row>
    <row r="372" spans="12:14" x14ac:dyDescent="0.25">
      <c r="L372">
        <v>11271350</v>
      </c>
      <c r="M372">
        <v>4</v>
      </c>
      <c r="N372">
        <v>4</v>
      </c>
    </row>
    <row r="373" spans="12:14" x14ac:dyDescent="0.25">
      <c r="L373">
        <v>11271353</v>
      </c>
      <c r="M373">
        <v>2</v>
      </c>
      <c r="N373">
        <v>4</v>
      </c>
    </row>
    <row r="374" spans="12:14" x14ac:dyDescent="0.25">
      <c r="L374">
        <v>11271354</v>
      </c>
      <c r="M374">
        <v>2</v>
      </c>
      <c r="N374">
        <v>4</v>
      </c>
    </row>
    <row r="375" spans="12:14" x14ac:dyDescent="0.25">
      <c r="L375">
        <v>11271357</v>
      </c>
      <c r="M375">
        <v>2</v>
      </c>
      <c r="N375">
        <v>4</v>
      </c>
    </row>
    <row r="376" spans="12:14" x14ac:dyDescent="0.25">
      <c r="L376">
        <v>11271359</v>
      </c>
      <c r="M376">
        <v>2</v>
      </c>
      <c r="N376">
        <v>4</v>
      </c>
    </row>
    <row r="377" spans="12:14" x14ac:dyDescent="0.25">
      <c r="L377">
        <v>11271361</v>
      </c>
      <c r="M377">
        <v>1</v>
      </c>
      <c r="N377">
        <v>2</v>
      </c>
    </row>
    <row r="378" spans="12:14" x14ac:dyDescent="0.25">
      <c r="L378">
        <v>11271362</v>
      </c>
      <c r="M378">
        <v>2</v>
      </c>
      <c r="N378">
        <v>2</v>
      </c>
    </row>
    <row r="379" spans="12:14" x14ac:dyDescent="0.25">
      <c r="L379">
        <v>11271363</v>
      </c>
      <c r="M379">
        <v>1</v>
      </c>
      <c r="N379">
        <v>2</v>
      </c>
    </row>
    <row r="380" spans="12:14" x14ac:dyDescent="0.25">
      <c r="L380">
        <v>11271364</v>
      </c>
      <c r="M380">
        <v>4</v>
      </c>
      <c r="N380">
        <v>8</v>
      </c>
    </row>
    <row r="381" spans="12:14" x14ac:dyDescent="0.25">
      <c r="L381">
        <v>11271365</v>
      </c>
      <c r="M381">
        <v>2</v>
      </c>
      <c r="N381">
        <v>4</v>
      </c>
    </row>
    <row r="382" spans="12:14" x14ac:dyDescent="0.25">
      <c r="L382">
        <v>11271366</v>
      </c>
      <c r="M382">
        <v>3</v>
      </c>
      <c r="N382">
        <v>3</v>
      </c>
    </row>
    <row r="383" spans="12:14" x14ac:dyDescent="0.25">
      <c r="L383">
        <v>11271367</v>
      </c>
      <c r="M383">
        <v>9</v>
      </c>
      <c r="N383">
        <v>9</v>
      </c>
    </row>
    <row r="384" spans="12:14" x14ac:dyDescent="0.25">
      <c r="L384">
        <v>11271368</v>
      </c>
      <c r="M384">
        <v>1</v>
      </c>
      <c r="N384">
        <v>2</v>
      </c>
    </row>
    <row r="385" spans="12:14" x14ac:dyDescent="0.25">
      <c r="L385">
        <v>11271370</v>
      </c>
      <c r="M385">
        <v>3</v>
      </c>
      <c r="N385">
        <v>3</v>
      </c>
    </row>
    <row r="386" spans="12:14" x14ac:dyDescent="0.25">
      <c r="L386">
        <v>11271371</v>
      </c>
      <c r="M386">
        <v>2</v>
      </c>
      <c r="N386">
        <v>4</v>
      </c>
    </row>
    <row r="387" spans="12:14" x14ac:dyDescent="0.25">
      <c r="L387">
        <v>11271389</v>
      </c>
      <c r="M387">
        <v>3</v>
      </c>
      <c r="N387">
        <v>6</v>
      </c>
    </row>
    <row r="388" spans="12:14" x14ac:dyDescent="0.25">
      <c r="L388">
        <v>11271421</v>
      </c>
      <c r="M388">
        <v>2</v>
      </c>
      <c r="N388">
        <v>2</v>
      </c>
    </row>
    <row r="389" spans="12:14" x14ac:dyDescent="0.25">
      <c r="L389">
        <v>11271993</v>
      </c>
      <c r="M389">
        <v>9</v>
      </c>
      <c r="N389">
        <v>9</v>
      </c>
    </row>
    <row r="390" spans="12:14" x14ac:dyDescent="0.25">
      <c r="L390">
        <v>11271996</v>
      </c>
      <c r="M390">
        <v>12</v>
      </c>
      <c r="N390">
        <v>12</v>
      </c>
    </row>
    <row r="391" spans="12:14" x14ac:dyDescent="0.25">
      <c r="L391">
        <v>11271997</v>
      </c>
      <c r="M391">
        <v>9</v>
      </c>
      <c r="N391">
        <v>9</v>
      </c>
    </row>
    <row r="392" spans="12:14" x14ac:dyDescent="0.25">
      <c r="L392">
        <v>11272001</v>
      </c>
      <c r="M392">
        <v>10</v>
      </c>
      <c r="N392">
        <v>10</v>
      </c>
    </row>
    <row r="393" spans="12:14" x14ac:dyDescent="0.25">
      <c r="L393">
        <v>11272003</v>
      </c>
      <c r="M393">
        <v>12</v>
      </c>
      <c r="N393">
        <v>12</v>
      </c>
    </row>
    <row r="394" spans="12:14" x14ac:dyDescent="0.25">
      <c r="L394">
        <v>11272005</v>
      </c>
      <c r="M394">
        <v>9</v>
      </c>
      <c r="N394">
        <v>9</v>
      </c>
    </row>
    <row r="395" spans="12:14" x14ac:dyDescent="0.25">
      <c r="L395">
        <v>11272143</v>
      </c>
      <c r="M395">
        <v>4</v>
      </c>
      <c r="N395">
        <v>4</v>
      </c>
    </row>
    <row r="396" spans="12:14" x14ac:dyDescent="0.25">
      <c r="L396">
        <v>11272226</v>
      </c>
      <c r="M396">
        <v>5</v>
      </c>
      <c r="N396">
        <v>5</v>
      </c>
    </row>
    <row r="397" spans="12:14" x14ac:dyDescent="0.25">
      <c r="L397">
        <v>11272266</v>
      </c>
      <c r="M397">
        <v>2</v>
      </c>
      <c r="N397">
        <v>2</v>
      </c>
    </row>
    <row r="398" spans="12:14" x14ac:dyDescent="0.25">
      <c r="L398">
        <v>11272412</v>
      </c>
      <c r="M398">
        <v>3</v>
      </c>
      <c r="N398">
        <v>3</v>
      </c>
    </row>
    <row r="399" spans="12:14" x14ac:dyDescent="0.25">
      <c r="L399">
        <v>11272426</v>
      </c>
      <c r="M399">
        <v>12</v>
      </c>
      <c r="N399">
        <v>12</v>
      </c>
    </row>
    <row r="400" spans="12:14" x14ac:dyDescent="0.25">
      <c r="L400">
        <v>11272427</v>
      </c>
      <c r="M400">
        <v>9</v>
      </c>
      <c r="N400">
        <v>9</v>
      </c>
    </row>
    <row r="401" spans="12:14" x14ac:dyDescent="0.25">
      <c r="L401">
        <v>11272431</v>
      </c>
      <c r="M401">
        <v>9</v>
      </c>
      <c r="N401">
        <v>9</v>
      </c>
    </row>
    <row r="402" spans="12:14" x14ac:dyDescent="0.25">
      <c r="L402">
        <v>11272890</v>
      </c>
      <c r="M402">
        <v>2</v>
      </c>
      <c r="N402">
        <v>2</v>
      </c>
    </row>
    <row r="403" spans="12:14" x14ac:dyDescent="0.25">
      <c r="L403">
        <v>11273069</v>
      </c>
      <c r="M403">
        <v>3</v>
      </c>
      <c r="N403">
        <v>3</v>
      </c>
    </row>
    <row r="404" spans="12:14" x14ac:dyDescent="0.25">
      <c r="L404">
        <v>11273495</v>
      </c>
      <c r="M404">
        <v>1</v>
      </c>
      <c r="N404">
        <v>2</v>
      </c>
    </row>
    <row r="405" spans="12:14" x14ac:dyDescent="0.25">
      <c r="L405">
        <v>11273496</v>
      </c>
      <c r="M405">
        <v>4</v>
      </c>
      <c r="N405">
        <v>4</v>
      </c>
    </row>
    <row r="406" spans="12:14" x14ac:dyDescent="0.25">
      <c r="L406">
        <v>11273497</v>
      </c>
      <c r="M406">
        <v>5</v>
      </c>
      <c r="N406">
        <v>5</v>
      </c>
    </row>
    <row r="407" spans="12:14" x14ac:dyDescent="0.25">
      <c r="L407">
        <v>11274563</v>
      </c>
      <c r="M407">
        <v>11</v>
      </c>
      <c r="N407">
        <v>11</v>
      </c>
    </row>
    <row r="408" spans="12:14" x14ac:dyDescent="0.25">
      <c r="L408">
        <v>11274569</v>
      </c>
      <c r="M408">
        <v>10</v>
      </c>
      <c r="N408">
        <v>10</v>
      </c>
    </row>
    <row r="409" spans="12:14" x14ac:dyDescent="0.25">
      <c r="L409">
        <v>11274600</v>
      </c>
      <c r="M409">
        <v>2</v>
      </c>
      <c r="N409">
        <v>4</v>
      </c>
    </row>
    <row r="410" spans="12:14" x14ac:dyDescent="0.25">
      <c r="L410">
        <v>11274603</v>
      </c>
      <c r="M410">
        <v>2</v>
      </c>
      <c r="N410">
        <v>4</v>
      </c>
    </row>
    <row r="411" spans="12:14" x14ac:dyDescent="0.25">
      <c r="L411">
        <v>11274606</v>
      </c>
      <c r="M411">
        <v>3</v>
      </c>
      <c r="N411">
        <v>6</v>
      </c>
    </row>
    <row r="412" spans="12:14" x14ac:dyDescent="0.25">
      <c r="L412">
        <v>11274645</v>
      </c>
      <c r="M412">
        <v>11</v>
      </c>
      <c r="N412">
        <v>11</v>
      </c>
    </row>
    <row r="413" spans="12:14" x14ac:dyDescent="0.25">
      <c r="L413">
        <v>11274646</v>
      </c>
      <c r="M413">
        <v>9</v>
      </c>
      <c r="N413">
        <v>9</v>
      </c>
    </row>
    <row r="414" spans="12:14" x14ac:dyDescent="0.25">
      <c r="L414">
        <v>11274753</v>
      </c>
      <c r="M414">
        <v>12</v>
      </c>
      <c r="N414">
        <v>12</v>
      </c>
    </row>
    <row r="415" spans="12:14" x14ac:dyDescent="0.25">
      <c r="L415">
        <v>11274755</v>
      </c>
      <c r="M415">
        <v>3</v>
      </c>
      <c r="N415">
        <v>6</v>
      </c>
    </row>
    <row r="416" spans="12:14" x14ac:dyDescent="0.25">
      <c r="L416">
        <v>11274756</v>
      </c>
      <c r="M416">
        <v>8</v>
      </c>
      <c r="N416">
        <v>16</v>
      </c>
    </row>
    <row r="417" spans="12:14" x14ac:dyDescent="0.25">
      <c r="L417">
        <v>11275045</v>
      </c>
      <c r="M417">
        <v>10</v>
      </c>
      <c r="N417">
        <v>10</v>
      </c>
    </row>
    <row r="418" spans="12:14" x14ac:dyDescent="0.25">
      <c r="L418">
        <v>11275063</v>
      </c>
      <c r="M418">
        <v>2</v>
      </c>
      <c r="N418">
        <v>2</v>
      </c>
    </row>
    <row r="419" spans="12:14" x14ac:dyDescent="0.25">
      <c r="L419">
        <v>11275078</v>
      </c>
      <c r="M419">
        <v>16</v>
      </c>
      <c r="N419">
        <v>16</v>
      </c>
    </row>
    <row r="420" spans="12:14" x14ac:dyDescent="0.25">
      <c r="L420">
        <v>11275079</v>
      </c>
      <c r="M420">
        <v>12</v>
      </c>
      <c r="N420">
        <v>12</v>
      </c>
    </row>
    <row r="421" spans="12:14" x14ac:dyDescent="0.25">
      <c r="L421">
        <v>11275090</v>
      </c>
      <c r="M421">
        <v>5</v>
      </c>
      <c r="N421">
        <v>5</v>
      </c>
    </row>
    <row r="422" spans="12:14" x14ac:dyDescent="0.25">
      <c r="L422">
        <v>11275091</v>
      </c>
      <c r="M422">
        <v>2</v>
      </c>
      <c r="N422">
        <v>2</v>
      </c>
    </row>
    <row r="423" spans="12:14" x14ac:dyDescent="0.25">
      <c r="L423">
        <v>11275094</v>
      </c>
      <c r="M423">
        <v>2</v>
      </c>
      <c r="N423">
        <v>2</v>
      </c>
    </row>
    <row r="424" spans="12:14" x14ac:dyDescent="0.25">
      <c r="L424">
        <v>11275113</v>
      </c>
      <c r="M424">
        <v>3</v>
      </c>
      <c r="N424">
        <v>3</v>
      </c>
    </row>
    <row r="425" spans="12:14" x14ac:dyDescent="0.25">
      <c r="L425">
        <v>11275142</v>
      </c>
      <c r="M425">
        <v>1</v>
      </c>
      <c r="N425">
        <v>2</v>
      </c>
    </row>
    <row r="426" spans="12:14" x14ac:dyDescent="0.25">
      <c r="L426">
        <v>11275143</v>
      </c>
      <c r="M426">
        <v>4</v>
      </c>
      <c r="N426">
        <v>8</v>
      </c>
    </row>
    <row r="427" spans="12:14" x14ac:dyDescent="0.25">
      <c r="L427">
        <v>11275144</v>
      </c>
      <c r="M427">
        <v>1</v>
      </c>
      <c r="N427">
        <v>2</v>
      </c>
    </row>
    <row r="428" spans="12:14" x14ac:dyDescent="0.25">
      <c r="L428">
        <v>11275147</v>
      </c>
      <c r="M428">
        <v>3</v>
      </c>
      <c r="N428">
        <v>3</v>
      </c>
    </row>
    <row r="429" spans="12:14" x14ac:dyDescent="0.25">
      <c r="L429">
        <v>11275156</v>
      </c>
      <c r="M429">
        <v>5</v>
      </c>
      <c r="N429">
        <v>5</v>
      </c>
    </row>
    <row r="430" spans="12:14" x14ac:dyDescent="0.25">
      <c r="L430">
        <v>11275161</v>
      </c>
      <c r="M430">
        <v>3</v>
      </c>
      <c r="N430">
        <v>3</v>
      </c>
    </row>
    <row r="431" spans="12:14" x14ac:dyDescent="0.25">
      <c r="L431">
        <v>11275219</v>
      </c>
      <c r="M431">
        <v>2</v>
      </c>
      <c r="N431">
        <v>2</v>
      </c>
    </row>
    <row r="432" spans="12:14" x14ac:dyDescent="0.25">
      <c r="L432">
        <v>11275900</v>
      </c>
      <c r="M432">
        <v>9</v>
      </c>
      <c r="N432">
        <v>9</v>
      </c>
    </row>
    <row r="433" spans="12:14" x14ac:dyDescent="0.25">
      <c r="L433">
        <v>11275902</v>
      </c>
      <c r="M433">
        <v>3</v>
      </c>
      <c r="N433">
        <v>6</v>
      </c>
    </row>
    <row r="434" spans="12:14" x14ac:dyDescent="0.25">
      <c r="L434">
        <v>11276015</v>
      </c>
      <c r="M434">
        <v>1</v>
      </c>
      <c r="N434">
        <v>2</v>
      </c>
    </row>
    <row r="435" spans="12:14" x14ac:dyDescent="0.25">
      <c r="L435">
        <v>11276016</v>
      </c>
      <c r="M435">
        <v>3</v>
      </c>
      <c r="N435">
        <v>6</v>
      </c>
    </row>
    <row r="436" spans="12:14" x14ac:dyDescent="0.25">
      <c r="L436">
        <v>11276427</v>
      </c>
      <c r="M436">
        <v>5</v>
      </c>
      <c r="N436">
        <v>10</v>
      </c>
    </row>
    <row r="437" spans="12:14" x14ac:dyDescent="0.25">
      <c r="L437">
        <v>11276428</v>
      </c>
      <c r="M437">
        <v>5</v>
      </c>
      <c r="N437">
        <v>10</v>
      </c>
    </row>
    <row r="438" spans="12:14" x14ac:dyDescent="0.25">
      <c r="L438">
        <v>11276443</v>
      </c>
      <c r="M438">
        <v>5</v>
      </c>
      <c r="N438">
        <v>10</v>
      </c>
    </row>
    <row r="439" spans="12:14" x14ac:dyDescent="0.25">
      <c r="L439">
        <v>11276444</v>
      </c>
      <c r="M439">
        <v>7</v>
      </c>
      <c r="N439">
        <v>7</v>
      </c>
    </row>
    <row r="440" spans="12:14" x14ac:dyDescent="0.25">
      <c r="L440">
        <v>11276454</v>
      </c>
      <c r="M440">
        <v>3</v>
      </c>
      <c r="N440">
        <v>3</v>
      </c>
    </row>
    <row r="441" spans="12:14" x14ac:dyDescent="0.25">
      <c r="L441">
        <v>11276595</v>
      </c>
      <c r="M441">
        <v>1</v>
      </c>
      <c r="N441">
        <v>2</v>
      </c>
    </row>
    <row r="442" spans="12:14" x14ac:dyDescent="0.25">
      <c r="L442">
        <v>11276597</v>
      </c>
      <c r="M442">
        <v>4</v>
      </c>
      <c r="N442">
        <v>4</v>
      </c>
    </row>
    <row r="443" spans="12:14" x14ac:dyDescent="0.25">
      <c r="L443">
        <v>11276598</v>
      </c>
      <c r="M443">
        <v>5</v>
      </c>
      <c r="N443">
        <v>5</v>
      </c>
    </row>
    <row r="444" spans="12:14" x14ac:dyDescent="0.25">
      <c r="L444">
        <v>11276642</v>
      </c>
      <c r="M444">
        <v>3</v>
      </c>
      <c r="N444">
        <v>3</v>
      </c>
    </row>
    <row r="445" spans="12:14" x14ac:dyDescent="0.25">
      <c r="L445">
        <v>11277183</v>
      </c>
      <c r="M445">
        <v>6</v>
      </c>
      <c r="N445">
        <v>6</v>
      </c>
    </row>
    <row r="446" spans="12:14" x14ac:dyDescent="0.25">
      <c r="L446">
        <v>11277189</v>
      </c>
      <c r="M446">
        <v>7</v>
      </c>
      <c r="N446">
        <v>7</v>
      </c>
    </row>
    <row r="447" spans="12:14" x14ac:dyDescent="0.25">
      <c r="L447">
        <v>11277269</v>
      </c>
      <c r="M447">
        <v>4</v>
      </c>
      <c r="N447">
        <v>4</v>
      </c>
    </row>
    <row r="448" spans="12:14" x14ac:dyDescent="0.25">
      <c r="L448">
        <v>11277271</v>
      </c>
      <c r="M448">
        <v>3</v>
      </c>
      <c r="N448">
        <v>3</v>
      </c>
    </row>
    <row r="449" spans="12:14" x14ac:dyDescent="0.25">
      <c r="L449">
        <v>11277375</v>
      </c>
      <c r="M449">
        <v>3</v>
      </c>
      <c r="N449">
        <v>3</v>
      </c>
    </row>
    <row r="450" spans="12:14" x14ac:dyDescent="0.25">
      <c r="L450">
        <v>11277863</v>
      </c>
      <c r="M450">
        <v>5</v>
      </c>
      <c r="N450">
        <v>5</v>
      </c>
    </row>
    <row r="451" spans="12:14" x14ac:dyDescent="0.25">
      <c r="L451">
        <v>11277864</v>
      </c>
      <c r="M451">
        <v>3</v>
      </c>
      <c r="N451">
        <v>6</v>
      </c>
    </row>
    <row r="452" spans="12:14" x14ac:dyDescent="0.25">
      <c r="L452">
        <v>11277865</v>
      </c>
      <c r="M452">
        <v>3</v>
      </c>
      <c r="N452">
        <v>3</v>
      </c>
    </row>
    <row r="453" spans="12:14" x14ac:dyDescent="0.25">
      <c r="L453">
        <v>11277866</v>
      </c>
      <c r="M453">
        <v>1</v>
      </c>
      <c r="N453">
        <v>2</v>
      </c>
    </row>
    <row r="454" spans="12:14" x14ac:dyDescent="0.25">
      <c r="L454">
        <v>11277882</v>
      </c>
      <c r="M454">
        <v>11</v>
      </c>
      <c r="N454">
        <v>11</v>
      </c>
    </row>
    <row r="455" spans="12:14" x14ac:dyDescent="0.25">
      <c r="L455">
        <v>11277883</v>
      </c>
      <c r="M455">
        <v>1</v>
      </c>
      <c r="N455">
        <v>2</v>
      </c>
    </row>
    <row r="456" spans="12:14" x14ac:dyDescent="0.25">
      <c r="L456">
        <v>11277891</v>
      </c>
      <c r="M456">
        <v>4</v>
      </c>
      <c r="N456">
        <v>8</v>
      </c>
    </row>
    <row r="457" spans="12:14" x14ac:dyDescent="0.25">
      <c r="L457">
        <v>11277893</v>
      </c>
      <c r="M457">
        <v>1</v>
      </c>
      <c r="N457">
        <v>2</v>
      </c>
    </row>
    <row r="458" spans="12:14" x14ac:dyDescent="0.25">
      <c r="L458">
        <v>11277898</v>
      </c>
      <c r="M458">
        <v>3</v>
      </c>
      <c r="N458">
        <v>6</v>
      </c>
    </row>
    <row r="459" spans="12:14" x14ac:dyDescent="0.25">
      <c r="L459">
        <v>11277911</v>
      </c>
      <c r="M459">
        <v>2</v>
      </c>
      <c r="N459">
        <v>4</v>
      </c>
    </row>
    <row r="460" spans="12:14" x14ac:dyDescent="0.25">
      <c r="L460">
        <v>11277917</v>
      </c>
      <c r="M460">
        <v>9</v>
      </c>
      <c r="N460">
        <v>9</v>
      </c>
    </row>
    <row r="461" spans="12:14" x14ac:dyDescent="0.25">
      <c r="L461">
        <v>11277918</v>
      </c>
      <c r="M461">
        <v>8</v>
      </c>
      <c r="N461">
        <v>16</v>
      </c>
    </row>
    <row r="462" spans="12:14" x14ac:dyDescent="0.25">
      <c r="L462">
        <v>11277919</v>
      </c>
      <c r="M462">
        <v>8</v>
      </c>
      <c r="N462">
        <v>16</v>
      </c>
    </row>
    <row r="463" spans="12:14" x14ac:dyDescent="0.25">
      <c r="L463">
        <v>11278018</v>
      </c>
      <c r="M463">
        <v>9</v>
      </c>
      <c r="N463">
        <v>9</v>
      </c>
    </row>
    <row r="464" spans="12:14" x14ac:dyDescent="0.25">
      <c r="L464">
        <v>11278019</v>
      </c>
      <c r="M464">
        <v>4</v>
      </c>
      <c r="N464">
        <v>8</v>
      </c>
    </row>
    <row r="465" spans="12:14" x14ac:dyDescent="0.25">
      <c r="L465">
        <v>11278103</v>
      </c>
      <c r="M465">
        <v>1</v>
      </c>
      <c r="N465">
        <v>2</v>
      </c>
    </row>
    <row r="466" spans="12:14" x14ac:dyDescent="0.25">
      <c r="L466">
        <v>11278104</v>
      </c>
      <c r="M466">
        <v>3</v>
      </c>
      <c r="N466">
        <v>6</v>
      </c>
    </row>
    <row r="467" spans="12:14" x14ac:dyDescent="0.25">
      <c r="L467">
        <v>11278122</v>
      </c>
      <c r="M467">
        <v>9</v>
      </c>
      <c r="N467">
        <v>9</v>
      </c>
    </row>
    <row r="468" spans="12:14" x14ac:dyDescent="0.25">
      <c r="L468">
        <v>11278123</v>
      </c>
      <c r="M468">
        <v>11</v>
      </c>
      <c r="N468">
        <v>11</v>
      </c>
    </row>
    <row r="469" spans="12:14" x14ac:dyDescent="0.25">
      <c r="L469">
        <v>11278127</v>
      </c>
      <c r="M469">
        <v>2</v>
      </c>
      <c r="N469">
        <v>4</v>
      </c>
    </row>
    <row r="470" spans="12:14" x14ac:dyDescent="0.25">
      <c r="L470">
        <v>11278128</v>
      </c>
      <c r="M470">
        <v>2</v>
      </c>
      <c r="N470">
        <v>4</v>
      </c>
    </row>
    <row r="471" spans="12:14" x14ac:dyDescent="0.25">
      <c r="L471">
        <v>11278136</v>
      </c>
      <c r="M471">
        <v>2</v>
      </c>
      <c r="N471">
        <v>4</v>
      </c>
    </row>
    <row r="472" spans="12:14" x14ac:dyDescent="0.25">
      <c r="L472">
        <v>11278200</v>
      </c>
      <c r="M472">
        <v>2</v>
      </c>
      <c r="N472">
        <v>4</v>
      </c>
    </row>
    <row r="473" spans="12:14" x14ac:dyDescent="0.25">
      <c r="L473">
        <v>11278207</v>
      </c>
      <c r="M473">
        <v>10</v>
      </c>
      <c r="N473">
        <v>10</v>
      </c>
    </row>
    <row r="474" spans="12:14" x14ac:dyDescent="0.25">
      <c r="L474">
        <v>11278209</v>
      </c>
      <c r="M474">
        <v>10</v>
      </c>
      <c r="N474">
        <v>10</v>
      </c>
    </row>
    <row r="475" spans="12:14" x14ac:dyDescent="0.25">
      <c r="L475">
        <v>11278263</v>
      </c>
      <c r="M475">
        <v>10</v>
      </c>
      <c r="N475">
        <v>10</v>
      </c>
    </row>
    <row r="476" spans="12:14" x14ac:dyDescent="0.25">
      <c r="L476">
        <v>11278993</v>
      </c>
      <c r="M476">
        <v>3</v>
      </c>
      <c r="N476">
        <v>6</v>
      </c>
    </row>
    <row r="477" spans="12:14" x14ac:dyDescent="0.25">
      <c r="L477">
        <v>11278994</v>
      </c>
      <c r="M477">
        <v>1</v>
      </c>
      <c r="N477">
        <v>2</v>
      </c>
    </row>
    <row r="478" spans="12:14" x14ac:dyDescent="0.25">
      <c r="L478">
        <v>11279480</v>
      </c>
      <c r="M478">
        <v>3</v>
      </c>
      <c r="N478">
        <v>3</v>
      </c>
    </row>
    <row r="479" spans="12:14" x14ac:dyDescent="0.25">
      <c r="L479">
        <v>11280236</v>
      </c>
      <c r="M479">
        <v>1</v>
      </c>
      <c r="N479">
        <v>2</v>
      </c>
    </row>
    <row r="480" spans="12:14" x14ac:dyDescent="0.25">
      <c r="L480">
        <v>11280237</v>
      </c>
      <c r="M480">
        <v>2</v>
      </c>
      <c r="N480">
        <v>4</v>
      </c>
    </row>
    <row r="481" spans="12:14" x14ac:dyDescent="0.25">
      <c r="L481">
        <v>11280243</v>
      </c>
      <c r="M481">
        <v>9</v>
      </c>
      <c r="N481">
        <v>9</v>
      </c>
    </row>
    <row r="482" spans="12:14" x14ac:dyDescent="0.25">
      <c r="L482">
        <v>11280244</v>
      </c>
      <c r="M482">
        <v>8</v>
      </c>
      <c r="N482">
        <v>8</v>
      </c>
    </row>
    <row r="483" spans="12:14" x14ac:dyDescent="0.25">
      <c r="L483">
        <v>616131427</v>
      </c>
      <c r="M483">
        <v>2</v>
      </c>
      <c r="N483">
        <v>4</v>
      </c>
    </row>
    <row r="484" spans="12:14" x14ac:dyDescent="0.25">
      <c r="L484">
        <v>616133607</v>
      </c>
      <c r="M484">
        <v>2</v>
      </c>
      <c r="N484">
        <v>4</v>
      </c>
    </row>
    <row r="485" spans="12:14" x14ac:dyDescent="0.25">
      <c r="L485">
        <v>616135120</v>
      </c>
      <c r="M485">
        <v>1</v>
      </c>
      <c r="N485">
        <v>2</v>
      </c>
    </row>
    <row r="486" spans="12:14" x14ac:dyDescent="0.25">
      <c r="L486">
        <v>616135404</v>
      </c>
      <c r="M486">
        <v>2</v>
      </c>
      <c r="N486">
        <v>4</v>
      </c>
    </row>
    <row r="487" spans="12:14" x14ac:dyDescent="0.25">
      <c r="L487">
        <v>616135430</v>
      </c>
      <c r="M487">
        <v>4</v>
      </c>
      <c r="N487">
        <v>8</v>
      </c>
    </row>
    <row r="488" spans="12:14" x14ac:dyDescent="0.25">
      <c r="L488">
        <v>616135520</v>
      </c>
      <c r="M488">
        <v>3</v>
      </c>
      <c r="N488">
        <v>6</v>
      </c>
    </row>
    <row r="489" spans="12:14" x14ac:dyDescent="0.25">
      <c r="L489">
        <v>616135570</v>
      </c>
      <c r="M489">
        <v>1</v>
      </c>
      <c r="N489">
        <v>2</v>
      </c>
    </row>
    <row r="490" spans="12:14" x14ac:dyDescent="0.25">
      <c r="L490">
        <v>616141065</v>
      </c>
      <c r="M490">
        <v>2</v>
      </c>
      <c r="N490">
        <v>2</v>
      </c>
    </row>
    <row r="491" spans="12:14" x14ac:dyDescent="0.25">
      <c r="L491">
        <v>616221473</v>
      </c>
      <c r="M491">
        <v>2</v>
      </c>
      <c r="N491">
        <v>2</v>
      </c>
    </row>
    <row r="492" spans="12:14" x14ac:dyDescent="0.25">
      <c r="L492">
        <v>616225996</v>
      </c>
      <c r="M492">
        <v>1</v>
      </c>
      <c r="N492">
        <v>2</v>
      </c>
    </row>
    <row r="493" spans="12:14" x14ac:dyDescent="0.25">
      <c r="L493">
        <v>616226531</v>
      </c>
      <c r="M493">
        <v>2</v>
      </c>
      <c r="N493">
        <v>2</v>
      </c>
    </row>
    <row r="494" spans="12:14" x14ac:dyDescent="0.25">
      <c r="L494">
        <v>616228096</v>
      </c>
      <c r="M494">
        <v>5</v>
      </c>
      <c r="N494">
        <v>5</v>
      </c>
    </row>
    <row r="495" spans="12:14" x14ac:dyDescent="0.25">
      <c r="L495">
        <v>616231613</v>
      </c>
      <c r="M495">
        <v>1</v>
      </c>
      <c r="N495">
        <v>2</v>
      </c>
    </row>
    <row r="496" spans="12:14" x14ac:dyDescent="0.25">
      <c r="L496">
        <v>616250119</v>
      </c>
      <c r="M496">
        <v>1</v>
      </c>
      <c r="N496">
        <v>2</v>
      </c>
    </row>
    <row r="497" spans="12:14" x14ac:dyDescent="0.25">
      <c r="L497">
        <v>616250132</v>
      </c>
      <c r="M497">
        <v>2</v>
      </c>
      <c r="N497">
        <v>2</v>
      </c>
    </row>
    <row r="498" spans="12:14" x14ac:dyDescent="0.25">
      <c r="L498">
        <v>616250622</v>
      </c>
      <c r="M498">
        <v>2</v>
      </c>
      <c r="N498">
        <v>4</v>
      </c>
    </row>
    <row r="499" spans="12:14" x14ac:dyDescent="0.25">
      <c r="L499">
        <v>616250625</v>
      </c>
      <c r="M499">
        <v>2</v>
      </c>
      <c r="N499">
        <v>2</v>
      </c>
    </row>
    <row r="500" spans="12:14" x14ac:dyDescent="0.25">
      <c r="L500">
        <v>616250632</v>
      </c>
      <c r="M500">
        <v>3</v>
      </c>
      <c r="N500">
        <v>3</v>
      </c>
    </row>
    <row r="501" spans="12:14" x14ac:dyDescent="0.25">
      <c r="L501">
        <v>616250636</v>
      </c>
      <c r="M501">
        <v>1</v>
      </c>
      <c r="N501">
        <v>2</v>
      </c>
    </row>
    <row r="502" spans="12:14" x14ac:dyDescent="0.25">
      <c r="L502">
        <v>616260365</v>
      </c>
      <c r="M502">
        <v>3</v>
      </c>
      <c r="N502">
        <v>6</v>
      </c>
    </row>
    <row r="503" spans="12:14" x14ac:dyDescent="0.25">
      <c r="L503">
        <v>616260369</v>
      </c>
      <c r="M503">
        <v>1</v>
      </c>
      <c r="N503">
        <v>2</v>
      </c>
    </row>
    <row r="504" spans="12:14" x14ac:dyDescent="0.25">
      <c r="L504">
        <v>616260373</v>
      </c>
      <c r="M504">
        <v>1</v>
      </c>
      <c r="N504">
        <v>2</v>
      </c>
    </row>
    <row r="505" spans="12:14" x14ac:dyDescent="0.25">
      <c r="L505">
        <v>616260377</v>
      </c>
      <c r="M505">
        <v>1</v>
      </c>
      <c r="N505">
        <v>2</v>
      </c>
    </row>
    <row r="506" spans="12:14" x14ac:dyDescent="0.25">
      <c r="L506">
        <v>616262998</v>
      </c>
      <c r="M506">
        <v>10</v>
      </c>
      <c r="N506">
        <v>10</v>
      </c>
    </row>
    <row r="507" spans="12:14" x14ac:dyDescent="0.25">
      <c r="L507">
        <v>616263000</v>
      </c>
      <c r="M507">
        <v>9</v>
      </c>
      <c r="N507">
        <v>9</v>
      </c>
    </row>
    <row r="508" spans="12:14" x14ac:dyDescent="0.25">
      <c r="L508">
        <v>616263007</v>
      </c>
      <c r="M508">
        <v>8</v>
      </c>
      <c r="N508">
        <v>8</v>
      </c>
    </row>
    <row r="509" spans="12:14" x14ac:dyDescent="0.25">
      <c r="L509">
        <v>616263012</v>
      </c>
      <c r="M509">
        <v>7</v>
      </c>
      <c r="N509">
        <v>14</v>
      </c>
    </row>
    <row r="510" spans="12:14" x14ac:dyDescent="0.25">
      <c r="L510">
        <v>617267587</v>
      </c>
      <c r="M510">
        <v>6</v>
      </c>
      <c r="N510">
        <v>6</v>
      </c>
    </row>
    <row r="511" spans="12:14" x14ac:dyDescent="0.25">
      <c r="L511">
        <v>617267592</v>
      </c>
      <c r="M511">
        <v>4</v>
      </c>
      <c r="N511">
        <v>8</v>
      </c>
    </row>
    <row r="512" spans="12:14" x14ac:dyDescent="0.25">
      <c r="L512">
        <v>617267593</v>
      </c>
      <c r="M512">
        <v>3</v>
      </c>
      <c r="N512">
        <v>6</v>
      </c>
    </row>
    <row r="513" spans="12:14" x14ac:dyDescent="0.25">
      <c r="L513">
        <v>617267599</v>
      </c>
      <c r="M513">
        <v>2</v>
      </c>
      <c r="N513">
        <v>4</v>
      </c>
    </row>
    <row r="514" spans="12:14" x14ac:dyDescent="0.25">
      <c r="L514">
        <v>617267600</v>
      </c>
      <c r="M514">
        <v>8</v>
      </c>
      <c r="N514">
        <v>8</v>
      </c>
    </row>
    <row r="515" spans="12:14" x14ac:dyDescent="0.25">
      <c r="L515">
        <v>617268203</v>
      </c>
      <c r="M515">
        <v>2</v>
      </c>
      <c r="N515">
        <v>2</v>
      </c>
    </row>
    <row r="516" spans="12:14" x14ac:dyDescent="0.25">
      <c r="L516">
        <v>617268207</v>
      </c>
      <c r="M516">
        <v>3</v>
      </c>
      <c r="N516">
        <v>6</v>
      </c>
    </row>
    <row r="517" spans="12:14" x14ac:dyDescent="0.25">
      <c r="L517">
        <v>617268212</v>
      </c>
      <c r="M517">
        <v>4</v>
      </c>
      <c r="N517">
        <v>4</v>
      </c>
    </row>
    <row r="518" spans="12:14" x14ac:dyDescent="0.25">
      <c r="L518">
        <v>617268213</v>
      </c>
      <c r="M518">
        <v>4</v>
      </c>
      <c r="N518">
        <v>4</v>
      </c>
    </row>
    <row r="519" spans="12:14" x14ac:dyDescent="0.25">
      <c r="L519">
        <v>617268654</v>
      </c>
      <c r="M519">
        <v>5</v>
      </c>
      <c r="N519">
        <v>10</v>
      </c>
    </row>
    <row r="520" spans="12:14" x14ac:dyDescent="0.25">
      <c r="L520">
        <v>617268659</v>
      </c>
      <c r="M520">
        <v>1</v>
      </c>
      <c r="N520">
        <v>2</v>
      </c>
    </row>
    <row r="521" spans="12:14" x14ac:dyDescent="0.25">
      <c r="L521">
        <v>617268662</v>
      </c>
      <c r="M521">
        <v>1</v>
      </c>
      <c r="N521">
        <v>2</v>
      </c>
    </row>
    <row r="522" spans="12:14" x14ac:dyDescent="0.25">
      <c r="L522">
        <v>617269601</v>
      </c>
      <c r="M522">
        <v>1</v>
      </c>
      <c r="N522">
        <v>2</v>
      </c>
    </row>
    <row r="523" spans="12:14" x14ac:dyDescent="0.25">
      <c r="L523">
        <v>617269606</v>
      </c>
      <c r="M523">
        <v>3</v>
      </c>
      <c r="N523">
        <v>3</v>
      </c>
    </row>
    <row r="524" spans="12:14" x14ac:dyDescent="0.25">
      <c r="L524">
        <v>617269611</v>
      </c>
      <c r="M524">
        <v>1</v>
      </c>
      <c r="N524">
        <v>2</v>
      </c>
    </row>
    <row r="525" spans="12:14" x14ac:dyDescent="0.25">
      <c r="L525">
        <v>617269614</v>
      </c>
      <c r="M525">
        <v>2</v>
      </c>
      <c r="N525">
        <v>2</v>
      </c>
    </row>
    <row r="526" spans="12:14" x14ac:dyDescent="0.25">
      <c r="L526">
        <v>617271561</v>
      </c>
      <c r="M526">
        <v>2</v>
      </c>
      <c r="N526">
        <v>4</v>
      </c>
    </row>
    <row r="527" spans="12:14" x14ac:dyDescent="0.25">
      <c r="L527">
        <v>617271566</v>
      </c>
      <c r="M527">
        <v>3</v>
      </c>
      <c r="N527">
        <v>6</v>
      </c>
    </row>
    <row r="528" spans="12:14" x14ac:dyDescent="0.25">
      <c r="L528">
        <v>617271571</v>
      </c>
      <c r="M528">
        <v>3</v>
      </c>
      <c r="N528">
        <v>3</v>
      </c>
    </row>
    <row r="529" spans="12:14" x14ac:dyDescent="0.25">
      <c r="L529">
        <v>617285564</v>
      </c>
      <c r="M529">
        <v>1</v>
      </c>
      <c r="N529">
        <v>2</v>
      </c>
    </row>
    <row r="530" spans="12:14" x14ac:dyDescent="0.25">
      <c r="L530">
        <v>617285568</v>
      </c>
      <c r="M530">
        <v>1</v>
      </c>
      <c r="N530">
        <v>2</v>
      </c>
    </row>
    <row r="531" spans="12:14" x14ac:dyDescent="0.25">
      <c r="L531">
        <v>617285569</v>
      </c>
      <c r="M531">
        <v>1</v>
      </c>
      <c r="N531">
        <v>2</v>
      </c>
    </row>
    <row r="532" spans="12:14" x14ac:dyDescent="0.25">
      <c r="L532">
        <v>617285576</v>
      </c>
      <c r="M532">
        <v>1</v>
      </c>
      <c r="N532">
        <v>2</v>
      </c>
    </row>
    <row r="533" spans="12:14" x14ac:dyDescent="0.25">
      <c r="L533">
        <v>617323754</v>
      </c>
      <c r="M533">
        <v>1</v>
      </c>
      <c r="N533">
        <v>2</v>
      </c>
    </row>
    <row r="534" spans="12:14" x14ac:dyDescent="0.25">
      <c r="L534">
        <v>617323759</v>
      </c>
      <c r="M534">
        <v>3</v>
      </c>
      <c r="N534">
        <v>6</v>
      </c>
    </row>
    <row r="535" spans="12:14" x14ac:dyDescent="0.25">
      <c r="L535">
        <v>617323763</v>
      </c>
      <c r="M535">
        <v>2</v>
      </c>
      <c r="N535">
        <v>4</v>
      </c>
    </row>
    <row r="536" spans="12:14" x14ac:dyDescent="0.25">
      <c r="L536">
        <v>617323766</v>
      </c>
      <c r="M536">
        <v>2</v>
      </c>
      <c r="N536">
        <v>4</v>
      </c>
    </row>
    <row r="537" spans="12:14" x14ac:dyDescent="0.25">
      <c r="L537">
        <v>617374503</v>
      </c>
      <c r="M537">
        <v>1</v>
      </c>
      <c r="N537">
        <v>2</v>
      </c>
    </row>
    <row r="538" spans="12:14" x14ac:dyDescent="0.25">
      <c r="L538">
        <v>617387650</v>
      </c>
      <c r="M538">
        <v>1</v>
      </c>
      <c r="N538">
        <v>2</v>
      </c>
    </row>
    <row r="539" spans="12:14" x14ac:dyDescent="0.25">
      <c r="L539">
        <v>617387653</v>
      </c>
      <c r="M539">
        <v>2</v>
      </c>
      <c r="N539">
        <v>2</v>
      </c>
    </row>
    <row r="540" spans="12:14" x14ac:dyDescent="0.25">
      <c r="L540">
        <v>617387664</v>
      </c>
      <c r="M540">
        <v>1</v>
      </c>
      <c r="N540">
        <v>2</v>
      </c>
    </row>
    <row r="541" spans="12:14" x14ac:dyDescent="0.25">
      <c r="L541">
        <v>617400305</v>
      </c>
      <c r="M541">
        <v>5</v>
      </c>
      <c r="N541">
        <v>5</v>
      </c>
    </row>
    <row r="542" spans="12:14" x14ac:dyDescent="0.25">
      <c r="L542">
        <v>617400308</v>
      </c>
      <c r="M542">
        <v>3</v>
      </c>
      <c r="N542">
        <v>3</v>
      </c>
    </row>
    <row r="543" spans="12:14" x14ac:dyDescent="0.25">
      <c r="L543">
        <v>617400312</v>
      </c>
      <c r="M543">
        <v>3</v>
      </c>
      <c r="N543">
        <v>3</v>
      </c>
    </row>
    <row r="544" spans="12:14" x14ac:dyDescent="0.25">
      <c r="L544">
        <v>617400316</v>
      </c>
      <c r="M544">
        <v>2</v>
      </c>
      <c r="N544">
        <v>4</v>
      </c>
    </row>
    <row r="545" spans="12:14" x14ac:dyDescent="0.25">
      <c r="L545">
        <v>619077985</v>
      </c>
      <c r="M545">
        <v>1</v>
      </c>
      <c r="N545">
        <v>2</v>
      </c>
    </row>
    <row r="546" spans="12:14" x14ac:dyDescent="0.25">
      <c r="L546">
        <v>619477315</v>
      </c>
      <c r="M546">
        <v>2</v>
      </c>
      <c r="N546">
        <v>2</v>
      </c>
    </row>
    <row r="547" spans="12:14" x14ac:dyDescent="0.25">
      <c r="L547">
        <v>619477319</v>
      </c>
      <c r="M547">
        <v>1</v>
      </c>
      <c r="N547">
        <v>2</v>
      </c>
    </row>
    <row r="548" spans="12:14" x14ac:dyDescent="0.25">
      <c r="L548">
        <v>619477325</v>
      </c>
      <c r="M548">
        <v>2</v>
      </c>
      <c r="N548">
        <v>2</v>
      </c>
    </row>
    <row r="549" spans="12:14" x14ac:dyDescent="0.25">
      <c r="L549">
        <v>619477327</v>
      </c>
      <c r="M549">
        <v>4</v>
      </c>
      <c r="N549">
        <v>4</v>
      </c>
    </row>
    <row r="550" spans="12:14" x14ac:dyDescent="0.25">
      <c r="L550">
        <v>619613228</v>
      </c>
      <c r="M550">
        <v>1</v>
      </c>
      <c r="N550">
        <v>2</v>
      </c>
    </row>
    <row r="551" spans="12:14" x14ac:dyDescent="0.25">
      <c r="L551">
        <v>619613231</v>
      </c>
      <c r="M551">
        <v>2</v>
      </c>
      <c r="N551">
        <v>4</v>
      </c>
    </row>
    <row r="552" spans="12:14" x14ac:dyDescent="0.25">
      <c r="L552">
        <v>619613237</v>
      </c>
      <c r="M552">
        <v>3</v>
      </c>
      <c r="N552">
        <v>3</v>
      </c>
    </row>
    <row r="553" spans="12:14" x14ac:dyDescent="0.25">
      <c r="L553">
        <v>619613242</v>
      </c>
      <c r="M553">
        <v>2</v>
      </c>
      <c r="N553">
        <v>4</v>
      </c>
    </row>
    <row r="554" spans="12:14" x14ac:dyDescent="0.25">
      <c r="L554">
        <v>619789021</v>
      </c>
      <c r="M554">
        <v>1</v>
      </c>
      <c r="N554">
        <v>2</v>
      </c>
    </row>
    <row r="555" spans="12:14" x14ac:dyDescent="0.25">
      <c r="L555">
        <v>619789025</v>
      </c>
      <c r="M555">
        <v>2</v>
      </c>
      <c r="N555">
        <v>2</v>
      </c>
    </row>
    <row r="556" spans="12:14" x14ac:dyDescent="0.25">
      <c r="L556">
        <v>619789027</v>
      </c>
      <c r="M556">
        <v>1</v>
      </c>
      <c r="N556">
        <v>2</v>
      </c>
    </row>
    <row r="557" spans="12:14" x14ac:dyDescent="0.25">
      <c r="L557">
        <v>619859241</v>
      </c>
      <c r="M557">
        <v>2</v>
      </c>
      <c r="N557">
        <v>4</v>
      </c>
    </row>
    <row r="558" spans="12:14" x14ac:dyDescent="0.25">
      <c r="L558">
        <v>619859246</v>
      </c>
      <c r="M558">
        <v>3</v>
      </c>
      <c r="N558">
        <v>3</v>
      </c>
    </row>
    <row r="559" spans="12:14" x14ac:dyDescent="0.25">
      <c r="L559">
        <v>619859251</v>
      </c>
      <c r="M559">
        <v>2</v>
      </c>
      <c r="N559">
        <v>2</v>
      </c>
    </row>
    <row r="560" spans="12:14" x14ac:dyDescent="0.25">
      <c r="L560">
        <v>619859253</v>
      </c>
      <c r="M560">
        <v>1</v>
      </c>
      <c r="N560">
        <v>2</v>
      </c>
    </row>
    <row r="561" spans="12:14" x14ac:dyDescent="0.25">
      <c r="L561">
        <v>620071836</v>
      </c>
      <c r="M561">
        <v>1</v>
      </c>
      <c r="N561">
        <v>2</v>
      </c>
    </row>
    <row r="562" spans="12:14" x14ac:dyDescent="0.25">
      <c r="L562">
        <v>620071838</v>
      </c>
      <c r="M562">
        <v>2</v>
      </c>
      <c r="N562">
        <v>4</v>
      </c>
    </row>
    <row r="563" spans="12:14" x14ac:dyDescent="0.25">
      <c r="L563">
        <v>620071844</v>
      </c>
      <c r="M563">
        <v>1</v>
      </c>
      <c r="N563">
        <v>2</v>
      </c>
    </row>
    <row r="564" spans="12:14" x14ac:dyDescent="0.25">
      <c r="L564">
        <v>620071848</v>
      </c>
      <c r="M564">
        <v>7</v>
      </c>
      <c r="N564">
        <v>7</v>
      </c>
    </row>
    <row r="565" spans="12:14" x14ac:dyDescent="0.25">
      <c r="L565">
        <v>620073954</v>
      </c>
      <c r="M565">
        <v>4</v>
      </c>
      <c r="N565">
        <v>8</v>
      </c>
    </row>
    <row r="566" spans="12:14" x14ac:dyDescent="0.25">
      <c r="L566">
        <v>620073959</v>
      </c>
      <c r="M566">
        <v>6</v>
      </c>
      <c r="N566">
        <v>12</v>
      </c>
    </row>
    <row r="567" spans="12:14" x14ac:dyDescent="0.25">
      <c r="L567">
        <v>620073962</v>
      </c>
      <c r="M567">
        <v>4</v>
      </c>
      <c r="N567">
        <v>8</v>
      </c>
    </row>
    <row r="568" spans="12:14" x14ac:dyDescent="0.25">
      <c r="L568">
        <v>620073966</v>
      </c>
      <c r="M568">
        <v>6</v>
      </c>
      <c r="N568">
        <v>6</v>
      </c>
    </row>
    <row r="569" spans="12:14" x14ac:dyDescent="0.25">
      <c r="L569">
        <v>620080484</v>
      </c>
      <c r="M569">
        <v>2</v>
      </c>
      <c r="N569">
        <v>4</v>
      </c>
    </row>
    <row r="570" spans="12:14" x14ac:dyDescent="0.25">
      <c r="L570">
        <v>620080485</v>
      </c>
      <c r="M570">
        <v>2</v>
      </c>
      <c r="N570">
        <v>4</v>
      </c>
    </row>
    <row r="571" spans="12:14" x14ac:dyDescent="0.25">
      <c r="L571">
        <v>620080491</v>
      </c>
      <c r="M571">
        <v>3</v>
      </c>
      <c r="N571">
        <v>3</v>
      </c>
    </row>
    <row r="572" spans="12:14" x14ac:dyDescent="0.25">
      <c r="L572">
        <v>620080495</v>
      </c>
      <c r="M572">
        <v>3</v>
      </c>
      <c r="N572">
        <v>3</v>
      </c>
    </row>
    <row r="573" spans="12:14" x14ac:dyDescent="0.25">
      <c r="L573">
        <v>620164668</v>
      </c>
      <c r="M573">
        <v>1</v>
      </c>
      <c r="N573">
        <v>2</v>
      </c>
    </row>
    <row r="574" spans="12:14" x14ac:dyDescent="0.25">
      <c r="L574">
        <v>620164929</v>
      </c>
      <c r="M574">
        <v>2</v>
      </c>
      <c r="N574">
        <v>2</v>
      </c>
    </row>
    <row r="575" spans="12:14" x14ac:dyDescent="0.25">
      <c r="L575">
        <v>620165032</v>
      </c>
      <c r="M575">
        <v>1</v>
      </c>
      <c r="N575">
        <v>2</v>
      </c>
    </row>
    <row r="576" spans="12:14" x14ac:dyDescent="0.25">
      <c r="L576">
        <v>620165934</v>
      </c>
      <c r="M576">
        <v>9</v>
      </c>
      <c r="N576">
        <v>9</v>
      </c>
    </row>
    <row r="577" spans="12:14" x14ac:dyDescent="0.25">
      <c r="L577">
        <v>620257265</v>
      </c>
      <c r="M577">
        <v>1</v>
      </c>
      <c r="N577">
        <v>2</v>
      </c>
    </row>
    <row r="578" spans="12:14" x14ac:dyDescent="0.25">
      <c r="L578">
        <v>620257467</v>
      </c>
      <c r="M578">
        <v>2</v>
      </c>
      <c r="N578">
        <v>2</v>
      </c>
    </row>
    <row r="579" spans="12:14" x14ac:dyDescent="0.25">
      <c r="L579">
        <v>620259609</v>
      </c>
      <c r="M579">
        <v>3</v>
      </c>
      <c r="N579">
        <v>6</v>
      </c>
    </row>
    <row r="580" spans="12:14" x14ac:dyDescent="0.25">
      <c r="L580">
        <v>620259626</v>
      </c>
      <c r="M580">
        <v>1</v>
      </c>
      <c r="N580">
        <v>2</v>
      </c>
    </row>
    <row r="581" spans="12:14" x14ac:dyDescent="0.25">
      <c r="L581">
        <v>620259652</v>
      </c>
      <c r="M581">
        <v>2</v>
      </c>
      <c r="N581">
        <v>4</v>
      </c>
    </row>
    <row r="582" spans="12:14" x14ac:dyDescent="0.25">
      <c r="L582">
        <v>620259738</v>
      </c>
      <c r="M582">
        <v>3</v>
      </c>
      <c r="N582">
        <v>6</v>
      </c>
    </row>
    <row r="583" spans="12:14" x14ac:dyDescent="0.25">
      <c r="L583">
        <v>620259787</v>
      </c>
      <c r="M583">
        <v>2</v>
      </c>
      <c r="N583">
        <v>4</v>
      </c>
    </row>
    <row r="584" spans="12:14" x14ac:dyDescent="0.25">
      <c r="L584">
        <v>620288844</v>
      </c>
      <c r="M584">
        <v>1</v>
      </c>
      <c r="N584">
        <v>2</v>
      </c>
    </row>
    <row r="585" spans="12:14" x14ac:dyDescent="0.25">
      <c r="L585">
        <v>620319403</v>
      </c>
      <c r="M585">
        <v>2</v>
      </c>
      <c r="N585">
        <v>2</v>
      </c>
    </row>
    <row r="586" spans="12:14" x14ac:dyDescent="0.25">
      <c r="L586">
        <v>620335802</v>
      </c>
      <c r="M586">
        <v>2</v>
      </c>
      <c r="N586">
        <v>4</v>
      </c>
    </row>
    <row r="587" spans="12:14" x14ac:dyDescent="0.25">
      <c r="L587">
        <v>620338248</v>
      </c>
      <c r="M587">
        <v>4</v>
      </c>
      <c r="N587">
        <v>4</v>
      </c>
    </row>
    <row r="588" spans="12:14" x14ac:dyDescent="0.25">
      <c r="L588">
        <v>620341329</v>
      </c>
      <c r="M588">
        <v>1</v>
      </c>
      <c r="N588">
        <v>2</v>
      </c>
    </row>
    <row r="589" spans="12:14" x14ac:dyDescent="0.25">
      <c r="L589">
        <v>620341858</v>
      </c>
      <c r="M589">
        <v>1</v>
      </c>
      <c r="N589">
        <v>2</v>
      </c>
    </row>
    <row r="590" spans="12:14" x14ac:dyDescent="0.25">
      <c r="L590">
        <v>620348694</v>
      </c>
      <c r="M590">
        <v>2</v>
      </c>
      <c r="N590">
        <v>2</v>
      </c>
    </row>
    <row r="591" spans="12:14" x14ac:dyDescent="0.25">
      <c r="L591">
        <v>620350213</v>
      </c>
      <c r="M591">
        <v>1</v>
      </c>
      <c r="N591">
        <v>2</v>
      </c>
    </row>
    <row r="592" spans="12:14" x14ac:dyDescent="0.25">
      <c r="L592">
        <v>620350246</v>
      </c>
      <c r="M592">
        <v>2</v>
      </c>
      <c r="N592">
        <v>2</v>
      </c>
    </row>
    <row r="593" spans="12:14" x14ac:dyDescent="0.25">
      <c r="L593">
        <v>620350467</v>
      </c>
      <c r="M593">
        <v>7</v>
      </c>
      <c r="N593">
        <v>14</v>
      </c>
    </row>
    <row r="594" spans="12:14" x14ac:dyDescent="0.25">
      <c r="L594">
        <v>620352438</v>
      </c>
      <c r="M594">
        <v>1</v>
      </c>
      <c r="N594">
        <v>2</v>
      </c>
    </row>
    <row r="595" spans="12:14" x14ac:dyDescent="0.25">
      <c r="L595">
        <v>620438354</v>
      </c>
      <c r="M595">
        <v>2</v>
      </c>
      <c r="N595">
        <v>4</v>
      </c>
    </row>
    <row r="596" spans="12:14" x14ac:dyDescent="0.25">
      <c r="L596">
        <v>620445790</v>
      </c>
      <c r="M596">
        <v>1</v>
      </c>
      <c r="N596">
        <v>2</v>
      </c>
    </row>
    <row r="597" spans="12:14" x14ac:dyDescent="0.25">
      <c r="L597">
        <v>620446013</v>
      </c>
      <c r="M597">
        <v>2</v>
      </c>
      <c r="N597">
        <v>2</v>
      </c>
    </row>
    <row r="598" spans="12:14" x14ac:dyDescent="0.25">
      <c r="L598">
        <v>620447357</v>
      </c>
      <c r="M598">
        <v>3</v>
      </c>
      <c r="N598">
        <v>3</v>
      </c>
    </row>
    <row r="599" spans="12:14" x14ac:dyDescent="0.25">
      <c r="L599">
        <v>620447373</v>
      </c>
      <c r="M599">
        <v>2</v>
      </c>
      <c r="N599">
        <v>2</v>
      </c>
    </row>
    <row r="600" spans="12:14" x14ac:dyDescent="0.25">
      <c r="L600">
        <v>620447398</v>
      </c>
      <c r="M600">
        <v>2</v>
      </c>
      <c r="N600">
        <v>4</v>
      </c>
    </row>
    <row r="601" spans="12:14" x14ac:dyDescent="0.25">
      <c r="L601">
        <v>620447473</v>
      </c>
      <c r="M601">
        <v>3</v>
      </c>
      <c r="N601">
        <v>6</v>
      </c>
    </row>
    <row r="602" spans="12:14" x14ac:dyDescent="0.25">
      <c r="L602">
        <v>620447520</v>
      </c>
      <c r="M602">
        <v>1</v>
      </c>
      <c r="N602">
        <v>2</v>
      </c>
    </row>
    <row r="603" spans="12:14" x14ac:dyDescent="0.25">
      <c r="L603">
        <v>620449048</v>
      </c>
      <c r="M603">
        <v>3</v>
      </c>
      <c r="N603">
        <v>3</v>
      </c>
    </row>
    <row r="604" spans="12:14" x14ac:dyDescent="0.25">
      <c r="L604">
        <v>620474556</v>
      </c>
      <c r="M604">
        <v>2</v>
      </c>
      <c r="N604">
        <v>2</v>
      </c>
    </row>
    <row r="605" spans="12:14" x14ac:dyDescent="0.25">
      <c r="L605">
        <v>620492830</v>
      </c>
      <c r="M605">
        <v>2</v>
      </c>
      <c r="N605">
        <v>4</v>
      </c>
    </row>
    <row r="606" spans="12:14" x14ac:dyDescent="0.25">
      <c r="L606">
        <v>620520470</v>
      </c>
      <c r="M606">
        <v>1</v>
      </c>
      <c r="N606">
        <v>2</v>
      </c>
    </row>
    <row r="607" spans="12:14" x14ac:dyDescent="0.25">
      <c r="L607">
        <v>620525991</v>
      </c>
      <c r="M607">
        <v>4</v>
      </c>
      <c r="N607">
        <v>4</v>
      </c>
    </row>
    <row r="608" spans="12:14" x14ac:dyDescent="0.25">
      <c r="L608">
        <v>620527699</v>
      </c>
      <c r="M608">
        <v>1</v>
      </c>
      <c r="N608">
        <v>2</v>
      </c>
    </row>
    <row r="609" spans="12:14" x14ac:dyDescent="0.25">
      <c r="L609">
        <v>620528169</v>
      </c>
      <c r="M609">
        <v>2</v>
      </c>
      <c r="N609">
        <v>4</v>
      </c>
    </row>
    <row r="610" spans="12:14" x14ac:dyDescent="0.25">
      <c r="L610">
        <v>620529177</v>
      </c>
      <c r="M610">
        <v>1</v>
      </c>
      <c r="N610">
        <v>2</v>
      </c>
    </row>
    <row r="611" spans="12:14" x14ac:dyDescent="0.25">
      <c r="L611">
        <v>620534642</v>
      </c>
      <c r="M611">
        <v>2</v>
      </c>
      <c r="N611">
        <v>2</v>
      </c>
    </row>
    <row r="612" spans="12:14" x14ac:dyDescent="0.25">
      <c r="L612">
        <v>620535518</v>
      </c>
      <c r="M612">
        <v>1</v>
      </c>
      <c r="N612">
        <v>2</v>
      </c>
    </row>
    <row r="613" spans="12:14" x14ac:dyDescent="0.25">
      <c r="L613">
        <v>620536564</v>
      </c>
      <c r="M613">
        <v>9</v>
      </c>
      <c r="N613">
        <v>9</v>
      </c>
    </row>
    <row r="614" spans="12:14" x14ac:dyDescent="0.25">
      <c r="L614">
        <v>620602151</v>
      </c>
      <c r="M614">
        <v>3</v>
      </c>
      <c r="N614">
        <v>6</v>
      </c>
    </row>
    <row r="615" spans="12:14" x14ac:dyDescent="0.25">
      <c r="L615">
        <v>620603145</v>
      </c>
      <c r="M615">
        <v>2</v>
      </c>
      <c r="N615">
        <v>4</v>
      </c>
    </row>
    <row r="616" spans="12:14" x14ac:dyDescent="0.25">
      <c r="L616">
        <v>620606425</v>
      </c>
      <c r="M616">
        <v>1</v>
      </c>
      <c r="N616">
        <v>2</v>
      </c>
    </row>
    <row r="617" spans="12:14" x14ac:dyDescent="0.25">
      <c r="L617">
        <v>620608082</v>
      </c>
      <c r="M617">
        <v>1</v>
      </c>
      <c r="N617">
        <v>2</v>
      </c>
    </row>
    <row r="618" spans="12:14" x14ac:dyDescent="0.25">
      <c r="L618">
        <v>620609305</v>
      </c>
      <c r="M618">
        <v>1</v>
      </c>
      <c r="N618">
        <v>2</v>
      </c>
    </row>
    <row r="619" spans="12:14" x14ac:dyDescent="0.25">
      <c r="L619">
        <v>620609397</v>
      </c>
      <c r="M619">
        <v>1</v>
      </c>
      <c r="N619">
        <v>2</v>
      </c>
    </row>
    <row r="620" spans="12:14" x14ac:dyDescent="0.25">
      <c r="L620">
        <v>620609434</v>
      </c>
      <c r="M620">
        <v>6</v>
      </c>
      <c r="N620">
        <v>6</v>
      </c>
    </row>
    <row r="621" spans="12:14" x14ac:dyDescent="0.25">
      <c r="L621">
        <v>620609500</v>
      </c>
      <c r="M621">
        <v>3</v>
      </c>
      <c r="N621">
        <v>6</v>
      </c>
    </row>
    <row r="622" spans="12:14" x14ac:dyDescent="0.25">
      <c r="L622">
        <v>620609536</v>
      </c>
      <c r="M622">
        <v>2</v>
      </c>
      <c r="N622">
        <v>2</v>
      </c>
    </row>
    <row r="623" spans="12:14" x14ac:dyDescent="0.25">
      <c r="L623">
        <v>620609538</v>
      </c>
      <c r="M623">
        <v>1</v>
      </c>
      <c r="N623">
        <v>2</v>
      </c>
    </row>
    <row r="624" spans="12:14" x14ac:dyDescent="0.25">
      <c r="L624">
        <v>620610112</v>
      </c>
      <c r="M624">
        <v>2</v>
      </c>
      <c r="N624">
        <v>2</v>
      </c>
    </row>
    <row r="625" spans="12:14" x14ac:dyDescent="0.25">
      <c r="L625">
        <v>620664035</v>
      </c>
      <c r="M625">
        <v>1</v>
      </c>
      <c r="N625">
        <v>2</v>
      </c>
    </row>
    <row r="626" spans="12:14" x14ac:dyDescent="0.25">
      <c r="L626">
        <v>620668051</v>
      </c>
      <c r="M626">
        <v>4</v>
      </c>
      <c r="N626">
        <v>4</v>
      </c>
    </row>
    <row r="627" spans="12:14" x14ac:dyDescent="0.25">
      <c r="L627">
        <v>620669442</v>
      </c>
      <c r="M627">
        <v>2</v>
      </c>
      <c r="N627">
        <v>2</v>
      </c>
    </row>
    <row r="628" spans="12:14" x14ac:dyDescent="0.25">
      <c r="L628">
        <v>620669566</v>
      </c>
      <c r="M628">
        <v>3</v>
      </c>
      <c r="N628">
        <v>3</v>
      </c>
    </row>
    <row r="629" spans="12:14" x14ac:dyDescent="0.25">
      <c r="L629">
        <v>620675053</v>
      </c>
      <c r="M629">
        <v>2</v>
      </c>
      <c r="N629">
        <v>2</v>
      </c>
    </row>
    <row r="630" spans="12:14" x14ac:dyDescent="0.25">
      <c r="L630">
        <v>620675070</v>
      </c>
      <c r="M630">
        <v>1</v>
      </c>
      <c r="N630">
        <v>2</v>
      </c>
    </row>
    <row r="631" spans="12:14" x14ac:dyDescent="0.25">
      <c r="L631">
        <v>620680481</v>
      </c>
      <c r="M631">
        <v>7</v>
      </c>
      <c r="N631">
        <v>14</v>
      </c>
    </row>
    <row r="632" spans="12:14" x14ac:dyDescent="0.25">
      <c r="L632">
        <v>620778122</v>
      </c>
      <c r="M632">
        <v>3</v>
      </c>
      <c r="N632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C16"/>
  <sheetViews>
    <sheetView workbookViewId="0">
      <selection activeCell="C12" sqref="C12"/>
    </sheetView>
  </sheetViews>
  <sheetFormatPr baseColWidth="10" defaultRowHeight="15" x14ac:dyDescent="0.25"/>
  <sheetData>
    <row r="1" spans="1:3" x14ac:dyDescent="0.25">
      <c r="A1" t="s">
        <v>90</v>
      </c>
      <c r="B1" t="s">
        <v>91</v>
      </c>
      <c r="C1" t="s">
        <v>92</v>
      </c>
    </row>
    <row r="2" spans="1:3" x14ac:dyDescent="0.25">
      <c r="A2">
        <v>137</v>
      </c>
      <c r="B2">
        <v>-99</v>
      </c>
      <c r="C2">
        <v>9</v>
      </c>
    </row>
    <row r="3" spans="1:3" x14ac:dyDescent="0.25">
      <c r="A3">
        <v>137</v>
      </c>
      <c r="B3">
        <v>5</v>
      </c>
      <c r="C3">
        <v>14</v>
      </c>
    </row>
    <row r="4" spans="1:3" x14ac:dyDescent="0.25">
      <c r="A4">
        <v>138</v>
      </c>
      <c r="B4">
        <v>-99</v>
      </c>
      <c r="C4">
        <v>26</v>
      </c>
    </row>
    <row r="5" spans="1:3" x14ac:dyDescent="0.25">
      <c r="A5">
        <v>138</v>
      </c>
      <c r="B5">
        <v>0</v>
      </c>
      <c r="C5">
        <v>6</v>
      </c>
    </row>
    <row r="6" spans="1:3" x14ac:dyDescent="0.25">
      <c r="A6">
        <v>138</v>
      </c>
      <c r="B6">
        <v>1</v>
      </c>
      <c r="C6">
        <v>8</v>
      </c>
    </row>
    <row r="7" spans="1:3" x14ac:dyDescent="0.25">
      <c r="A7">
        <v>138</v>
      </c>
      <c r="B7">
        <v>2</v>
      </c>
      <c r="C7">
        <v>7</v>
      </c>
    </row>
    <row r="8" spans="1:3" x14ac:dyDescent="0.25">
      <c r="A8">
        <v>138</v>
      </c>
      <c r="B8">
        <v>3</v>
      </c>
      <c r="C8">
        <v>1</v>
      </c>
    </row>
    <row r="9" spans="1:3" x14ac:dyDescent="0.25">
      <c r="A9">
        <v>138</v>
      </c>
      <c r="B9">
        <v>5</v>
      </c>
      <c r="C9">
        <v>13</v>
      </c>
    </row>
    <row r="10" spans="1:3" x14ac:dyDescent="0.25">
      <c r="A10">
        <v>237</v>
      </c>
      <c r="B10">
        <v>-99</v>
      </c>
      <c r="C10">
        <v>44</v>
      </c>
    </row>
    <row r="11" spans="1:3" x14ac:dyDescent="0.25">
      <c r="A11">
        <v>237</v>
      </c>
      <c r="B11">
        <v>0</v>
      </c>
      <c r="C11">
        <v>6</v>
      </c>
    </row>
    <row r="12" spans="1:3" x14ac:dyDescent="0.25">
      <c r="A12">
        <v>237</v>
      </c>
      <c r="B12">
        <v>1</v>
      </c>
      <c r="C12">
        <v>3</v>
      </c>
    </row>
    <row r="13" spans="1:3" x14ac:dyDescent="0.25">
      <c r="A13">
        <v>237</v>
      </c>
      <c r="B13">
        <v>2</v>
      </c>
      <c r="C13">
        <v>12</v>
      </c>
    </row>
    <row r="14" spans="1:3" x14ac:dyDescent="0.25">
      <c r="A14">
        <v>237</v>
      </c>
      <c r="B14">
        <v>3</v>
      </c>
      <c r="C14">
        <v>3</v>
      </c>
    </row>
    <row r="15" spans="1:3" x14ac:dyDescent="0.25">
      <c r="A15">
        <v>237</v>
      </c>
      <c r="B15">
        <v>4</v>
      </c>
      <c r="C15">
        <v>5</v>
      </c>
    </row>
    <row r="16" spans="1:3" x14ac:dyDescent="0.25">
      <c r="A16">
        <v>237</v>
      </c>
      <c r="B16">
        <v>5</v>
      </c>
      <c r="C16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632"/>
  <sheetViews>
    <sheetView topLeftCell="C1" workbookViewId="0">
      <selection activeCell="T1" sqref="T1:X17"/>
    </sheetView>
  </sheetViews>
  <sheetFormatPr baseColWidth="10" defaultRowHeight="15" x14ac:dyDescent="0.25"/>
  <cols>
    <col min="8" max="8" width="12.5703125" customWidth="1"/>
    <col min="9" max="9" width="8" customWidth="1"/>
    <col min="10" max="10" width="6.42578125" customWidth="1"/>
    <col min="11" max="11" width="12.5703125" customWidth="1"/>
    <col min="12" max="12" width="10" bestFit="1" customWidth="1"/>
    <col min="13" max="14" width="13.85546875" bestFit="1" customWidth="1"/>
    <col min="16" max="16" width="17.5703125" customWidth="1"/>
    <col min="17" max="17" width="18" bestFit="1" customWidth="1"/>
    <col min="20" max="20" width="10.140625" bestFit="1" customWidth="1"/>
    <col min="21" max="21" width="8.28515625" bestFit="1" customWidth="1"/>
    <col min="22" max="22" width="8" bestFit="1" customWidth="1"/>
    <col min="23" max="23" width="5.5703125" bestFit="1" customWidth="1"/>
    <col min="24" max="24" width="11.140625" bestFit="1" customWidth="1"/>
    <col min="27" max="27" width="12.5703125" customWidth="1"/>
    <col min="28" max="28" width="22.42578125" customWidth="1"/>
    <col min="29" max="29" width="6.42578125" customWidth="1"/>
    <col min="30" max="30" width="11" customWidth="1"/>
    <col min="32" max="32" width="12.5703125" customWidth="1"/>
    <col min="33" max="33" width="22.42578125" bestFit="1" customWidth="1"/>
    <col min="34" max="34" width="6.42578125" customWidth="1"/>
  </cols>
  <sheetData>
    <row r="1" spans="1:35" x14ac:dyDescent="0.25">
      <c r="A1" t="s">
        <v>47</v>
      </c>
      <c r="B1" t="s">
        <v>9</v>
      </c>
      <c r="C1" t="s">
        <v>10</v>
      </c>
      <c r="D1" t="s">
        <v>50</v>
      </c>
      <c r="E1" t="s">
        <v>56</v>
      </c>
      <c r="F1" t="s">
        <v>59</v>
      </c>
      <c r="H1" s="3" t="s">
        <v>60</v>
      </c>
      <c r="I1" t="s">
        <v>57</v>
      </c>
      <c r="L1" s="8" t="s">
        <v>47</v>
      </c>
      <c r="M1" s="8" t="s">
        <v>61</v>
      </c>
      <c r="N1" s="8" t="s">
        <v>62</v>
      </c>
      <c r="P1" s="3" t="s">
        <v>21</v>
      </c>
      <c r="Q1" t="s">
        <v>51</v>
      </c>
      <c r="T1" s="13">
        <f>SUMPRODUCT(T3:T17,U3:U17)/U1</f>
        <v>5.0332805071315372</v>
      </c>
      <c r="U1">
        <f>SUM(U3:U17)</f>
        <v>631</v>
      </c>
      <c r="V1">
        <f>SUM(V3:V17)</f>
        <v>170</v>
      </c>
      <c r="W1" s="14">
        <f>V1/U1</f>
        <v>0.26941362916006339</v>
      </c>
      <c r="X1" s="14">
        <f>W1/T1</f>
        <v>5.3526448362720407E-2</v>
      </c>
      <c r="AA1" s="3" t="s">
        <v>57</v>
      </c>
      <c r="AB1" s="3" t="s">
        <v>19</v>
      </c>
      <c r="AF1" s="3" t="s">
        <v>50</v>
      </c>
      <c r="AG1" t="s">
        <v>46</v>
      </c>
    </row>
    <row r="2" spans="1:35" x14ac:dyDescent="0.25">
      <c r="A2">
        <v>11206784</v>
      </c>
      <c r="B2">
        <v>42</v>
      </c>
      <c r="C2" t="s">
        <v>6</v>
      </c>
      <c r="D2">
        <v>6</v>
      </c>
      <c r="E2">
        <v>-99</v>
      </c>
      <c r="F2">
        <v>2</v>
      </c>
      <c r="H2" s="4">
        <v>2</v>
      </c>
      <c r="I2" s="5">
        <v>20</v>
      </c>
      <c r="L2">
        <v>10763112</v>
      </c>
      <c r="M2">
        <v>3</v>
      </c>
      <c r="N2">
        <v>3</v>
      </c>
      <c r="P2" s="4">
        <v>2</v>
      </c>
      <c r="Q2" s="5">
        <v>206</v>
      </c>
      <c r="T2" s="8" t="s">
        <v>60</v>
      </c>
      <c r="U2" s="8" t="s">
        <v>63</v>
      </c>
      <c r="V2" s="8" t="s">
        <v>57</v>
      </c>
      <c r="W2" s="8" t="s">
        <v>23</v>
      </c>
      <c r="X2" s="8" t="s">
        <v>64</v>
      </c>
      <c r="AA2" s="3" t="s">
        <v>58</v>
      </c>
      <c r="AB2" t="s">
        <v>4</v>
      </c>
      <c r="AC2" t="s">
        <v>6</v>
      </c>
      <c r="AD2" t="s">
        <v>23</v>
      </c>
    </row>
    <row r="3" spans="1:35" x14ac:dyDescent="0.25">
      <c r="A3">
        <v>11211272</v>
      </c>
      <c r="B3">
        <v>36</v>
      </c>
      <c r="C3" t="s">
        <v>4</v>
      </c>
      <c r="D3">
        <v>-99</v>
      </c>
      <c r="E3">
        <v>-99</v>
      </c>
      <c r="F3">
        <v>2</v>
      </c>
      <c r="H3" s="4">
        <v>3</v>
      </c>
      <c r="I3" s="5">
        <v>21</v>
      </c>
      <c r="L3">
        <v>11156429</v>
      </c>
      <c r="M3">
        <v>1</v>
      </c>
      <c r="N3">
        <v>2</v>
      </c>
      <c r="P3" s="4">
        <v>3</v>
      </c>
      <c r="Q3" s="5">
        <v>82</v>
      </c>
      <c r="T3">
        <v>2</v>
      </c>
      <c r="U3">
        <f t="shared" ref="U3" si="0">VLOOKUP(T3,$P$2:$Q$15,2,FALSE)</f>
        <v>206</v>
      </c>
      <c r="V3">
        <f>VLOOKUP(T3,$H$2:$I$14,2,FALSE)</f>
        <v>20</v>
      </c>
      <c r="W3" s="14">
        <f>V3/U3</f>
        <v>9.7087378640776698E-2</v>
      </c>
      <c r="X3" s="14">
        <f>W3/T3</f>
        <v>4.8543689320388349E-2</v>
      </c>
      <c r="AA3" s="4">
        <v>-99</v>
      </c>
      <c r="AB3" s="5">
        <v>32</v>
      </c>
      <c r="AC3" s="5">
        <v>40</v>
      </c>
      <c r="AD3" s="13">
        <f>AB3/(AB3+AC3)</f>
        <v>0.44444444444444442</v>
      </c>
      <c r="AF3" s="3" t="s">
        <v>57</v>
      </c>
      <c r="AG3" s="3" t="s">
        <v>19</v>
      </c>
      <c r="AI3" s="13"/>
    </row>
    <row r="4" spans="1:35" x14ac:dyDescent="0.25">
      <c r="A4">
        <v>11249342</v>
      </c>
      <c r="B4">
        <v>17</v>
      </c>
      <c r="C4" t="s">
        <v>6</v>
      </c>
      <c r="D4">
        <v>5</v>
      </c>
      <c r="E4">
        <v>6</v>
      </c>
      <c r="F4">
        <v>3</v>
      </c>
      <c r="H4" s="4">
        <v>4</v>
      </c>
      <c r="I4" s="5">
        <v>15</v>
      </c>
      <c r="L4">
        <v>11156431</v>
      </c>
      <c r="M4">
        <v>2</v>
      </c>
      <c r="N4">
        <v>4</v>
      </c>
      <c r="P4" s="4">
        <v>4</v>
      </c>
      <c r="Q4" s="5">
        <v>101</v>
      </c>
      <c r="T4">
        <v>3</v>
      </c>
      <c r="U4">
        <f t="shared" ref="U4:U17" si="1">VLOOKUP(T4,$P$2:$Q$15,2,FALSE)</f>
        <v>82</v>
      </c>
      <c r="V4">
        <f t="shared" ref="V4:V17" si="2">VLOOKUP(T4,$H$2:$I$14,2,FALSE)</f>
        <v>21</v>
      </c>
      <c r="W4" s="14">
        <f t="shared" ref="W4:W17" si="3">V4/U4</f>
        <v>0.25609756097560976</v>
      </c>
      <c r="X4" s="14">
        <f t="shared" ref="X4:X17" si="4">W4/T4</f>
        <v>8.5365853658536592E-2</v>
      </c>
      <c r="AA4" s="4">
        <v>0</v>
      </c>
      <c r="AB4" s="5"/>
      <c r="AC4" s="5">
        <v>1</v>
      </c>
      <c r="AD4" s="13">
        <f t="shared" ref="AD4:AD17" si="5">AB4/(AB4+AC4)</f>
        <v>0</v>
      </c>
      <c r="AF4" s="3" t="s">
        <v>82</v>
      </c>
      <c r="AG4" t="s">
        <v>4</v>
      </c>
      <c r="AH4" t="s">
        <v>6</v>
      </c>
      <c r="AI4" s="13" t="s">
        <v>23</v>
      </c>
    </row>
    <row r="5" spans="1:35" x14ac:dyDescent="0.25">
      <c r="A5">
        <v>11258134</v>
      </c>
      <c r="B5">
        <v>50</v>
      </c>
      <c r="C5" t="s">
        <v>4</v>
      </c>
      <c r="D5">
        <v>-99</v>
      </c>
      <c r="E5">
        <v>-99</v>
      </c>
      <c r="F5">
        <v>16</v>
      </c>
      <c r="H5" s="4">
        <v>5</v>
      </c>
      <c r="I5" s="5">
        <v>4</v>
      </c>
      <c r="L5">
        <v>11156446</v>
      </c>
      <c r="M5">
        <v>1</v>
      </c>
      <c r="N5">
        <v>2</v>
      </c>
      <c r="P5" s="4">
        <v>5</v>
      </c>
      <c r="Q5" s="5">
        <v>35</v>
      </c>
      <c r="T5">
        <v>4</v>
      </c>
      <c r="U5">
        <f t="shared" si="1"/>
        <v>101</v>
      </c>
      <c r="V5">
        <f t="shared" si="2"/>
        <v>15</v>
      </c>
      <c r="W5" s="14">
        <f t="shared" si="3"/>
        <v>0.14851485148514851</v>
      </c>
      <c r="X5" s="14">
        <f t="shared" si="4"/>
        <v>3.7128712871287127E-2</v>
      </c>
      <c r="AA5" s="4">
        <v>2</v>
      </c>
      <c r="AB5" s="5">
        <v>1</v>
      </c>
      <c r="AC5" s="5">
        <v>4</v>
      </c>
      <c r="AD5" s="13">
        <f t="shared" si="5"/>
        <v>0.2</v>
      </c>
      <c r="AF5" s="4">
        <v>-99</v>
      </c>
      <c r="AG5" s="5">
        <v>32</v>
      </c>
      <c r="AH5" s="5">
        <v>44</v>
      </c>
      <c r="AI5" s="13">
        <f t="shared" ref="AI5:AI16" si="6">AG5/(AG5+AH5)</f>
        <v>0.42105263157894735</v>
      </c>
    </row>
    <row r="6" spans="1:35" x14ac:dyDescent="0.25">
      <c r="A6">
        <v>11258137</v>
      </c>
      <c r="B6">
        <v>32</v>
      </c>
      <c r="C6" t="s">
        <v>6</v>
      </c>
      <c r="D6">
        <v>-99</v>
      </c>
      <c r="E6">
        <v>-99</v>
      </c>
      <c r="F6">
        <v>9</v>
      </c>
      <c r="H6" s="4">
        <v>6</v>
      </c>
      <c r="I6" s="5">
        <v>19</v>
      </c>
      <c r="L6">
        <v>11156448</v>
      </c>
      <c r="M6">
        <v>2</v>
      </c>
      <c r="N6">
        <v>4</v>
      </c>
      <c r="P6" s="4">
        <v>6</v>
      </c>
      <c r="Q6" s="5">
        <v>61</v>
      </c>
      <c r="T6">
        <v>5</v>
      </c>
      <c r="U6">
        <f t="shared" si="1"/>
        <v>35</v>
      </c>
      <c r="V6">
        <f t="shared" si="2"/>
        <v>4</v>
      </c>
      <c r="W6" s="14">
        <f t="shared" si="3"/>
        <v>0.11428571428571428</v>
      </c>
      <c r="X6" s="14">
        <f t="shared" si="4"/>
        <v>2.2857142857142857E-2</v>
      </c>
      <c r="AA6" s="4">
        <v>3</v>
      </c>
      <c r="AB6" s="5">
        <v>10</v>
      </c>
      <c r="AC6" s="5">
        <v>19</v>
      </c>
      <c r="AD6" s="13">
        <f t="shared" si="5"/>
        <v>0.34482758620689657</v>
      </c>
      <c r="AF6" s="4">
        <v>2</v>
      </c>
      <c r="AG6" s="5"/>
      <c r="AH6" s="5">
        <v>2</v>
      </c>
      <c r="AI6" s="13">
        <f t="shared" si="6"/>
        <v>0</v>
      </c>
    </row>
    <row r="7" spans="1:35" x14ac:dyDescent="0.25">
      <c r="A7">
        <v>11260804</v>
      </c>
      <c r="B7">
        <v>68</v>
      </c>
      <c r="C7" t="s">
        <v>6</v>
      </c>
      <c r="D7">
        <v>4</v>
      </c>
      <c r="E7">
        <v>5</v>
      </c>
      <c r="F7">
        <v>4</v>
      </c>
      <c r="H7" s="4">
        <v>8</v>
      </c>
      <c r="I7" s="5">
        <v>6</v>
      </c>
      <c r="L7">
        <v>11187519</v>
      </c>
      <c r="M7">
        <v>3</v>
      </c>
      <c r="N7">
        <v>6</v>
      </c>
      <c r="P7" s="4">
        <v>7</v>
      </c>
      <c r="Q7" s="5">
        <v>10</v>
      </c>
      <c r="T7">
        <v>6</v>
      </c>
      <c r="U7">
        <f t="shared" si="1"/>
        <v>61</v>
      </c>
      <c r="V7">
        <f t="shared" si="2"/>
        <v>19</v>
      </c>
      <c r="W7" s="14">
        <f t="shared" si="3"/>
        <v>0.31147540983606559</v>
      </c>
      <c r="X7" s="14">
        <f t="shared" si="4"/>
        <v>5.1912568306010931E-2</v>
      </c>
      <c r="AA7" s="4">
        <v>4</v>
      </c>
      <c r="AB7" s="5">
        <v>3</v>
      </c>
      <c r="AC7" s="5">
        <v>11</v>
      </c>
      <c r="AD7" s="13">
        <f t="shared" si="5"/>
        <v>0.21428571428571427</v>
      </c>
      <c r="AF7" s="4">
        <v>3</v>
      </c>
      <c r="AG7" s="5">
        <v>9</v>
      </c>
      <c r="AH7" s="5">
        <v>14</v>
      </c>
      <c r="AI7" s="13">
        <f t="shared" si="6"/>
        <v>0.39130434782608697</v>
      </c>
    </row>
    <row r="8" spans="1:35" x14ac:dyDescent="0.25">
      <c r="A8">
        <v>11261065</v>
      </c>
      <c r="B8">
        <v>47</v>
      </c>
      <c r="C8" t="s">
        <v>6</v>
      </c>
      <c r="D8">
        <v>4</v>
      </c>
      <c r="E8">
        <v>6</v>
      </c>
      <c r="F8">
        <v>6</v>
      </c>
      <c r="H8" s="4">
        <v>9</v>
      </c>
      <c r="I8" s="5">
        <v>18</v>
      </c>
      <c r="L8">
        <v>11187521</v>
      </c>
      <c r="M8">
        <v>2</v>
      </c>
      <c r="N8">
        <v>4</v>
      </c>
      <c r="P8" s="4">
        <v>8</v>
      </c>
      <c r="Q8" s="5">
        <v>25</v>
      </c>
      <c r="T8">
        <v>7</v>
      </c>
      <c r="U8">
        <f t="shared" si="1"/>
        <v>10</v>
      </c>
      <c r="V8">
        <v>0</v>
      </c>
      <c r="W8" s="14">
        <f t="shared" si="3"/>
        <v>0</v>
      </c>
      <c r="X8" s="14">
        <f t="shared" si="4"/>
        <v>0</v>
      </c>
      <c r="AA8" s="4">
        <v>5</v>
      </c>
      <c r="AB8" s="5">
        <v>1</v>
      </c>
      <c r="AC8" s="5">
        <v>4</v>
      </c>
      <c r="AD8" s="13">
        <f t="shared" si="5"/>
        <v>0.2</v>
      </c>
      <c r="AF8" s="4">
        <v>4</v>
      </c>
      <c r="AG8" s="5">
        <v>6</v>
      </c>
      <c r="AH8" s="5">
        <v>16</v>
      </c>
      <c r="AI8" s="13">
        <f t="shared" si="6"/>
        <v>0.27272727272727271</v>
      </c>
    </row>
    <row r="9" spans="1:35" x14ac:dyDescent="0.25">
      <c r="A9">
        <v>11262170</v>
      </c>
      <c r="B9">
        <v>84</v>
      </c>
      <c r="C9" t="s">
        <v>6</v>
      </c>
      <c r="D9">
        <v>-99</v>
      </c>
      <c r="E9">
        <v>-99</v>
      </c>
      <c r="F9">
        <v>3</v>
      </c>
      <c r="H9" s="4">
        <v>10</v>
      </c>
      <c r="I9" s="5">
        <v>21</v>
      </c>
      <c r="L9">
        <v>11187527</v>
      </c>
      <c r="M9">
        <v>4</v>
      </c>
      <c r="N9">
        <v>4</v>
      </c>
      <c r="P9" s="4">
        <v>9</v>
      </c>
      <c r="Q9" s="5">
        <v>27</v>
      </c>
      <c r="T9">
        <v>8</v>
      </c>
      <c r="U9">
        <f t="shared" si="1"/>
        <v>25</v>
      </c>
      <c r="V9">
        <f t="shared" si="2"/>
        <v>6</v>
      </c>
      <c r="W9" s="14">
        <f t="shared" si="3"/>
        <v>0.24</v>
      </c>
      <c r="X9" s="14">
        <f t="shared" si="4"/>
        <v>0.03</v>
      </c>
      <c r="AA9" s="4">
        <v>6</v>
      </c>
      <c r="AB9" s="5">
        <v>9</v>
      </c>
      <c r="AC9" s="5">
        <v>17</v>
      </c>
      <c r="AD9" s="13">
        <f t="shared" si="5"/>
        <v>0.34615384615384615</v>
      </c>
      <c r="AF9" s="4">
        <v>5</v>
      </c>
      <c r="AG9" s="5">
        <v>2</v>
      </c>
      <c r="AH9" s="5">
        <v>4</v>
      </c>
      <c r="AI9" s="13">
        <f t="shared" si="6"/>
        <v>0.33333333333333331</v>
      </c>
    </row>
    <row r="10" spans="1:35" x14ac:dyDescent="0.25">
      <c r="A10">
        <v>11263055</v>
      </c>
      <c r="B10">
        <v>82</v>
      </c>
      <c r="C10" t="s">
        <v>6</v>
      </c>
      <c r="D10">
        <v>7</v>
      </c>
      <c r="E10">
        <v>6</v>
      </c>
      <c r="F10">
        <v>3</v>
      </c>
      <c r="H10" s="4">
        <v>11</v>
      </c>
      <c r="I10" s="5">
        <v>6</v>
      </c>
      <c r="L10">
        <v>11191673</v>
      </c>
      <c r="M10">
        <v>1</v>
      </c>
      <c r="N10">
        <v>2</v>
      </c>
      <c r="P10" s="4">
        <v>10</v>
      </c>
      <c r="Q10" s="5">
        <v>24</v>
      </c>
      <c r="T10">
        <v>9</v>
      </c>
      <c r="U10">
        <f t="shared" si="1"/>
        <v>27</v>
      </c>
      <c r="V10">
        <f t="shared" si="2"/>
        <v>18</v>
      </c>
      <c r="W10" s="14">
        <f t="shared" si="3"/>
        <v>0.66666666666666663</v>
      </c>
      <c r="X10" s="14">
        <f t="shared" si="4"/>
        <v>7.407407407407407E-2</v>
      </c>
      <c r="AA10" s="4">
        <v>7</v>
      </c>
      <c r="AB10" s="5"/>
      <c r="AC10" s="5">
        <v>2</v>
      </c>
      <c r="AD10" s="13">
        <f t="shared" si="5"/>
        <v>0</v>
      </c>
      <c r="AF10" s="4">
        <v>6</v>
      </c>
      <c r="AG10" s="5">
        <v>6</v>
      </c>
      <c r="AH10" s="5">
        <v>20</v>
      </c>
      <c r="AI10" s="13">
        <f t="shared" si="6"/>
        <v>0.23076923076923078</v>
      </c>
    </row>
    <row r="11" spans="1:35" x14ac:dyDescent="0.25">
      <c r="A11">
        <v>11264680</v>
      </c>
      <c r="B11">
        <v>42</v>
      </c>
      <c r="C11" t="s">
        <v>6</v>
      </c>
      <c r="D11">
        <v>-99</v>
      </c>
      <c r="E11">
        <v>-99</v>
      </c>
      <c r="F11">
        <v>2</v>
      </c>
      <c r="H11" s="4">
        <v>12</v>
      </c>
      <c r="I11" s="5">
        <v>13</v>
      </c>
      <c r="L11">
        <v>11191678</v>
      </c>
      <c r="M11">
        <v>1</v>
      </c>
      <c r="N11">
        <v>2</v>
      </c>
      <c r="P11" s="4">
        <v>11</v>
      </c>
      <c r="Q11" s="5">
        <v>16</v>
      </c>
      <c r="T11">
        <v>10</v>
      </c>
      <c r="U11">
        <f t="shared" si="1"/>
        <v>24</v>
      </c>
      <c r="V11">
        <f t="shared" si="2"/>
        <v>21</v>
      </c>
      <c r="W11" s="14">
        <f t="shared" si="3"/>
        <v>0.875</v>
      </c>
      <c r="X11" s="14">
        <f t="shared" si="4"/>
        <v>8.7499999999999994E-2</v>
      </c>
      <c r="AA11" s="4">
        <v>8</v>
      </c>
      <c r="AB11" s="5">
        <v>2</v>
      </c>
      <c r="AC11" s="5">
        <v>1</v>
      </c>
      <c r="AD11" s="13">
        <f t="shared" si="5"/>
        <v>0.66666666666666663</v>
      </c>
      <c r="AF11" s="4">
        <v>10</v>
      </c>
      <c r="AG11" s="5">
        <v>1</v>
      </c>
      <c r="AH11" s="5"/>
      <c r="AI11" s="13">
        <f t="shared" si="6"/>
        <v>1</v>
      </c>
    </row>
    <row r="12" spans="1:35" x14ac:dyDescent="0.25">
      <c r="A12">
        <v>11263561</v>
      </c>
      <c r="B12">
        <v>82</v>
      </c>
      <c r="C12" t="s">
        <v>4</v>
      </c>
      <c r="D12">
        <v>-99</v>
      </c>
      <c r="E12">
        <v>-99</v>
      </c>
      <c r="F12">
        <v>4</v>
      </c>
      <c r="H12" s="4">
        <v>13</v>
      </c>
      <c r="I12" s="5">
        <v>4</v>
      </c>
      <c r="L12">
        <v>11191680</v>
      </c>
      <c r="M12">
        <v>4</v>
      </c>
      <c r="N12">
        <v>8</v>
      </c>
      <c r="P12" s="4">
        <v>12</v>
      </c>
      <c r="Q12" s="5">
        <v>12</v>
      </c>
      <c r="T12">
        <v>11</v>
      </c>
      <c r="U12">
        <f t="shared" si="1"/>
        <v>16</v>
      </c>
      <c r="V12">
        <f t="shared" si="2"/>
        <v>6</v>
      </c>
      <c r="W12" s="14">
        <f t="shared" si="3"/>
        <v>0.375</v>
      </c>
      <c r="X12" s="14">
        <f t="shared" si="4"/>
        <v>3.4090909090909088E-2</v>
      </c>
      <c r="AA12" s="4">
        <v>9</v>
      </c>
      <c r="AB12" s="5">
        <v>3</v>
      </c>
      <c r="AC12" s="5">
        <v>5</v>
      </c>
      <c r="AD12" s="13">
        <f t="shared" si="5"/>
        <v>0.375</v>
      </c>
      <c r="AF12" s="4">
        <v>11</v>
      </c>
      <c r="AG12" s="5">
        <v>3</v>
      </c>
      <c r="AH12" s="5"/>
      <c r="AI12" s="13">
        <f t="shared" si="6"/>
        <v>1</v>
      </c>
    </row>
    <row r="13" spans="1:35" x14ac:dyDescent="0.25">
      <c r="A13">
        <v>11266629</v>
      </c>
      <c r="B13">
        <v>83</v>
      </c>
      <c r="C13" t="s">
        <v>4</v>
      </c>
      <c r="D13">
        <v>-99</v>
      </c>
      <c r="E13">
        <v>-99</v>
      </c>
      <c r="F13">
        <v>10</v>
      </c>
      <c r="H13" s="4">
        <v>14</v>
      </c>
      <c r="I13" s="5">
        <v>2</v>
      </c>
      <c r="L13">
        <v>11191683</v>
      </c>
      <c r="M13">
        <v>1</v>
      </c>
      <c r="N13">
        <v>2</v>
      </c>
      <c r="P13" s="4">
        <v>13</v>
      </c>
      <c r="Q13" s="5">
        <v>2</v>
      </c>
      <c r="T13">
        <v>12</v>
      </c>
      <c r="U13">
        <f t="shared" si="1"/>
        <v>12</v>
      </c>
      <c r="V13">
        <f t="shared" si="2"/>
        <v>13</v>
      </c>
      <c r="W13" s="14">
        <f t="shared" si="3"/>
        <v>1.0833333333333333</v>
      </c>
      <c r="X13" s="14">
        <f t="shared" si="4"/>
        <v>9.0277777777777776E-2</v>
      </c>
      <c r="AA13" s="4">
        <v>10</v>
      </c>
      <c r="AB13" s="5">
        <v>4</v>
      </c>
      <c r="AC13" s="5">
        <v>1</v>
      </c>
      <c r="AD13" s="13">
        <f t="shared" si="5"/>
        <v>0.8</v>
      </c>
      <c r="AF13" s="4">
        <v>12</v>
      </c>
      <c r="AG13" s="5">
        <v>5</v>
      </c>
      <c r="AH13" s="5">
        <v>1</v>
      </c>
      <c r="AI13" s="13">
        <f t="shared" si="6"/>
        <v>0.83333333333333337</v>
      </c>
    </row>
    <row r="14" spans="1:35" x14ac:dyDescent="0.25">
      <c r="A14">
        <v>11266845</v>
      </c>
      <c r="B14">
        <v>39</v>
      </c>
      <c r="C14" t="s">
        <v>4</v>
      </c>
      <c r="D14">
        <v>11</v>
      </c>
      <c r="E14">
        <v>10</v>
      </c>
      <c r="F14">
        <v>2</v>
      </c>
      <c r="H14" s="4">
        <v>16</v>
      </c>
      <c r="I14" s="5">
        <v>21</v>
      </c>
      <c r="L14">
        <v>11192647</v>
      </c>
      <c r="M14">
        <v>5</v>
      </c>
      <c r="N14">
        <v>5</v>
      </c>
      <c r="P14" s="4">
        <v>14</v>
      </c>
      <c r="Q14" s="5">
        <v>3</v>
      </c>
      <c r="T14">
        <v>13</v>
      </c>
      <c r="U14">
        <f t="shared" si="1"/>
        <v>2</v>
      </c>
      <c r="V14">
        <f t="shared" si="2"/>
        <v>4</v>
      </c>
      <c r="W14" s="14">
        <f t="shared" si="3"/>
        <v>2</v>
      </c>
      <c r="X14" s="14">
        <f t="shared" si="4"/>
        <v>0.15384615384615385</v>
      </c>
      <c r="AA14" s="4">
        <v>11</v>
      </c>
      <c r="AB14" s="5">
        <v>1</v>
      </c>
      <c r="AC14" s="5"/>
      <c r="AD14" s="13">
        <f t="shared" si="5"/>
        <v>1</v>
      </c>
      <c r="AF14" s="4">
        <v>14</v>
      </c>
      <c r="AG14" s="5">
        <v>4</v>
      </c>
      <c r="AH14" s="5">
        <v>4</v>
      </c>
      <c r="AI14" s="13">
        <f t="shared" si="6"/>
        <v>0.5</v>
      </c>
    </row>
    <row r="15" spans="1:35" x14ac:dyDescent="0.25">
      <c r="A15">
        <v>11270870</v>
      </c>
      <c r="B15">
        <v>21</v>
      </c>
      <c r="C15" t="s">
        <v>4</v>
      </c>
      <c r="D15">
        <v>6</v>
      </c>
      <c r="E15">
        <v>6</v>
      </c>
      <c r="F15">
        <v>4</v>
      </c>
      <c r="H15" s="4" t="s">
        <v>20</v>
      </c>
      <c r="I15" s="5">
        <v>170</v>
      </c>
      <c r="L15">
        <v>11194708</v>
      </c>
      <c r="M15">
        <v>3</v>
      </c>
      <c r="N15">
        <v>3</v>
      </c>
      <c r="P15" s="4">
        <v>16</v>
      </c>
      <c r="Q15" s="5">
        <v>27</v>
      </c>
      <c r="T15">
        <v>14</v>
      </c>
      <c r="U15">
        <f t="shared" si="1"/>
        <v>3</v>
      </c>
      <c r="V15">
        <f t="shared" si="2"/>
        <v>2</v>
      </c>
      <c r="W15" s="14">
        <f t="shared" si="3"/>
        <v>0.66666666666666663</v>
      </c>
      <c r="X15" s="14">
        <f t="shared" si="4"/>
        <v>4.7619047619047616E-2</v>
      </c>
      <c r="AA15" s="4">
        <v>13</v>
      </c>
      <c r="AB15" s="5">
        <v>1</v>
      </c>
      <c r="AC15" s="5"/>
      <c r="AD15" s="13">
        <f t="shared" si="5"/>
        <v>1</v>
      </c>
      <c r="AF15" s="4">
        <v>15</v>
      </c>
      <c r="AG15" s="5">
        <v>1</v>
      </c>
      <c r="AH15" s="5"/>
      <c r="AI15" s="13">
        <f t="shared" si="6"/>
        <v>1</v>
      </c>
    </row>
    <row r="16" spans="1:35" x14ac:dyDescent="0.25">
      <c r="A16">
        <v>620259609</v>
      </c>
      <c r="B16">
        <v>12</v>
      </c>
      <c r="C16" t="s">
        <v>6</v>
      </c>
      <c r="D16">
        <v>3</v>
      </c>
      <c r="E16">
        <v>-99</v>
      </c>
      <c r="F16">
        <v>6</v>
      </c>
      <c r="L16">
        <v>11196852</v>
      </c>
      <c r="M16">
        <v>2</v>
      </c>
      <c r="N16">
        <v>2</v>
      </c>
      <c r="P16" s="4" t="s">
        <v>20</v>
      </c>
      <c r="Q16" s="5">
        <v>631</v>
      </c>
      <c r="T16">
        <v>15</v>
      </c>
      <c r="U16">
        <v>0</v>
      </c>
      <c r="V16">
        <v>0</v>
      </c>
      <c r="W16" s="14">
        <v>0</v>
      </c>
      <c r="X16" s="14">
        <f t="shared" si="4"/>
        <v>0</v>
      </c>
      <c r="AA16" s="4">
        <v>14</v>
      </c>
      <c r="AB16" s="5">
        <v>2</v>
      </c>
      <c r="AC16" s="5"/>
      <c r="AD16" s="13">
        <f t="shared" si="5"/>
        <v>1</v>
      </c>
      <c r="AF16" s="4" t="s">
        <v>25</v>
      </c>
      <c r="AG16" s="5">
        <v>69</v>
      </c>
      <c r="AH16" s="5">
        <v>105</v>
      </c>
      <c r="AI16" s="13">
        <f t="shared" si="6"/>
        <v>0.39655172413793105</v>
      </c>
    </row>
    <row r="17" spans="1:30" x14ac:dyDescent="0.25">
      <c r="A17">
        <v>11187521</v>
      </c>
      <c r="B17">
        <v>33</v>
      </c>
      <c r="C17" t="s">
        <v>6</v>
      </c>
      <c r="D17">
        <v>10</v>
      </c>
      <c r="E17">
        <v>14</v>
      </c>
      <c r="F17">
        <v>4</v>
      </c>
      <c r="L17">
        <v>11196854</v>
      </c>
      <c r="M17">
        <v>3</v>
      </c>
      <c r="N17">
        <v>3</v>
      </c>
      <c r="T17">
        <v>16</v>
      </c>
      <c r="U17">
        <f t="shared" si="1"/>
        <v>27</v>
      </c>
      <c r="V17">
        <f t="shared" si="2"/>
        <v>21</v>
      </c>
      <c r="W17" s="14">
        <f t="shared" si="3"/>
        <v>0.77777777777777779</v>
      </c>
      <c r="X17" s="14">
        <f t="shared" si="4"/>
        <v>4.8611111111111112E-2</v>
      </c>
      <c r="AA17" s="4" t="s">
        <v>25</v>
      </c>
      <c r="AB17" s="5">
        <v>69</v>
      </c>
      <c r="AC17" s="5">
        <v>105</v>
      </c>
      <c r="AD17" s="13">
        <f t="shared" si="5"/>
        <v>0.39655172413793105</v>
      </c>
    </row>
    <row r="18" spans="1:30" x14ac:dyDescent="0.25">
      <c r="A18">
        <v>11187521</v>
      </c>
      <c r="B18">
        <v>78</v>
      </c>
      <c r="C18" t="s">
        <v>6</v>
      </c>
      <c r="D18">
        <v>4</v>
      </c>
      <c r="E18">
        <v>14</v>
      </c>
      <c r="F18">
        <v>4</v>
      </c>
      <c r="L18">
        <v>11196855</v>
      </c>
      <c r="M18">
        <v>2</v>
      </c>
      <c r="N18">
        <v>2</v>
      </c>
      <c r="T18" s="13"/>
      <c r="V18" s="14"/>
      <c r="W18" s="14"/>
      <c r="X18" s="14"/>
    </row>
    <row r="19" spans="1:30" x14ac:dyDescent="0.25">
      <c r="A19">
        <v>11220918</v>
      </c>
      <c r="B19">
        <v>87</v>
      </c>
      <c r="C19" t="s">
        <v>4</v>
      </c>
      <c r="D19">
        <v>10</v>
      </c>
      <c r="E19">
        <v>14</v>
      </c>
      <c r="F19">
        <v>6</v>
      </c>
      <c r="L19">
        <v>11196857</v>
      </c>
      <c r="M19">
        <v>4</v>
      </c>
      <c r="N19">
        <v>8</v>
      </c>
    </row>
    <row r="20" spans="1:30" x14ac:dyDescent="0.25">
      <c r="A20">
        <v>11187519</v>
      </c>
      <c r="B20">
        <v>78</v>
      </c>
      <c r="C20" t="s">
        <v>4</v>
      </c>
      <c r="D20">
        <v>5</v>
      </c>
      <c r="E20">
        <v>14</v>
      </c>
      <c r="F20">
        <v>6</v>
      </c>
      <c r="L20">
        <v>11196860</v>
      </c>
      <c r="M20">
        <v>1</v>
      </c>
      <c r="N20">
        <v>2</v>
      </c>
    </row>
    <row r="21" spans="1:30" x14ac:dyDescent="0.25">
      <c r="A21">
        <v>11233576</v>
      </c>
      <c r="B21">
        <v>73</v>
      </c>
      <c r="C21" t="s">
        <v>4</v>
      </c>
      <c r="D21">
        <v>10</v>
      </c>
      <c r="E21">
        <v>14</v>
      </c>
      <c r="F21">
        <v>3</v>
      </c>
      <c r="L21">
        <v>11199331</v>
      </c>
      <c r="M21">
        <v>2</v>
      </c>
      <c r="N21">
        <v>4</v>
      </c>
    </row>
    <row r="22" spans="1:30" x14ac:dyDescent="0.25">
      <c r="A22">
        <v>11249307</v>
      </c>
      <c r="B22">
        <v>34</v>
      </c>
      <c r="C22" t="s">
        <v>4</v>
      </c>
      <c r="D22">
        <v>10</v>
      </c>
      <c r="E22">
        <v>14</v>
      </c>
      <c r="F22">
        <v>4</v>
      </c>
      <c r="L22">
        <v>11199336</v>
      </c>
      <c r="M22">
        <v>1</v>
      </c>
      <c r="N22">
        <v>2</v>
      </c>
    </row>
    <row r="23" spans="1:30" x14ac:dyDescent="0.25">
      <c r="A23">
        <v>11261901</v>
      </c>
      <c r="B23">
        <v>33</v>
      </c>
      <c r="C23" t="s">
        <v>4</v>
      </c>
      <c r="D23">
        <v>-99</v>
      </c>
      <c r="E23">
        <v>-99</v>
      </c>
      <c r="F23">
        <v>16</v>
      </c>
      <c r="L23">
        <v>11199338</v>
      </c>
      <c r="M23">
        <v>2</v>
      </c>
      <c r="N23">
        <v>4</v>
      </c>
    </row>
    <row r="24" spans="1:30" x14ac:dyDescent="0.25">
      <c r="A24">
        <v>11268069</v>
      </c>
      <c r="B24">
        <v>17</v>
      </c>
      <c r="C24" t="s">
        <v>4</v>
      </c>
      <c r="D24">
        <v>-99</v>
      </c>
      <c r="E24">
        <v>-99</v>
      </c>
      <c r="F24">
        <v>3</v>
      </c>
      <c r="L24">
        <v>11199341</v>
      </c>
      <c r="M24">
        <v>1</v>
      </c>
      <c r="N24">
        <v>2</v>
      </c>
    </row>
    <row r="25" spans="1:30" x14ac:dyDescent="0.25">
      <c r="A25">
        <v>11273069</v>
      </c>
      <c r="B25">
        <v>66</v>
      </c>
      <c r="C25" t="s">
        <v>6</v>
      </c>
      <c r="D25">
        <v>3</v>
      </c>
      <c r="E25">
        <v>14</v>
      </c>
      <c r="F25">
        <v>3</v>
      </c>
      <c r="L25">
        <v>11199822</v>
      </c>
      <c r="M25">
        <v>2</v>
      </c>
      <c r="N25">
        <v>2</v>
      </c>
    </row>
    <row r="26" spans="1:30" x14ac:dyDescent="0.25">
      <c r="A26">
        <v>620447473</v>
      </c>
      <c r="B26">
        <v>43</v>
      </c>
      <c r="C26" t="s">
        <v>6</v>
      </c>
      <c r="D26">
        <v>4</v>
      </c>
      <c r="E26">
        <v>14</v>
      </c>
      <c r="F26">
        <v>6</v>
      </c>
      <c r="L26">
        <v>11200580</v>
      </c>
      <c r="M26">
        <v>2</v>
      </c>
      <c r="N26">
        <v>4</v>
      </c>
      <c r="T26">
        <f>0.057*3</f>
        <v>0.17100000000000001</v>
      </c>
    </row>
    <row r="27" spans="1:30" x14ac:dyDescent="0.25">
      <c r="A27">
        <v>620609500</v>
      </c>
      <c r="B27">
        <v>75</v>
      </c>
      <c r="C27" t="s">
        <v>4</v>
      </c>
      <c r="D27">
        <v>13</v>
      </c>
      <c r="E27">
        <v>15</v>
      </c>
      <c r="F27">
        <v>6</v>
      </c>
      <c r="L27">
        <v>11200600</v>
      </c>
      <c r="M27">
        <v>1</v>
      </c>
      <c r="N27">
        <v>2</v>
      </c>
      <c r="T27">
        <f>0.057</f>
        <v>5.7000000000000002E-2</v>
      </c>
    </row>
    <row r="28" spans="1:30" x14ac:dyDescent="0.25">
      <c r="A28">
        <v>11263713</v>
      </c>
      <c r="B28">
        <v>5</v>
      </c>
      <c r="C28" t="s">
        <v>6</v>
      </c>
      <c r="D28">
        <v>-99</v>
      </c>
      <c r="E28">
        <v>-99</v>
      </c>
      <c r="F28">
        <v>11</v>
      </c>
      <c r="L28">
        <v>11200898</v>
      </c>
      <c r="M28">
        <v>4</v>
      </c>
      <c r="N28">
        <v>4</v>
      </c>
    </row>
    <row r="29" spans="1:30" x14ac:dyDescent="0.25">
      <c r="A29">
        <v>11264910</v>
      </c>
      <c r="B29">
        <v>71</v>
      </c>
      <c r="C29" t="s">
        <v>6</v>
      </c>
      <c r="D29">
        <v>-99</v>
      </c>
      <c r="E29">
        <v>-99</v>
      </c>
      <c r="F29">
        <v>8</v>
      </c>
      <c r="L29">
        <v>11202290</v>
      </c>
      <c r="M29">
        <v>1</v>
      </c>
      <c r="N29">
        <v>2</v>
      </c>
    </row>
    <row r="30" spans="1:30" x14ac:dyDescent="0.25">
      <c r="A30">
        <v>11266673</v>
      </c>
      <c r="B30">
        <v>87</v>
      </c>
      <c r="C30" t="s">
        <v>6</v>
      </c>
      <c r="D30">
        <v>-99</v>
      </c>
      <c r="E30">
        <v>-99</v>
      </c>
      <c r="F30">
        <v>11</v>
      </c>
      <c r="L30">
        <v>11202903</v>
      </c>
      <c r="M30">
        <v>2</v>
      </c>
      <c r="N30">
        <v>4</v>
      </c>
      <c r="T30">
        <f>0.054*16</f>
        <v>0.86399999999999999</v>
      </c>
    </row>
    <row r="31" spans="1:30" x14ac:dyDescent="0.25">
      <c r="A31">
        <v>11260862</v>
      </c>
      <c r="B31">
        <v>59</v>
      </c>
      <c r="C31" t="s">
        <v>4</v>
      </c>
      <c r="D31">
        <v>10</v>
      </c>
      <c r="E31">
        <v>5</v>
      </c>
      <c r="F31">
        <v>3</v>
      </c>
      <c r="L31">
        <v>11202905</v>
      </c>
      <c r="M31">
        <v>2</v>
      </c>
      <c r="N31">
        <v>4</v>
      </c>
    </row>
    <row r="32" spans="1:30" x14ac:dyDescent="0.25">
      <c r="A32">
        <v>11260862</v>
      </c>
      <c r="B32">
        <v>77</v>
      </c>
      <c r="C32" t="s">
        <v>6</v>
      </c>
      <c r="D32">
        <v>4</v>
      </c>
      <c r="E32">
        <v>4</v>
      </c>
      <c r="F32">
        <v>3</v>
      </c>
      <c r="L32">
        <v>11202915</v>
      </c>
      <c r="M32">
        <v>2</v>
      </c>
      <c r="N32">
        <v>4</v>
      </c>
    </row>
    <row r="33" spans="1:14" x14ac:dyDescent="0.25">
      <c r="A33">
        <v>11261244</v>
      </c>
      <c r="B33">
        <v>81</v>
      </c>
      <c r="C33" t="s">
        <v>6</v>
      </c>
      <c r="D33">
        <v>-99</v>
      </c>
      <c r="E33">
        <v>-99</v>
      </c>
      <c r="F33">
        <v>3</v>
      </c>
      <c r="L33">
        <v>11203521</v>
      </c>
      <c r="M33">
        <v>3</v>
      </c>
      <c r="N33">
        <v>3</v>
      </c>
    </row>
    <row r="34" spans="1:14" x14ac:dyDescent="0.25">
      <c r="A34">
        <v>616228096</v>
      </c>
      <c r="B34">
        <v>38</v>
      </c>
      <c r="C34" t="s">
        <v>4</v>
      </c>
      <c r="D34">
        <v>3</v>
      </c>
      <c r="E34">
        <v>3</v>
      </c>
      <c r="F34">
        <v>5</v>
      </c>
      <c r="L34">
        <v>11203593</v>
      </c>
      <c r="M34">
        <v>2</v>
      </c>
      <c r="N34">
        <v>2</v>
      </c>
    </row>
    <row r="35" spans="1:14" x14ac:dyDescent="0.25">
      <c r="A35">
        <v>620338248</v>
      </c>
      <c r="B35">
        <v>70</v>
      </c>
      <c r="C35" t="s">
        <v>4</v>
      </c>
      <c r="D35">
        <v>9</v>
      </c>
      <c r="E35">
        <v>5</v>
      </c>
      <c r="F35">
        <v>4</v>
      </c>
      <c r="L35">
        <v>11203595</v>
      </c>
      <c r="M35">
        <v>1</v>
      </c>
      <c r="N35">
        <v>2</v>
      </c>
    </row>
    <row r="36" spans="1:14" x14ac:dyDescent="0.25">
      <c r="A36">
        <v>11220164</v>
      </c>
      <c r="B36">
        <v>40</v>
      </c>
      <c r="C36" t="s">
        <v>4</v>
      </c>
      <c r="D36">
        <v>-99</v>
      </c>
      <c r="E36">
        <v>-99</v>
      </c>
      <c r="F36">
        <v>16</v>
      </c>
      <c r="L36">
        <v>11204471</v>
      </c>
      <c r="M36">
        <v>1</v>
      </c>
      <c r="N36">
        <v>2</v>
      </c>
    </row>
    <row r="37" spans="1:14" x14ac:dyDescent="0.25">
      <c r="A37">
        <v>11220164</v>
      </c>
      <c r="B37">
        <v>64</v>
      </c>
      <c r="C37" t="s">
        <v>6</v>
      </c>
      <c r="D37">
        <v>4</v>
      </c>
      <c r="E37">
        <v>4</v>
      </c>
      <c r="F37">
        <v>16</v>
      </c>
      <c r="L37">
        <v>11205084</v>
      </c>
      <c r="M37">
        <v>3</v>
      </c>
      <c r="N37">
        <v>3</v>
      </c>
    </row>
    <row r="38" spans="1:14" x14ac:dyDescent="0.25">
      <c r="A38">
        <v>11220164</v>
      </c>
      <c r="B38">
        <v>72</v>
      </c>
      <c r="C38" t="s">
        <v>4</v>
      </c>
      <c r="D38">
        <v>-99</v>
      </c>
      <c r="E38">
        <v>-99</v>
      </c>
      <c r="F38">
        <v>16</v>
      </c>
      <c r="L38">
        <v>11205087</v>
      </c>
      <c r="M38">
        <v>2</v>
      </c>
      <c r="N38">
        <v>2</v>
      </c>
    </row>
    <row r="39" spans="1:14" x14ac:dyDescent="0.25">
      <c r="A39">
        <v>11220160</v>
      </c>
      <c r="B39">
        <v>33</v>
      </c>
      <c r="C39" t="s">
        <v>6</v>
      </c>
      <c r="D39">
        <v>-99</v>
      </c>
      <c r="E39">
        <v>-99</v>
      </c>
      <c r="F39">
        <v>16</v>
      </c>
      <c r="L39">
        <v>11205088</v>
      </c>
      <c r="M39">
        <v>1</v>
      </c>
      <c r="N39">
        <v>2</v>
      </c>
    </row>
    <row r="40" spans="1:14" x14ac:dyDescent="0.25">
      <c r="A40">
        <v>11220160</v>
      </c>
      <c r="B40">
        <v>56</v>
      </c>
      <c r="C40" t="s">
        <v>4</v>
      </c>
      <c r="D40">
        <v>-99</v>
      </c>
      <c r="E40">
        <v>-99</v>
      </c>
      <c r="F40">
        <v>16</v>
      </c>
      <c r="L40">
        <v>11205289</v>
      </c>
      <c r="M40">
        <v>3</v>
      </c>
      <c r="N40">
        <v>3</v>
      </c>
    </row>
    <row r="41" spans="1:14" x14ac:dyDescent="0.25">
      <c r="A41">
        <v>11220162</v>
      </c>
      <c r="B41">
        <v>31</v>
      </c>
      <c r="C41" t="s">
        <v>6</v>
      </c>
      <c r="D41">
        <v>4</v>
      </c>
      <c r="E41">
        <v>4</v>
      </c>
      <c r="F41">
        <v>16</v>
      </c>
      <c r="L41">
        <v>11205360</v>
      </c>
      <c r="M41">
        <v>2</v>
      </c>
      <c r="N41">
        <v>2</v>
      </c>
    </row>
    <row r="42" spans="1:14" x14ac:dyDescent="0.25">
      <c r="A42">
        <v>11220162</v>
      </c>
      <c r="B42">
        <v>44</v>
      </c>
      <c r="C42" t="s">
        <v>6</v>
      </c>
      <c r="D42">
        <v>2</v>
      </c>
      <c r="E42">
        <v>4</v>
      </c>
      <c r="F42">
        <v>16</v>
      </c>
      <c r="L42">
        <v>11206335</v>
      </c>
      <c r="M42">
        <v>2</v>
      </c>
      <c r="N42">
        <v>2</v>
      </c>
    </row>
    <row r="43" spans="1:14" x14ac:dyDescent="0.25">
      <c r="A43">
        <v>11247745</v>
      </c>
      <c r="B43">
        <v>13</v>
      </c>
      <c r="C43" t="s">
        <v>6</v>
      </c>
      <c r="D43">
        <v>4</v>
      </c>
      <c r="E43">
        <v>5</v>
      </c>
      <c r="F43">
        <v>16</v>
      </c>
      <c r="L43">
        <v>11206784</v>
      </c>
      <c r="M43">
        <v>2</v>
      </c>
      <c r="N43">
        <v>2</v>
      </c>
    </row>
    <row r="44" spans="1:14" x14ac:dyDescent="0.25">
      <c r="A44">
        <v>11247751</v>
      </c>
      <c r="B44">
        <v>37</v>
      </c>
      <c r="C44" t="s">
        <v>6</v>
      </c>
      <c r="D44">
        <v>4</v>
      </c>
      <c r="E44">
        <v>4</v>
      </c>
      <c r="F44">
        <v>16</v>
      </c>
      <c r="L44">
        <v>11208508</v>
      </c>
      <c r="M44">
        <v>2</v>
      </c>
      <c r="N44">
        <v>4</v>
      </c>
    </row>
    <row r="45" spans="1:14" x14ac:dyDescent="0.25">
      <c r="A45">
        <v>11247751</v>
      </c>
      <c r="B45">
        <v>82</v>
      </c>
      <c r="C45" t="s">
        <v>6</v>
      </c>
      <c r="D45">
        <v>2</v>
      </c>
      <c r="E45">
        <v>2</v>
      </c>
      <c r="F45">
        <v>16</v>
      </c>
      <c r="L45">
        <v>11209507</v>
      </c>
      <c r="M45">
        <v>2</v>
      </c>
      <c r="N45">
        <v>2</v>
      </c>
    </row>
    <row r="46" spans="1:14" x14ac:dyDescent="0.25">
      <c r="A46">
        <v>11247779</v>
      </c>
      <c r="B46">
        <v>34</v>
      </c>
      <c r="C46" t="s">
        <v>4</v>
      </c>
      <c r="D46">
        <v>-99</v>
      </c>
      <c r="E46">
        <v>-99</v>
      </c>
      <c r="F46">
        <v>16</v>
      </c>
      <c r="L46">
        <v>11210300</v>
      </c>
      <c r="M46">
        <v>3</v>
      </c>
      <c r="N46">
        <v>6</v>
      </c>
    </row>
    <row r="47" spans="1:14" x14ac:dyDescent="0.25">
      <c r="A47">
        <v>11247784</v>
      </c>
      <c r="B47">
        <v>23</v>
      </c>
      <c r="C47" t="s">
        <v>4</v>
      </c>
      <c r="D47">
        <v>-99</v>
      </c>
      <c r="E47">
        <v>-99</v>
      </c>
      <c r="F47">
        <v>16</v>
      </c>
      <c r="L47">
        <v>11210308</v>
      </c>
      <c r="M47">
        <v>3</v>
      </c>
      <c r="N47">
        <v>6</v>
      </c>
    </row>
    <row r="48" spans="1:14" x14ac:dyDescent="0.25">
      <c r="A48">
        <v>11247784</v>
      </c>
      <c r="B48">
        <v>35</v>
      </c>
      <c r="C48" t="s">
        <v>4</v>
      </c>
      <c r="D48">
        <v>-99</v>
      </c>
      <c r="E48">
        <v>-99</v>
      </c>
      <c r="F48">
        <v>16</v>
      </c>
      <c r="L48">
        <v>11210329</v>
      </c>
      <c r="M48">
        <v>3</v>
      </c>
      <c r="N48">
        <v>6</v>
      </c>
    </row>
    <row r="49" spans="1:14" x14ac:dyDescent="0.25">
      <c r="A49">
        <v>11247784</v>
      </c>
      <c r="B49">
        <v>79</v>
      </c>
      <c r="C49" t="s">
        <v>6</v>
      </c>
      <c r="D49">
        <v>3</v>
      </c>
      <c r="E49">
        <v>2</v>
      </c>
      <c r="F49">
        <v>16</v>
      </c>
      <c r="L49">
        <v>11210677</v>
      </c>
      <c r="M49">
        <v>3</v>
      </c>
      <c r="N49">
        <v>3</v>
      </c>
    </row>
    <row r="50" spans="1:14" x14ac:dyDescent="0.25">
      <c r="A50">
        <v>11247794</v>
      </c>
      <c r="B50">
        <v>38</v>
      </c>
      <c r="C50" t="s">
        <v>6</v>
      </c>
      <c r="D50">
        <v>0</v>
      </c>
      <c r="E50">
        <v>5</v>
      </c>
      <c r="F50">
        <v>16</v>
      </c>
      <c r="L50">
        <v>11210678</v>
      </c>
      <c r="M50">
        <v>2</v>
      </c>
      <c r="N50">
        <v>2</v>
      </c>
    </row>
    <row r="51" spans="1:14" x14ac:dyDescent="0.25">
      <c r="A51">
        <v>11247806</v>
      </c>
      <c r="B51">
        <v>1</v>
      </c>
      <c r="C51" t="s">
        <v>4</v>
      </c>
      <c r="D51">
        <v>-99</v>
      </c>
      <c r="E51">
        <v>-99</v>
      </c>
      <c r="F51">
        <v>16</v>
      </c>
      <c r="L51">
        <v>11210679</v>
      </c>
      <c r="M51">
        <v>2</v>
      </c>
      <c r="N51">
        <v>2</v>
      </c>
    </row>
    <row r="52" spans="1:14" x14ac:dyDescent="0.25">
      <c r="A52">
        <v>620165032</v>
      </c>
      <c r="B52">
        <v>78</v>
      </c>
      <c r="C52" t="s">
        <v>6</v>
      </c>
      <c r="D52">
        <v>7</v>
      </c>
      <c r="E52">
        <v>4</v>
      </c>
      <c r="F52">
        <v>2</v>
      </c>
      <c r="L52">
        <v>11210681</v>
      </c>
      <c r="M52">
        <v>1</v>
      </c>
      <c r="N52">
        <v>2</v>
      </c>
    </row>
    <row r="53" spans="1:14" x14ac:dyDescent="0.25">
      <c r="A53">
        <v>11260863</v>
      </c>
      <c r="B53">
        <v>11</v>
      </c>
      <c r="C53" t="s">
        <v>4</v>
      </c>
      <c r="D53">
        <v>2</v>
      </c>
      <c r="E53">
        <v>4</v>
      </c>
      <c r="F53">
        <v>2</v>
      </c>
      <c r="L53">
        <v>11210682</v>
      </c>
      <c r="M53">
        <v>1</v>
      </c>
      <c r="N53">
        <v>2</v>
      </c>
    </row>
    <row r="54" spans="1:14" x14ac:dyDescent="0.25">
      <c r="A54">
        <v>11196854</v>
      </c>
      <c r="B54">
        <v>49</v>
      </c>
      <c r="C54" t="s">
        <v>6</v>
      </c>
      <c r="D54">
        <v>-99</v>
      </c>
      <c r="E54">
        <v>-99</v>
      </c>
      <c r="F54">
        <v>3</v>
      </c>
      <c r="L54">
        <v>11210685</v>
      </c>
      <c r="M54">
        <v>1</v>
      </c>
      <c r="N54">
        <v>2</v>
      </c>
    </row>
    <row r="55" spans="1:14" x14ac:dyDescent="0.25">
      <c r="A55">
        <v>11210677</v>
      </c>
      <c r="B55">
        <v>4</v>
      </c>
      <c r="C55" t="s">
        <v>4</v>
      </c>
      <c r="D55">
        <v>4</v>
      </c>
      <c r="E55">
        <v>12</v>
      </c>
      <c r="F55">
        <v>3</v>
      </c>
      <c r="L55">
        <v>11211272</v>
      </c>
      <c r="M55">
        <v>1</v>
      </c>
      <c r="N55">
        <v>2</v>
      </c>
    </row>
    <row r="56" spans="1:14" x14ac:dyDescent="0.25">
      <c r="A56">
        <v>11225953</v>
      </c>
      <c r="B56">
        <v>87</v>
      </c>
      <c r="C56" t="s">
        <v>6</v>
      </c>
      <c r="D56">
        <v>-99</v>
      </c>
      <c r="E56">
        <v>-99</v>
      </c>
      <c r="F56">
        <v>6</v>
      </c>
      <c r="L56">
        <v>11212733</v>
      </c>
      <c r="M56">
        <v>1</v>
      </c>
      <c r="N56">
        <v>2</v>
      </c>
    </row>
    <row r="57" spans="1:14" x14ac:dyDescent="0.25">
      <c r="A57">
        <v>11235950</v>
      </c>
      <c r="B57">
        <v>2</v>
      </c>
      <c r="C57" t="s">
        <v>6</v>
      </c>
      <c r="D57">
        <v>-99</v>
      </c>
      <c r="E57">
        <v>-99</v>
      </c>
      <c r="F57">
        <v>2</v>
      </c>
      <c r="L57">
        <v>11212788</v>
      </c>
      <c r="M57">
        <v>2</v>
      </c>
      <c r="N57">
        <v>4</v>
      </c>
    </row>
    <row r="58" spans="1:14" x14ac:dyDescent="0.25">
      <c r="A58">
        <v>11245152</v>
      </c>
      <c r="B58">
        <v>52</v>
      </c>
      <c r="C58" t="s">
        <v>4</v>
      </c>
      <c r="D58">
        <v>-99</v>
      </c>
      <c r="E58">
        <v>-99</v>
      </c>
      <c r="F58">
        <v>5</v>
      </c>
      <c r="L58">
        <v>11213241</v>
      </c>
      <c r="M58">
        <v>7</v>
      </c>
      <c r="N58">
        <v>7</v>
      </c>
    </row>
    <row r="59" spans="1:14" x14ac:dyDescent="0.25">
      <c r="A59">
        <v>11246641</v>
      </c>
      <c r="B59">
        <v>28</v>
      </c>
      <c r="C59" t="s">
        <v>6</v>
      </c>
      <c r="D59">
        <v>-99</v>
      </c>
      <c r="E59">
        <v>-99</v>
      </c>
      <c r="F59">
        <v>2</v>
      </c>
      <c r="L59">
        <v>11214178</v>
      </c>
      <c r="M59">
        <v>1</v>
      </c>
      <c r="N59">
        <v>2</v>
      </c>
    </row>
    <row r="60" spans="1:14" x14ac:dyDescent="0.25">
      <c r="A60">
        <v>11258599</v>
      </c>
      <c r="B60">
        <v>20</v>
      </c>
      <c r="C60" t="s">
        <v>4</v>
      </c>
      <c r="D60">
        <v>-99</v>
      </c>
      <c r="E60">
        <v>-99</v>
      </c>
      <c r="F60">
        <v>4</v>
      </c>
      <c r="L60">
        <v>11214607</v>
      </c>
      <c r="M60">
        <v>5</v>
      </c>
      <c r="N60">
        <v>5</v>
      </c>
    </row>
    <row r="61" spans="1:14" x14ac:dyDescent="0.25">
      <c r="A61">
        <v>11258599</v>
      </c>
      <c r="B61">
        <v>48</v>
      </c>
      <c r="C61" t="s">
        <v>4</v>
      </c>
      <c r="D61">
        <v>-99</v>
      </c>
      <c r="E61">
        <v>-99</v>
      </c>
      <c r="F61">
        <v>4</v>
      </c>
      <c r="L61">
        <v>11214703</v>
      </c>
      <c r="M61">
        <v>4</v>
      </c>
      <c r="N61">
        <v>4</v>
      </c>
    </row>
    <row r="62" spans="1:14" x14ac:dyDescent="0.25">
      <c r="A62">
        <v>11258596</v>
      </c>
      <c r="B62">
        <v>11</v>
      </c>
      <c r="C62" t="s">
        <v>6</v>
      </c>
      <c r="D62">
        <v>-99</v>
      </c>
      <c r="E62">
        <v>-99</v>
      </c>
      <c r="F62">
        <v>3</v>
      </c>
      <c r="L62">
        <v>11214753</v>
      </c>
      <c r="M62">
        <v>3</v>
      </c>
      <c r="N62">
        <v>3</v>
      </c>
    </row>
    <row r="63" spans="1:14" x14ac:dyDescent="0.25">
      <c r="A63">
        <v>11258596</v>
      </c>
      <c r="B63">
        <v>73</v>
      </c>
      <c r="C63" t="s">
        <v>4</v>
      </c>
      <c r="D63">
        <v>8</v>
      </c>
      <c r="E63">
        <v>12</v>
      </c>
      <c r="F63">
        <v>3</v>
      </c>
      <c r="L63">
        <v>11214754</v>
      </c>
      <c r="M63">
        <v>3</v>
      </c>
      <c r="N63">
        <v>3</v>
      </c>
    </row>
    <row r="64" spans="1:14" x14ac:dyDescent="0.25">
      <c r="A64">
        <v>11258606</v>
      </c>
      <c r="B64">
        <v>22</v>
      </c>
      <c r="C64" t="s">
        <v>4</v>
      </c>
      <c r="D64">
        <v>4</v>
      </c>
      <c r="E64">
        <v>12</v>
      </c>
      <c r="F64">
        <v>3</v>
      </c>
      <c r="L64">
        <v>11215007</v>
      </c>
      <c r="M64">
        <v>4</v>
      </c>
      <c r="N64">
        <v>8</v>
      </c>
    </row>
    <row r="65" spans="1:14" x14ac:dyDescent="0.25">
      <c r="A65">
        <v>11264994</v>
      </c>
      <c r="B65">
        <v>43</v>
      </c>
      <c r="C65" t="s">
        <v>6</v>
      </c>
      <c r="D65">
        <v>-99</v>
      </c>
      <c r="E65">
        <v>-99</v>
      </c>
      <c r="F65">
        <v>6</v>
      </c>
      <c r="L65">
        <v>11215237</v>
      </c>
      <c r="M65">
        <v>5</v>
      </c>
      <c r="N65">
        <v>5</v>
      </c>
    </row>
    <row r="66" spans="1:14" x14ac:dyDescent="0.25">
      <c r="A66">
        <v>619477319</v>
      </c>
      <c r="B66">
        <v>74</v>
      </c>
      <c r="C66" t="s">
        <v>4</v>
      </c>
      <c r="D66">
        <v>6</v>
      </c>
      <c r="E66">
        <v>12</v>
      </c>
      <c r="F66">
        <v>2</v>
      </c>
      <c r="L66">
        <v>11215246</v>
      </c>
      <c r="M66">
        <v>4</v>
      </c>
      <c r="N66">
        <v>8</v>
      </c>
    </row>
    <row r="67" spans="1:14" x14ac:dyDescent="0.25">
      <c r="A67">
        <v>11196860</v>
      </c>
      <c r="B67">
        <v>30</v>
      </c>
      <c r="C67" t="s">
        <v>6</v>
      </c>
      <c r="D67">
        <v>-99</v>
      </c>
      <c r="E67">
        <v>-99</v>
      </c>
      <c r="F67">
        <v>2</v>
      </c>
      <c r="L67">
        <v>11218057</v>
      </c>
      <c r="M67">
        <v>1</v>
      </c>
      <c r="N67">
        <v>2</v>
      </c>
    </row>
    <row r="68" spans="1:14" x14ac:dyDescent="0.25">
      <c r="A68">
        <v>11220891</v>
      </c>
      <c r="B68">
        <v>37</v>
      </c>
      <c r="C68" t="s">
        <v>6</v>
      </c>
      <c r="D68">
        <v>-99</v>
      </c>
      <c r="E68">
        <v>-99</v>
      </c>
      <c r="F68">
        <v>2</v>
      </c>
      <c r="L68">
        <v>11218267</v>
      </c>
      <c r="M68">
        <v>2</v>
      </c>
      <c r="N68">
        <v>2</v>
      </c>
    </row>
    <row r="69" spans="1:14" x14ac:dyDescent="0.25">
      <c r="A69">
        <v>11258735</v>
      </c>
      <c r="B69">
        <v>79</v>
      </c>
      <c r="C69" t="s">
        <v>6</v>
      </c>
      <c r="D69">
        <v>-99</v>
      </c>
      <c r="E69">
        <v>-99</v>
      </c>
      <c r="F69">
        <v>6</v>
      </c>
      <c r="L69">
        <v>11218268</v>
      </c>
      <c r="M69">
        <v>5</v>
      </c>
      <c r="N69">
        <v>5</v>
      </c>
    </row>
    <row r="70" spans="1:14" x14ac:dyDescent="0.25">
      <c r="A70">
        <v>11260888</v>
      </c>
      <c r="B70">
        <v>37</v>
      </c>
      <c r="C70" t="s">
        <v>6</v>
      </c>
      <c r="D70">
        <v>-99</v>
      </c>
      <c r="E70">
        <v>-99</v>
      </c>
      <c r="F70">
        <v>6</v>
      </c>
      <c r="L70">
        <v>11218271</v>
      </c>
      <c r="M70">
        <v>1</v>
      </c>
      <c r="N70">
        <v>2</v>
      </c>
    </row>
    <row r="71" spans="1:14" x14ac:dyDescent="0.25">
      <c r="A71">
        <v>11260888</v>
      </c>
      <c r="B71">
        <v>40</v>
      </c>
      <c r="C71" t="s">
        <v>6</v>
      </c>
      <c r="D71">
        <v>-99</v>
      </c>
      <c r="E71">
        <v>-99</v>
      </c>
      <c r="F71">
        <v>6</v>
      </c>
      <c r="L71">
        <v>11218535</v>
      </c>
      <c r="M71">
        <v>2</v>
      </c>
      <c r="N71">
        <v>2</v>
      </c>
    </row>
    <row r="72" spans="1:14" x14ac:dyDescent="0.25">
      <c r="A72">
        <v>11261094</v>
      </c>
      <c r="B72">
        <v>14</v>
      </c>
      <c r="C72" t="s">
        <v>6</v>
      </c>
      <c r="D72">
        <v>-99</v>
      </c>
      <c r="E72">
        <v>-99</v>
      </c>
      <c r="F72">
        <v>6</v>
      </c>
      <c r="L72">
        <v>11218773</v>
      </c>
      <c r="M72">
        <v>4</v>
      </c>
      <c r="N72">
        <v>4</v>
      </c>
    </row>
    <row r="73" spans="1:14" x14ac:dyDescent="0.25">
      <c r="A73">
        <v>616263000</v>
      </c>
      <c r="B73">
        <v>40</v>
      </c>
      <c r="C73" t="s">
        <v>6</v>
      </c>
      <c r="D73">
        <v>3</v>
      </c>
      <c r="E73">
        <v>3</v>
      </c>
      <c r="F73">
        <v>9</v>
      </c>
      <c r="L73">
        <v>11220112</v>
      </c>
      <c r="M73">
        <v>16</v>
      </c>
      <c r="N73">
        <v>16</v>
      </c>
    </row>
    <row r="74" spans="1:14" x14ac:dyDescent="0.25">
      <c r="A74">
        <v>616263007</v>
      </c>
      <c r="B74">
        <v>55</v>
      </c>
      <c r="C74" t="s">
        <v>6</v>
      </c>
      <c r="D74">
        <v>3</v>
      </c>
      <c r="E74">
        <v>6</v>
      </c>
      <c r="F74">
        <v>8</v>
      </c>
      <c r="L74">
        <v>11220160</v>
      </c>
      <c r="M74">
        <v>16</v>
      </c>
      <c r="N74">
        <v>16</v>
      </c>
    </row>
    <row r="75" spans="1:14" x14ac:dyDescent="0.25">
      <c r="A75">
        <v>620536564</v>
      </c>
      <c r="B75">
        <v>61</v>
      </c>
      <c r="C75" t="s">
        <v>4</v>
      </c>
      <c r="D75">
        <v>3</v>
      </c>
      <c r="E75">
        <v>4</v>
      </c>
      <c r="F75">
        <v>9</v>
      </c>
      <c r="L75">
        <v>11220162</v>
      </c>
      <c r="M75">
        <v>16</v>
      </c>
      <c r="N75">
        <v>16</v>
      </c>
    </row>
    <row r="76" spans="1:14" x14ac:dyDescent="0.25">
      <c r="A76">
        <v>620536564</v>
      </c>
      <c r="B76">
        <v>78</v>
      </c>
      <c r="C76" t="s">
        <v>4</v>
      </c>
      <c r="D76">
        <v>6</v>
      </c>
      <c r="E76">
        <v>4</v>
      </c>
      <c r="F76">
        <v>9</v>
      </c>
      <c r="L76">
        <v>11220164</v>
      </c>
      <c r="M76">
        <v>16</v>
      </c>
      <c r="N76">
        <v>16</v>
      </c>
    </row>
    <row r="77" spans="1:14" x14ac:dyDescent="0.25">
      <c r="A77">
        <v>11258584</v>
      </c>
      <c r="B77">
        <v>25</v>
      </c>
      <c r="C77" t="s">
        <v>4</v>
      </c>
      <c r="D77">
        <v>6</v>
      </c>
      <c r="E77">
        <v>4</v>
      </c>
      <c r="F77">
        <v>10</v>
      </c>
      <c r="L77">
        <v>11220166</v>
      </c>
      <c r="M77">
        <v>16</v>
      </c>
      <c r="N77">
        <v>16</v>
      </c>
    </row>
    <row r="78" spans="1:14" x14ac:dyDescent="0.25">
      <c r="A78">
        <v>11258846</v>
      </c>
      <c r="B78">
        <v>48</v>
      </c>
      <c r="C78" t="s">
        <v>4</v>
      </c>
      <c r="D78">
        <v>-99</v>
      </c>
      <c r="E78">
        <v>-99</v>
      </c>
      <c r="F78">
        <v>12</v>
      </c>
      <c r="L78">
        <v>11220880</v>
      </c>
      <c r="M78">
        <v>3</v>
      </c>
      <c r="N78">
        <v>3</v>
      </c>
    </row>
    <row r="79" spans="1:14" x14ac:dyDescent="0.25">
      <c r="A79">
        <v>11260838</v>
      </c>
      <c r="B79">
        <v>55</v>
      </c>
      <c r="C79" t="s">
        <v>6</v>
      </c>
      <c r="D79">
        <v>3</v>
      </c>
      <c r="E79">
        <v>3</v>
      </c>
      <c r="F79">
        <v>9</v>
      </c>
      <c r="L79">
        <v>11220882</v>
      </c>
      <c r="M79">
        <v>4</v>
      </c>
      <c r="N79">
        <v>4</v>
      </c>
    </row>
    <row r="80" spans="1:14" x14ac:dyDescent="0.25">
      <c r="A80">
        <v>11260824</v>
      </c>
      <c r="B80">
        <v>68</v>
      </c>
      <c r="C80" t="s">
        <v>6</v>
      </c>
      <c r="D80">
        <v>6</v>
      </c>
      <c r="E80">
        <v>3</v>
      </c>
      <c r="F80">
        <v>9</v>
      </c>
      <c r="L80">
        <v>11220883</v>
      </c>
      <c r="M80">
        <v>1</v>
      </c>
      <c r="N80">
        <v>2</v>
      </c>
    </row>
    <row r="81" spans="1:14" x14ac:dyDescent="0.25">
      <c r="A81">
        <v>11260895</v>
      </c>
      <c r="B81">
        <v>33</v>
      </c>
      <c r="C81" t="s">
        <v>6</v>
      </c>
      <c r="D81">
        <v>3</v>
      </c>
      <c r="E81">
        <v>6</v>
      </c>
      <c r="F81">
        <v>10</v>
      </c>
      <c r="L81">
        <v>11220887</v>
      </c>
      <c r="M81">
        <v>3</v>
      </c>
      <c r="N81">
        <v>6</v>
      </c>
    </row>
    <row r="82" spans="1:14" x14ac:dyDescent="0.25">
      <c r="A82">
        <v>11260919</v>
      </c>
      <c r="B82">
        <v>3</v>
      </c>
      <c r="C82" t="s">
        <v>4</v>
      </c>
      <c r="D82">
        <v>3</v>
      </c>
      <c r="E82">
        <v>4</v>
      </c>
      <c r="F82">
        <v>10</v>
      </c>
      <c r="L82">
        <v>11220891</v>
      </c>
      <c r="M82">
        <v>1</v>
      </c>
      <c r="N82">
        <v>2</v>
      </c>
    </row>
    <row r="83" spans="1:14" x14ac:dyDescent="0.25">
      <c r="A83">
        <v>11260919</v>
      </c>
      <c r="B83">
        <v>35</v>
      </c>
      <c r="C83" t="s">
        <v>6</v>
      </c>
      <c r="D83">
        <v>6</v>
      </c>
      <c r="E83">
        <v>6</v>
      </c>
      <c r="F83">
        <v>10</v>
      </c>
      <c r="L83">
        <v>11220892</v>
      </c>
      <c r="M83">
        <v>1</v>
      </c>
      <c r="N83">
        <v>2</v>
      </c>
    </row>
    <row r="84" spans="1:14" x14ac:dyDescent="0.25">
      <c r="A84">
        <v>11261050</v>
      </c>
      <c r="B84">
        <v>49</v>
      </c>
      <c r="C84" t="s">
        <v>6</v>
      </c>
      <c r="D84">
        <v>6</v>
      </c>
      <c r="E84">
        <v>4</v>
      </c>
      <c r="F84">
        <v>11</v>
      </c>
      <c r="L84">
        <v>11220918</v>
      </c>
      <c r="M84">
        <v>3</v>
      </c>
      <c r="N84">
        <v>6</v>
      </c>
    </row>
    <row r="85" spans="1:14" x14ac:dyDescent="0.25">
      <c r="A85">
        <v>11263622</v>
      </c>
      <c r="B85">
        <v>7</v>
      </c>
      <c r="C85" t="s">
        <v>6</v>
      </c>
      <c r="D85">
        <v>6</v>
      </c>
      <c r="E85">
        <v>4</v>
      </c>
      <c r="F85">
        <v>16</v>
      </c>
      <c r="L85">
        <v>11221504</v>
      </c>
      <c r="M85">
        <v>4</v>
      </c>
      <c r="N85">
        <v>8</v>
      </c>
    </row>
    <row r="86" spans="1:14" x14ac:dyDescent="0.25">
      <c r="A86">
        <v>11263866</v>
      </c>
      <c r="B86">
        <v>4</v>
      </c>
      <c r="C86" t="s">
        <v>4</v>
      </c>
      <c r="D86">
        <v>9</v>
      </c>
      <c r="E86">
        <v>4</v>
      </c>
      <c r="F86">
        <v>10</v>
      </c>
      <c r="L86">
        <v>11223696</v>
      </c>
      <c r="M86">
        <v>3</v>
      </c>
      <c r="N86">
        <v>3</v>
      </c>
    </row>
    <row r="87" spans="1:14" x14ac:dyDescent="0.25">
      <c r="A87">
        <v>11263866</v>
      </c>
      <c r="B87">
        <v>61</v>
      </c>
      <c r="C87" t="s">
        <v>4</v>
      </c>
      <c r="D87">
        <v>3</v>
      </c>
      <c r="E87">
        <v>3</v>
      </c>
      <c r="F87">
        <v>10</v>
      </c>
      <c r="L87">
        <v>11224319</v>
      </c>
      <c r="M87">
        <v>2</v>
      </c>
      <c r="N87">
        <v>4</v>
      </c>
    </row>
    <row r="88" spans="1:14" x14ac:dyDescent="0.25">
      <c r="A88">
        <v>11263620</v>
      </c>
      <c r="B88">
        <v>29</v>
      </c>
      <c r="C88" t="s">
        <v>6</v>
      </c>
      <c r="D88">
        <v>6</v>
      </c>
      <c r="E88">
        <v>3</v>
      </c>
      <c r="F88">
        <v>12</v>
      </c>
      <c r="L88">
        <v>11224952</v>
      </c>
      <c r="M88">
        <v>7</v>
      </c>
      <c r="N88">
        <v>7</v>
      </c>
    </row>
    <row r="89" spans="1:14" x14ac:dyDescent="0.25">
      <c r="A89">
        <v>11263620</v>
      </c>
      <c r="B89">
        <v>76</v>
      </c>
      <c r="C89" t="s">
        <v>4</v>
      </c>
      <c r="D89">
        <v>-99</v>
      </c>
      <c r="E89">
        <v>-99</v>
      </c>
      <c r="F89">
        <v>12</v>
      </c>
      <c r="L89">
        <v>11225953</v>
      </c>
      <c r="M89">
        <v>3</v>
      </c>
      <c r="N89">
        <v>6</v>
      </c>
    </row>
    <row r="90" spans="1:14" x14ac:dyDescent="0.25">
      <c r="A90">
        <v>11264171</v>
      </c>
      <c r="B90">
        <v>16</v>
      </c>
      <c r="C90" t="s">
        <v>6</v>
      </c>
      <c r="D90">
        <v>6</v>
      </c>
      <c r="E90">
        <v>6</v>
      </c>
      <c r="F90">
        <v>12</v>
      </c>
      <c r="L90">
        <v>11225960</v>
      </c>
      <c r="M90">
        <v>2</v>
      </c>
      <c r="N90">
        <v>2</v>
      </c>
    </row>
    <row r="91" spans="1:14" x14ac:dyDescent="0.25">
      <c r="A91">
        <v>11264171</v>
      </c>
      <c r="B91">
        <v>30</v>
      </c>
      <c r="C91" t="s">
        <v>6</v>
      </c>
      <c r="D91">
        <v>6</v>
      </c>
      <c r="E91">
        <v>3</v>
      </c>
      <c r="F91">
        <v>12</v>
      </c>
      <c r="L91">
        <v>11226377</v>
      </c>
      <c r="M91">
        <v>2</v>
      </c>
      <c r="N91">
        <v>2</v>
      </c>
    </row>
    <row r="92" spans="1:14" x14ac:dyDescent="0.25">
      <c r="A92">
        <v>11265027</v>
      </c>
      <c r="B92">
        <v>6</v>
      </c>
      <c r="C92" t="s">
        <v>6</v>
      </c>
      <c r="D92">
        <v>9</v>
      </c>
      <c r="E92">
        <v>6</v>
      </c>
      <c r="F92">
        <v>13</v>
      </c>
      <c r="L92">
        <v>11227222</v>
      </c>
      <c r="M92">
        <v>1</v>
      </c>
      <c r="N92">
        <v>2</v>
      </c>
    </row>
    <row r="93" spans="1:14" x14ac:dyDescent="0.25">
      <c r="A93">
        <v>11265027</v>
      </c>
      <c r="B93">
        <v>20</v>
      </c>
      <c r="C93" t="s">
        <v>6</v>
      </c>
      <c r="D93">
        <v>6</v>
      </c>
      <c r="E93">
        <v>3</v>
      </c>
      <c r="F93">
        <v>13</v>
      </c>
      <c r="L93">
        <v>11227223</v>
      </c>
      <c r="M93">
        <v>2</v>
      </c>
      <c r="N93">
        <v>4</v>
      </c>
    </row>
    <row r="94" spans="1:14" x14ac:dyDescent="0.25">
      <c r="A94">
        <v>11265027</v>
      </c>
      <c r="B94">
        <v>31</v>
      </c>
      <c r="C94" t="s">
        <v>6</v>
      </c>
      <c r="D94">
        <v>3</v>
      </c>
      <c r="E94">
        <v>6</v>
      </c>
      <c r="F94">
        <v>13</v>
      </c>
      <c r="L94">
        <v>11227840</v>
      </c>
      <c r="M94">
        <v>1</v>
      </c>
      <c r="N94">
        <v>2</v>
      </c>
    </row>
    <row r="95" spans="1:14" x14ac:dyDescent="0.25">
      <c r="A95">
        <v>11266561</v>
      </c>
      <c r="B95">
        <v>40</v>
      </c>
      <c r="C95" t="s">
        <v>6</v>
      </c>
      <c r="D95">
        <v>3</v>
      </c>
      <c r="E95">
        <v>6</v>
      </c>
      <c r="F95">
        <v>11</v>
      </c>
      <c r="L95">
        <v>11228472</v>
      </c>
      <c r="M95">
        <v>3</v>
      </c>
      <c r="N95">
        <v>6</v>
      </c>
    </row>
    <row r="96" spans="1:14" x14ac:dyDescent="0.25">
      <c r="A96">
        <v>11266615</v>
      </c>
      <c r="B96">
        <v>51</v>
      </c>
      <c r="C96" t="s">
        <v>4</v>
      </c>
      <c r="D96">
        <v>-99</v>
      </c>
      <c r="E96">
        <v>-99</v>
      </c>
      <c r="F96">
        <v>8</v>
      </c>
      <c r="L96">
        <v>11228498</v>
      </c>
      <c r="M96">
        <v>7</v>
      </c>
      <c r="N96">
        <v>7</v>
      </c>
    </row>
    <row r="97" spans="1:14" x14ac:dyDescent="0.25">
      <c r="A97">
        <v>616263012</v>
      </c>
      <c r="B97">
        <v>7</v>
      </c>
      <c r="C97" t="s">
        <v>6</v>
      </c>
      <c r="D97">
        <v>9</v>
      </c>
      <c r="E97">
        <v>4</v>
      </c>
      <c r="F97">
        <v>14</v>
      </c>
      <c r="L97">
        <v>11228592</v>
      </c>
      <c r="M97">
        <v>4</v>
      </c>
      <c r="N97">
        <v>8</v>
      </c>
    </row>
    <row r="98" spans="1:14" x14ac:dyDescent="0.25">
      <c r="A98">
        <v>11266906</v>
      </c>
      <c r="B98">
        <v>40</v>
      </c>
      <c r="C98" t="s">
        <v>6</v>
      </c>
      <c r="D98">
        <v>3</v>
      </c>
      <c r="E98">
        <v>6</v>
      </c>
      <c r="F98">
        <v>11</v>
      </c>
      <c r="L98">
        <v>11228949</v>
      </c>
      <c r="M98">
        <v>3</v>
      </c>
      <c r="N98">
        <v>3</v>
      </c>
    </row>
    <row r="99" spans="1:14" x14ac:dyDescent="0.25">
      <c r="A99">
        <v>11267020</v>
      </c>
      <c r="B99">
        <v>33</v>
      </c>
      <c r="C99" t="s">
        <v>4</v>
      </c>
      <c r="D99">
        <v>3</v>
      </c>
      <c r="E99">
        <v>3</v>
      </c>
      <c r="F99">
        <v>9</v>
      </c>
      <c r="L99">
        <v>11229270</v>
      </c>
      <c r="M99">
        <v>2</v>
      </c>
      <c r="N99">
        <v>2</v>
      </c>
    </row>
    <row r="100" spans="1:14" x14ac:dyDescent="0.25">
      <c r="A100">
        <v>11267020</v>
      </c>
      <c r="B100">
        <v>42</v>
      </c>
      <c r="C100" t="s">
        <v>4</v>
      </c>
      <c r="D100">
        <v>6</v>
      </c>
      <c r="E100">
        <v>3</v>
      </c>
      <c r="F100">
        <v>9</v>
      </c>
      <c r="L100">
        <v>11229716</v>
      </c>
      <c r="M100">
        <v>6</v>
      </c>
      <c r="N100">
        <v>6</v>
      </c>
    </row>
    <row r="101" spans="1:14" x14ac:dyDescent="0.25">
      <c r="A101">
        <v>11266404</v>
      </c>
      <c r="B101">
        <v>30</v>
      </c>
      <c r="C101" t="s">
        <v>4</v>
      </c>
      <c r="D101">
        <v>-99</v>
      </c>
      <c r="E101">
        <v>-99</v>
      </c>
      <c r="F101">
        <v>10</v>
      </c>
      <c r="L101">
        <v>11230092</v>
      </c>
      <c r="M101">
        <v>2</v>
      </c>
      <c r="N101">
        <v>2</v>
      </c>
    </row>
    <row r="102" spans="1:14" x14ac:dyDescent="0.25">
      <c r="A102">
        <v>11266406</v>
      </c>
      <c r="B102">
        <v>27</v>
      </c>
      <c r="C102" t="s">
        <v>6</v>
      </c>
      <c r="D102">
        <v>3</v>
      </c>
      <c r="E102">
        <v>4</v>
      </c>
      <c r="F102">
        <v>13</v>
      </c>
      <c r="L102">
        <v>11231184</v>
      </c>
      <c r="M102">
        <v>7</v>
      </c>
      <c r="N102">
        <v>7</v>
      </c>
    </row>
    <row r="103" spans="1:14" x14ac:dyDescent="0.25">
      <c r="A103">
        <v>11270743</v>
      </c>
      <c r="B103">
        <v>58</v>
      </c>
      <c r="C103" t="s">
        <v>4</v>
      </c>
      <c r="D103">
        <v>8</v>
      </c>
      <c r="E103">
        <v>12</v>
      </c>
      <c r="F103">
        <v>2</v>
      </c>
      <c r="L103">
        <v>11233576</v>
      </c>
      <c r="M103">
        <v>3</v>
      </c>
      <c r="N103">
        <v>3</v>
      </c>
    </row>
    <row r="104" spans="1:14" x14ac:dyDescent="0.25">
      <c r="A104">
        <v>11271366</v>
      </c>
      <c r="B104">
        <v>63</v>
      </c>
      <c r="C104" t="s">
        <v>4</v>
      </c>
      <c r="D104">
        <v>-99</v>
      </c>
      <c r="E104">
        <v>-99</v>
      </c>
      <c r="F104">
        <v>3</v>
      </c>
      <c r="L104">
        <v>11233850</v>
      </c>
      <c r="M104">
        <v>3</v>
      </c>
      <c r="N104">
        <v>3</v>
      </c>
    </row>
    <row r="105" spans="1:14" x14ac:dyDescent="0.25">
      <c r="A105">
        <v>11271370</v>
      </c>
      <c r="B105">
        <v>54</v>
      </c>
      <c r="C105" t="s">
        <v>6</v>
      </c>
      <c r="D105">
        <v>3</v>
      </c>
      <c r="E105">
        <v>12</v>
      </c>
      <c r="F105">
        <v>3</v>
      </c>
      <c r="L105">
        <v>11234121</v>
      </c>
      <c r="M105">
        <v>4</v>
      </c>
      <c r="N105">
        <v>4</v>
      </c>
    </row>
    <row r="106" spans="1:14" x14ac:dyDescent="0.25">
      <c r="A106">
        <v>11270818</v>
      </c>
      <c r="B106">
        <v>20</v>
      </c>
      <c r="C106" t="s">
        <v>6</v>
      </c>
      <c r="D106">
        <v>-99</v>
      </c>
      <c r="E106">
        <v>-99</v>
      </c>
      <c r="F106">
        <v>4</v>
      </c>
      <c r="L106">
        <v>11234135</v>
      </c>
      <c r="M106">
        <v>3</v>
      </c>
      <c r="N106">
        <v>3</v>
      </c>
    </row>
    <row r="107" spans="1:14" x14ac:dyDescent="0.25">
      <c r="A107">
        <v>11270762</v>
      </c>
      <c r="B107">
        <v>14</v>
      </c>
      <c r="C107" t="s">
        <v>6</v>
      </c>
      <c r="D107">
        <v>-99</v>
      </c>
      <c r="E107">
        <v>-99</v>
      </c>
      <c r="F107">
        <v>10</v>
      </c>
      <c r="L107">
        <v>11234137</v>
      </c>
      <c r="M107">
        <v>5</v>
      </c>
      <c r="N107">
        <v>5</v>
      </c>
    </row>
    <row r="108" spans="1:14" x14ac:dyDescent="0.25">
      <c r="A108">
        <v>11270762</v>
      </c>
      <c r="B108">
        <v>41</v>
      </c>
      <c r="C108" t="s">
        <v>6</v>
      </c>
      <c r="D108">
        <v>-99</v>
      </c>
      <c r="E108">
        <v>-99</v>
      </c>
      <c r="F108">
        <v>10</v>
      </c>
      <c r="L108">
        <v>11234865</v>
      </c>
      <c r="M108">
        <v>5</v>
      </c>
      <c r="N108">
        <v>5</v>
      </c>
    </row>
    <row r="109" spans="1:14" x14ac:dyDescent="0.25">
      <c r="A109">
        <v>11271389</v>
      </c>
      <c r="B109">
        <v>41</v>
      </c>
      <c r="C109" t="s">
        <v>6</v>
      </c>
      <c r="D109">
        <v>-99</v>
      </c>
      <c r="E109">
        <v>-99</v>
      </c>
      <c r="F109">
        <v>6</v>
      </c>
      <c r="L109">
        <v>11235755</v>
      </c>
      <c r="M109">
        <v>2</v>
      </c>
      <c r="N109">
        <v>2</v>
      </c>
    </row>
    <row r="110" spans="1:14" x14ac:dyDescent="0.25">
      <c r="A110">
        <v>11271354</v>
      </c>
      <c r="B110">
        <v>75</v>
      </c>
      <c r="C110" t="s">
        <v>6</v>
      </c>
      <c r="D110">
        <v>4</v>
      </c>
      <c r="E110">
        <v>-99</v>
      </c>
      <c r="F110">
        <v>4</v>
      </c>
      <c r="L110">
        <v>11235946</v>
      </c>
      <c r="M110">
        <v>2</v>
      </c>
      <c r="N110">
        <v>2</v>
      </c>
    </row>
    <row r="111" spans="1:14" x14ac:dyDescent="0.25">
      <c r="A111">
        <v>11271368</v>
      </c>
      <c r="B111">
        <v>6</v>
      </c>
      <c r="C111" t="s">
        <v>6</v>
      </c>
      <c r="D111">
        <v>-99</v>
      </c>
      <c r="E111">
        <v>-99</v>
      </c>
      <c r="F111">
        <v>2</v>
      </c>
      <c r="L111">
        <v>11235948</v>
      </c>
      <c r="M111">
        <v>1</v>
      </c>
      <c r="N111">
        <v>2</v>
      </c>
    </row>
    <row r="112" spans="1:14" x14ac:dyDescent="0.25">
      <c r="A112">
        <v>11270774</v>
      </c>
      <c r="B112">
        <v>38</v>
      </c>
      <c r="C112" t="s">
        <v>6</v>
      </c>
      <c r="D112">
        <v>6</v>
      </c>
      <c r="E112">
        <v>4</v>
      </c>
      <c r="F112">
        <v>12</v>
      </c>
      <c r="L112">
        <v>11235950</v>
      </c>
      <c r="M112">
        <v>2</v>
      </c>
      <c r="N112">
        <v>2</v>
      </c>
    </row>
    <row r="113" spans="1:14" x14ac:dyDescent="0.25">
      <c r="A113">
        <v>11270774</v>
      </c>
      <c r="B113">
        <v>72</v>
      </c>
      <c r="C113" t="s">
        <v>6</v>
      </c>
      <c r="D113">
        <v>9</v>
      </c>
      <c r="E113">
        <v>3</v>
      </c>
      <c r="F113">
        <v>12</v>
      </c>
      <c r="L113">
        <v>11235954</v>
      </c>
      <c r="M113">
        <v>1</v>
      </c>
      <c r="N113">
        <v>2</v>
      </c>
    </row>
    <row r="114" spans="1:14" x14ac:dyDescent="0.25">
      <c r="A114">
        <v>11270774</v>
      </c>
      <c r="B114">
        <v>87</v>
      </c>
      <c r="C114" t="s">
        <v>6</v>
      </c>
      <c r="D114">
        <v>6</v>
      </c>
      <c r="E114">
        <v>3</v>
      </c>
      <c r="F114">
        <v>12</v>
      </c>
      <c r="L114">
        <v>11235955</v>
      </c>
      <c r="M114">
        <v>2</v>
      </c>
      <c r="N114">
        <v>4</v>
      </c>
    </row>
    <row r="115" spans="1:14" x14ac:dyDescent="0.25">
      <c r="A115">
        <v>11270755</v>
      </c>
      <c r="B115">
        <v>10</v>
      </c>
      <c r="C115" t="s">
        <v>6</v>
      </c>
      <c r="D115">
        <v>9</v>
      </c>
      <c r="E115">
        <v>3</v>
      </c>
      <c r="F115">
        <v>9</v>
      </c>
      <c r="L115">
        <v>11237391</v>
      </c>
      <c r="M115">
        <v>4</v>
      </c>
      <c r="N115">
        <v>4</v>
      </c>
    </row>
    <row r="116" spans="1:14" x14ac:dyDescent="0.25">
      <c r="A116">
        <v>11270756</v>
      </c>
      <c r="B116">
        <v>77</v>
      </c>
      <c r="C116" t="s">
        <v>6</v>
      </c>
      <c r="D116">
        <v>3</v>
      </c>
      <c r="E116">
        <v>3</v>
      </c>
      <c r="F116">
        <v>12</v>
      </c>
      <c r="L116">
        <v>11238085</v>
      </c>
      <c r="M116">
        <v>5</v>
      </c>
      <c r="N116">
        <v>5</v>
      </c>
    </row>
    <row r="117" spans="1:14" x14ac:dyDescent="0.25">
      <c r="A117">
        <v>11271367</v>
      </c>
      <c r="B117">
        <v>67</v>
      </c>
      <c r="C117" t="s">
        <v>4</v>
      </c>
      <c r="D117">
        <v>9</v>
      </c>
      <c r="E117">
        <v>6</v>
      </c>
      <c r="F117">
        <v>9</v>
      </c>
      <c r="L117">
        <v>11238089</v>
      </c>
      <c r="M117">
        <v>5</v>
      </c>
      <c r="N117">
        <v>5</v>
      </c>
    </row>
    <row r="118" spans="1:14" x14ac:dyDescent="0.25">
      <c r="A118">
        <v>11275156</v>
      </c>
      <c r="B118">
        <v>33</v>
      </c>
      <c r="C118" t="s">
        <v>6</v>
      </c>
      <c r="D118">
        <v>-99</v>
      </c>
      <c r="E118">
        <v>-99</v>
      </c>
      <c r="F118">
        <v>5</v>
      </c>
      <c r="L118">
        <v>11238090</v>
      </c>
      <c r="M118">
        <v>5</v>
      </c>
      <c r="N118">
        <v>5</v>
      </c>
    </row>
    <row r="119" spans="1:14" x14ac:dyDescent="0.25">
      <c r="A119">
        <v>11275161</v>
      </c>
      <c r="B119">
        <v>40</v>
      </c>
      <c r="C119" t="s">
        <v>6</v>
      </c>
      <c r="D119">
        <v>-99</v>
      </c>
      <c r="E119">
        <v>-99</v>
      </c>
      <c r="F119">
        <v>3</v>
      </c>
      <c r="L119">
        <v>11238222</v>
      </c>
      <c r="M119">
        <v>2</v>
      </c>
      <c r="N119">
        <v>2</v>
      </c>
    </row>
    <row r="120" spans="1:14" x14ac:dyDescent="0.25">
      <c r="A120">
        <v>11275091</v>
      </c>
      <c r="B120">
        <v>37</v>
      </c>
      <c r="C120" t="s">
        <v>4</v>
      </c>
      <c r="D120">
        <v>-99</v>
      </c>
      <c r="E120">
        <v>-99</v>
      </c>
      <c r="F120">
        <v>2</v>
      </c>
      <c r="L120">
        <v>11238582</v>
      </c>
      <c r="M120">
        <v>4</v>
      </c>
      <c r="N120">
        <v>4</v>
      </c>
    </row>
    <row r="121" spans="1:14" x14ac:dyDescent="0.25">
      <c r="A121">
        <v>11275147</v>
      </c>
      <c r="B121">
        <v>75</v>
      </c>
      <c r="C121" t="s">
        <v>6</v>
      </c>
      <c r="D121">
        <v>-99</v>
      </c>
      <c r="E121">
        <v>-99</v>
      </c>
      <c r="F121">
        <v>3</v>
      </c>
      <c r="L121">
        <v>11238649</v>
      </c>
      <c r="M121">
        <v>5</v>
      </c>
      <c r="N121">
        <v>5</v>
      </c>
    </row>
    <row r="122" spans="1:14" x14ac:dyDescent="0.25">
      <c r="A122">
        <v>11274755</v>
      </c>
      <c r="B122">
        <v>2</v>
      </c>
      <c r="C122" t="s">
        <v>6</v>
      </c>
      <c r="D122">
        <v>-99</v>
      </c>
      <c r="E122">
        <v>-99</v>
      </c>
      <c r="F122">
        <v>6</v>
      </c>
      <c r="L122">
        <v>11239620</v>
      </c>
      <c r="M122">
        <v>4</v>
      </c>
      <c r="N122">
        <v>4</v>
      </c>
    </row>
    <row r="123" spans="1:14" x14ac:dyDescent="0.25">
      <c r="A123">
        <v>11274606</v>
      </c>
      <c r="B123">
        <v>30</v>
      </c>
      <c r="C123" t="s">
        <v>6</v>
      </c>
      <c r="D123">
        <v>2</v>
      </c>
      <c r="E123">
        <v>-99</v>
      </c>
      <c r="F123">
        <v>6</v>
      </c>
      <c r="L123">
        <v>11241732</v>
      </c>
      <c r="M123">
        <v>1</v>
      </c>
      <c r="N123">
        <v>2</v>
      </c>
    </row>
    <row r="124" spans="1:14" x14ac:dyDescent="0.25">
      <c r="A124">
        <v>11272001</v>
      </c>
      <c r="B124">
        <v>54</v>
      </c>
      <c r="C124" t="s">
        <v>6</v>
      </c>
      <c r="D124">
        <v>3</v>
      </c>
      <c r="E124">
        <v>6</v>
      </c>
      <c r="F124">
        <v>10</v>
      </c>
      <c r="L124">
        <v>11241735</v>
      </c>
      <c r="M124">
        <v>1</v>
      </c>
      <c r="N124">
        <v>2</v>
      </c>
    </row>
    <row r="125" spans="1:14" x14ac:dyDescent="0.25">
      <c r="A125">
        <v>11272001</v>
      </c>
      <c r="B125">
        <v>56</v>
      </c>
      <c r="C125" t="s">
        <v>6</v>
      </c>
      <c r="D125">
        <v>6</v>
      </c>
      <c r="E125">
        <v>4</v>
      </c>
      <c r="F125">
        <v>10</v>
      </c>
      <c r="L125">
        <v>11241738</v>
      </c>
      <c r="M125">
        <v>1</v>
      </c>
      <c r="N125">
        <v>2</v>
      </c>
    </row>
    <row r="126" spans="1:14" x14ac:dyDescent="0.25">
      <c r="A126">
        <v>11272005</v>
      </c>
      <c r="B126">
        <v>71</v>
      </c>
      <c r="C126" t="s">
        <v>4</v>
      </c>
      <c r="D126">
        <v>6</v>
      </c>
      <c r="E126">
        <v>3</v>
      </c>
      <c r="F126">
        <v>9</v>
      </c>
      <c r="L126">
        <v>11241740</v>
      </c>
      <c r="M126">
        <v>1</v>
      </c>
      <c r="N126">
        <v>2</v>
      </c>
    </row>
    <row r="127" spans="1:14" x14ac:dyDescent="0.25">
      <c r="A127">
        <v>11271993</v>
      </c>
      <c r="B127">
        <v>57</v>
      </c>
      <c r="C127" t="s">
        <v>6</v>
      </c>
      <c r="D127">
        <v>3</v>
      </c>
      <c r="E127">
        <v>3</v>
      </c>
      <c r="F127">
        <v>9</v>
      </c>
      <c r="L127">
        <v>11242573</v>
      </c>
      <c r="M127">
        <v>2</v>
      </c>
      <c r="N127">
        <v>4</v>
      </c>
    </row>
    <row r="128" spans="1:14" x14ac:dyDescent="0.25">
      <c r="A128">
        <v>11271996</v>
      </c>
      <c r="B128">
        <v>25</v>
      </c>
      <c r="C128" t="s">
        <v>6</v>
      </c>
      <c r="D128">
        <v>3</v>
      </c>
      <c r="E128">
        <v>4</v>
      </c>
      <c r="F128">
        <v>12</v>
      </c>
      <c r="L128">
        <v>11242678</v>
      </c>
      <c r="M128">
        <v>1</v>
      </c>
      <c r="N128">
        <v>2</v>
      </c>
    </row>
    <row r="129" spans="1:14" x14ac:dyDescent="0.25">
      <c r="A129">
        <v>11272426</v>
      </c>
      <c r="B129">
        <v>37</v>
      </c>
      <c r="C129" t="s">
        <v>6</v>
      </c>
      <c r="D129">
        <v>6</v>
      </c>
      <c r="E129">
        <v>3</v>
      </c>
      <c r="F129">
        <v>12</v>
      </c>
      <c r="L129">
        <v>11243806</v>
      </c>
      <c r="M129">
        <v>1</v>
      </c>
      <c r="N129">
        <v>2</v>
      </c>
    </row>
    <row r="130" spans="1:14" x14ac:dyDescent="0.25">
      <c r="A130">
        <v>11274753</v>
      </c>
      <c r="B130">
        <v>19</v>
      </c>
      <c r="C130" t="s">
        <v>4</v>
      </c>
      <c r="D130">
        <v>6</v>
      </c>
      <c r="E130">
        <v>6</v>
      </c>
      <c r="F130">
        <v>12</v>
      </c>
      <c r="L130">
        <v>11244733</v>
      </c>
      <c r="M130">
        <v>1</v>
      </c>
      <c r="N130">
        <v>2</v>
      </c>
    </row>
    <row r="131" spans="1:14" x14ac:dyDescent="0.25">
      <c r="A131">
        <v>11275079</v>
      </c>
      <c r="B131">
        <v>42</v>
      </c>
      <c r="C131" t="s">
        <v>4</v>
      </c>
      <c r="D131">
        <v>-99</v>
      </c>
      <c r="E131">
        <v>-99</v>
      </c>
      <c r="F131">
        <v>12</v>
      </c>
      <c r="L131">
        <v>11245045</v>
      </c>
      <c r="M131">
        <v>1</v>
      </c>
      <c r="N131">
        <v>2</v>
      </c>
    </row>
    <row r="132" spans="1:14" x14ac:dyDescent="0.25">
      <c r="A132">
        <v>11275078</v>
      </c>
      <c r="B132">
        <v>35</v>
      </c>
      <c r="C132" t="s">
        <v>6</v>
      </c>
      <c r="D132">
        <v>6</v>
      </c>
      <c r="E132">
        <v>3</v>
      </c>
      <c r="F132">
        <v>16</v>
      </c>
      <c r="L132">
        <v>11245074</v>
      </c>
      <c r="M132">
        <v>3</v>
      </c>
      <c r="N132">
        <v>3</v>
      </c>
    </row>
    <row r="133" spans="1:14" x14ac:dyDescent="0.25">
      <c r="A133">
        <v>11275078</v>
      </c>
      <c r="B133">
        <v>56</v>
      </c>
      <c r="C133" t="s">
        <v>6</v>
      </c>
      <c r="D133">
        <v>-99</v>
      </c>
      <c r="E133">
        <v>-99</v>
      </c>
      <c r="F133">
        <v>16</v>
      </c>
      <c r="L133">
        <v>11245152</v>
      </c>
      <c r="M133">
        <v>5</v>
      </c>
      <c r="N133">
        <v>5</v>
      </c>
    </row>
    <row r="134" spans="1:14" x14ac:dyDescent="0.25">
      <c r="A134">
        <v>11275045</v>
      </c>
      <c r="B134">
        <v>26</v>
      </c>
      <c r="C134" t="s">
        <v>4</v>
      </c>
      <c r="D134">
        <v>3</v>
      </c>
      <c r="E134">
        <v>3</v>
      </c>
      <c r="F134">
        <v>10</v>
      </c>
      <c r="L134">
        <v>11245468</v>
      </c>
      <c r="M134">
        <v>7</v>
      </c>
      <c r="N134">
        <v>7</v>
      </c>
    </row>
    <row r="135" spans="1:14" x14ac:dyDescent="0.25">
      <c r="A135">
        <v>11275045</v>
      </c>
      <c r="B135">
        <v>84</v>
      </c>
      <c r="C135" t="s">
        <v>6</v>
      </c>
      <c r="D135">
        <v>3</v>
      </c>
      <c r="E135">
        <v>6</v>
      </c>
      <c r="F135">
        <v>10</v>
      </c>
      <c r="L135">
        <v>11245767</v>
      </c>
      <c r="M135">
        <v>5</v>
      </c>
      <c r="N135">
        <v>5</v>
      </c>
    </row>
    <row r="136" spans="1:14" x14ac:dyDescent="0.25">
      <c r="A136">
        <v>617268654</v>
      </c>
      <c r="B136">
        <v>19</v>
      </c>
      <c r="C136" t="s">
        <v>6</v>
      </c>
      <c r="D136">
        <v>-99</v>
      </c>
      <c r="E136">
        <v>-99</v>
      </c>
      <c r="F136">
        <v>10</v>
      </c>
      <c r="L136">
        <v>11246272</v>
      </c>
      <c r="M136">
        <v>6</v>
      </c>
      <c r="N136">
        <v>6</v>
      </c>
    </row>
    <row r="137" spans="1:14" x14ac:dyDescent="0.25">
      <c r="A137">
        <v>11199331</v>
      </c>
      <c r="B137">
        <v>30</v>
      </c>
      <c r="C137" t="s">
        <v>4</v>
      </c>
      <c r="D137">
        <v>-99</v>
      </c>
      <c r="E137">
        <v>-99</v>
      </c>
      <c r="F137">
        <v>4</v>
      </c>
      <c r="L137">
        <v>11246641</v>
      </c>
      <c r="M137">
        <v>2</v>
      </c>
      <c r="N137">
        <v>2</v>
      </c>
    </row>
    <row r="138" spans="1:14" x14ac:dyDescent="0.25">
      <c r="A138">
        <v>11199336</v>
      </c>
      <c r="B138">
        <v>14</v>
      </c>
      <c r="C138" t="s">
        <v>6</v>
      </c>
      <c r="D138">
        <v>-99</v>
      </c>
      <c r="E138">
        <v>-99</v>
      </c>
      <c r="F138">
        <v>2</v>
      </c>
      <c r="L138">
        <v>11246671</v>
      </c>
      <c r="M138">
        <v>1</v>
      </c>
      <c r="N138">
        <v>2</v>
      </c>
    </row>
    <row r="139" spans="1:14" x14ac:dyDescent="0.25">
      <c r="A139">
        <v>11275902</v>
      </c>
      <c r="B139">
        <v>17</v>
      </c>
      <c r="C139" t="s">
        <v>6</v>
      </c>
      <c r="D139">
        <v>5</v>
      </c>
      <c r="E139">
        <v>6</v>
      </c>
      <c r="F139">
        <v>6</v>
      </c>
      <c r="L139">
        <v>11246676</v>
      </c>
      <c r="M139">
        <v>1</v>
      </c>
      <c r="N139">
        <v>2</v>
      </c>
    </row>
    <row r="140" spans="1:14" x14ac:dyDescent="0.25">
      <c r="A140">
        <v>11276016</v>
      </c>
      <c r="B140">
        <v>61</v>
      </c>
      <c r="C140" t="s">
        <v>6</v>
      </c>
      <c r="D140">
        <v>5</v>
      </c>
      <c r="E140">
        <v>4</v>
      </c>
      <c r="F140">
        <v>6</v>
      </c>
      <c r="L140">
        <v>11247745</v>
      </c>
      <c r="M140">
        <v>16</v>
      </c>
      <c r="N140">
        <v>16</v>
      </c>
    </row>
    <row r="141" spans="1:14" x14ac:dyDescent="0.25">
      <c r="A141">
        <v>11275900</v>
      </c>
      <c r="B141">
        <v>26</v>
      </c>
      <c r="C141" t="s">
        <v>6</v>
      </c>
      <c r="D141">
        <v>-99</v>
      </c>
      <c r="E141">
        <v>-99</v>
      </c>
      <c r="F141">
        <v>9</v>
      </c>
      <c r="L141">
        <v>11247751</v>
      </c>
      <c r="M141">
        <v>16</v>
      </c>
      <c r="N141">
        <v>16</v>
      </c>
    </row>
    <row r="142" spans="1:14" x14ac:dyDescent="0.25">
      <c r="A142">
        <v>11275900</v>
      </c>
      <c r="B142">
        <v>73</v>
      </c>
      <c r="C142" t="s">
        <v>6</v>
      </c>
      <c r="D142">
        <v>-99</v>
      </c>
      <c r="E142">
        <v>-99</v>
      </c>
      <c r="F142">
        <v>9</v>
      </c>
      <c r="L142">
        <v>11247775</v>
      </c>
      <c r="M142">
        <v>16</v>
      </c>
      <c r="N142">
        <v>16</v>
      </c>
    </row>
    <row r="143" spans="1:14" x14ac:dyDescent="0.25">
      <c r="A143">
        <v>617268662</v>
      </c>
      <c r="B143">
        <v>81</v>
      </c>
      <c r="C143" t="s">
        <v>4</v>
      </c>
      <c r="D143">
        <v>6</v>
      </c>
      <c r="E143">
        <v>11</v>
      </c>
      <c r="F143">
        <v>2</v>
      </c>
      <c r="L143">
        <v>11247778</v>
      </c>
      <c r="M143">
        <v>16</v>
      </c>
      <c r="N143">
        <v>16</v>
      </c>
    </row>
    <row r="144" spans="1:14" x14ac:dyDescent="0.25">
      <c r="A144">
        <v>11270670</v>
      </c>
      <c r="B144">
        <v>84</v>
      </c>
      <c r="C144" t="s">
        <v>4</v>
      </c>
      <c r="D144">
        <v>-99</v>
      </c>
      <c r="E144">
        <v>-99</v>
      </c>
      <c r="F144">
        <v>2</v>
      </c>
      <c r="L144">
        <v>11247779</v>
      </c>
      <c r="M144">
        <v>16</v>
      </c>
      <c r="N144">
        <v>16</v>
      </c>
    </row>
    <row r="145" spans="1:14" x14ac:dyDescent="0.25">
      <c r="A145">
        <v>11280244</v>
      </c>
      <c r="B145">
        <v>21</v>
      </c>
      <c r="C145" t="s">
        <v>4</v>
      </c>
      <c r="D145">
        <v>-99</v>
      </c>
      <c r="E145">
        <v>-99</v>
      </c>
      <c r="F145">
        <v>8</v>
      </c>
      <c r="L145">
        <v>11247781</v>
      </c>
      <c r="M145">
        <v>16</v>
      </c>
      <c r="N145">
        <v>16</v>
      </c>
    </row>
    <row r="146" spans="1:14" x14ac:dyDescent="0.25">
      <c r="A146">
        <v>11280244</v>
      </c>
      <c r="B146">
        <v>25</v>
      </c>
      <c r="C146" t="s">
        <v>6</v>
      </c>
      <c r="D146">
        <v>-99</v>
      </c>
      <c r="E146">
        <v>-99</v>
      </c>
      <c r="F146">
        <v>8</v>
      </c>
      <c r="L146">
        <v>11247784</v>
      </c>
      <c r="M146">
        <v>16</v>
      </c>
      <c r="N146">
        <v>16</v>
      </c>
    </row>
    <row r="147" spans="1:14" x14ac:dyDescent="0.25">
      <c r="A147">
        <v>11280243</v>
      </c>
      <c r="B147">
        <v>28</v>
      </c>
      <c r="C147" t="s">
        <v>6</v>
      </c>
      <c r="D147">
        <v>-99</v>
      </c>
      <c r="E147">
        <v>-99</v>
      </c>
      <c r="F147">
        <v>9</v>
      </c>
      <c r="L147">
        <v>11247787</v>
      </c>
      <c r="M147">
        <v>16</v>
      </c>
      <c r="N147">
        <v>16</v>
      </c>
    </row>
    <row r="148" spans="1:14" x14ac:dyDescent="0.25">
      <c r="A148">
        <v>11280243</v>
      </c>
      <c r="B148">
        <v>82</v>
      </c>
      <c r="C148" t="s">
        <v>6</v>
      </c>
      <c r="D148">
        <v>4</v>
      </c>
      <c r="E148">
        <v>3</v>
      </c>
      <c r="F148">
        <v>9</v>
      </c>
      <c r="L148">
        <v>11247794</v>
      </c>
      <c r="M148">
        <v>16</v>
      </c>
      <c r="N148">
        <v>16</v>
      </c>
    </row>
    <row r="149" spans="1:14" x14ac:dyDescent="0.25">
      <c r="A149">
        <v>617400308</v>
      </c>
      <c r="B149">
        <v>70</v>
      </c>
      <c r="C149" t="s">
        <v>4</v>
      </c>
      <c r="D149">
        <v>-99</v>
      </c>
      <c r="E149">
        <v>6</v>
      </c>
      <c r="F149">
        <v>3</v>
      </c>
      <c r="L149">
        <v>11247806</v>
      </c>
      <c r="M149">
        <v>16</v>
      </c>
      <c r="N149">
        <v>16</v>
      </c>
    </row>
    <row r="150" spans="1:14" x14ac:dyDescent="0.25">
      <c r="A150">
        <v>617400316</v>
      </c>
      <c r="B150">
        <v>68</v>
      </c>
      <c r="C150" t="s">
        <v>4</v>
      </c>
      <c r="D150">
        <v>3</v>
      </c>
      <c r="E150">
        <v>6</v>
      </c>
      <c r="F150">
        <v>4</v>
      </c>
      <c r="L150">
        <v>11248272</v>
      </c>
      <c r="M150">
        <v>5</v>
      </c>
      <c r="N150">
        <v>5</v>
      </c>
    </row>
    <row r="151" spans="1:14" x14ac:dyDescent="0.25">
      <c r="A151">
        <v>11278127</v>
      </c>
      <c r="B151">
        <v>90</v>
      </c>
      <c r="C151" t="s">
        <v>6</v>
      </c>
      <c r="D151">
        <v>6</v>
      </c>
      <c r="E151">
        <v>6</v>
      </c>
      <c r="F151">
        <v>4</v>
      </c>
      <c r="L151">
        <v>11248273</v>
      </c>
      <c r="M151">
        <v>3</v>
      </c>
      <c r="N151">
        <v>3</v>
      </c>
    </row>
    <row r="152" spans="1:14" x14ac:dyDescent="0.25">
      <c r="A152">
        <v>11228592</v>
      </c>
      <c r="B152">
        <v>28</v>
      </c>
      <c r="C152" t="s">
        <v>4</v>
      </c>
      <c r="D152">
        <v>14</v>
      </c>
      <c r="E152">
        <v>11</v>
      </c>
      <c r="F152">
        <v>8</v>
      </c>
      <c r="L152">
        <v>11248800</v>
      </c>
      <c r="M152">
        <v>3</v>
      </c>
      <c r="N152">
        <v>6</v>
      </c>
    </row>
    <row r="153" spans="1:14" x14ac:dyDescent="0.25">
      <c r="A153">
        <v>11245767</v>
      </c>
      <c r="B153">
        <v>11</v>
      </c>
      <c r="C153" t="s">
        <v>4</v>
      </c>
      <c r="D153">
        <v>14</v>
      </c>
      <c r="E153">
        <v>11</v>
      </c>
      <c r="F153">
        <v>5</v>
      </c>
      <c r="L153">
        <v>11249001</v>
      </c>
      <c r="M153">
        <v>4</v>
      </c>
      <c r="N153">
        <v>4</v>
      </c>
    </row>
    <row r="154" spans="1:14" x14ac:dyDescent="0.25">
      <c r="A154">
        <v>620528169</v>
      </c>
      <c r="B154">
        <v>39</v>
      </c>
      <c r="C154" t="s">
        <v>6</v>
      </c>
      <c r="D154">
        <v>5</v>
      </c>
      <c r="E154">
        <v>6</v>
      </c>
      <c r="F154">
        <v>4</v>
      </c>
      <c r="L154">
        <v>11249307</v>
      </c>
      <c r="M154">
        <v>4</v>
      </c>
      <c r="N154">
        <v>4</v>
      </c>
    </row>
    <row r="155" spans="1:14" x14ac:dyDescent="0.25">
      <c r="A155">
        <v>616250119</v>
      </c>
      <c r="B155">
        <v>74</v>
      </c>
      <c r="C155" t="s">
        <v>6</v>
      </c>
      <c r="D155">
        <v>-99</v>
      </c>
      <c r="E155">
        <v>-99</v>
      </c>
      <c r="F155">
        <v>2</v>
      </c>
      <c r="L155">
        <v>11249342</v>
      </c>
      <c r="M155">
        <v>3</v>
      </c>
      <c r="N155">
        <v>3</v>
      </c>
    </row>
    <row r="156" spans="1:14" x14ac:dyDescent="0.25">
      <c r="A156">
        <v>620352438</v>
      </c>
      <c r="B156">
        <v>25</v>
      </c>
      <c r="C156" t="s">
        <v>6</v>
      </c>
      <c r="D156">
        <v>-99</v>
      </c>
      <c r="E156">
        <v>-99</v>
      </c>
      <c r="F156">
        <v>2</v>
      </c>
      <c r="L156">
        <v>11249810</v>
      </c>
      <c r="M156">
        <v>3</v>
      </c>
      <c r="N156">
        <v>6</v>
      </c>
    </row>
    <row r="157" spans="1:14" x14ac:dyDescent="0.25">
      <c r="A157">
        <v>616250132</v>
      </c>
      <c r="B157">
        <v>80</v>
      </c>
      <c r="C157" t="s">
        <v>6</v>
      </c>
      <c r="D157">
        <v>8</v>
      </c>
      <c r="E157">
        <v>4</v>
      </c>
      <c r="F157">
        <v>2</v>
      </c>
      <c r="L157">
        <v>11249813</v>
      </c>
      <c r="M157">
        <v>3</v>
      </c>
      <c r="N157">
        <v>6</v>
      </c>
    </row>
    <row r="158" spans="1:14" x14ac:dyDescent="0.25">
      <c r="A158">
        <v>11276443</v>
      </c>
      <c r="B158">
        <v>3</v>
      </c>
      <c r="C158" t="s">
        <v>6</v>
      </c>
      <c r="D158">
        <v>-99</v>
      </c>
      <c r="E158">
        <v>-99</v>
      </c>
      <c r="F158">
        <v>10</v>
      </c>
      <c r="L158">
        <v>11249815</v>
      </c>
      <c r="M158">
        <v>3</v>
      </c>
      <c r="N158">
        <v>6</v>
      </c>
    </row>
    <row r="159" spans="1:14" x14ac:dyDescent="0.25">
      <c r="A159">
        <v>11276443</v>
      </c>
      <c r="B159">
        <v>5</v>
      </c>
      <c r="C159" t="s">
        <v>4</v>
      </c>
      <c r="D159">
        <v>-99</v>
      </c>
      <c r="E159">
        <v>-99</v>
      </c>
      <c r="F159">
        <v>10</v>
      </c>
      <c r="L159">
        <v>11249816</v>
      </c>
      <c r="M159">
        <v>3</v>
      </c>
      <c r="N159">
        <v>6</v>
      </c>
    </row>
    <row r="160" spans="1:14" x14ac:dyDescent="0.25">
      <c r="A160">
        <v>620680481</v>
      </c>
      <c r="B160">
        <v>3</v>
      </c>
      <c r="C160" t="s">
        <v>4</v>
      </c>
      <c r="D160">
        <v>3</v>
      </c>
      <c r="E160">
        <v>3</v>
      </c>
      <c r="F160">
        <v>14</v>
      </c>
      <c r="L160">
        <v>11249818</v>
      </c>
      <c r="M160">
        <v>3</v>
      </c>
      <c r="N160">
        <v>6</v>
      </c>
    </row>
    <row r="161" spans="1:14" x14ac:dyDescent="0.25">
      <c r="A161">
        <v>11277882</v>
      </c>
      <c r="B161">
        <v>6</v>
      </c>
      <c r="C161" t="s">
        <v>6</v>
      </c>
      <c r="D161">
        <v>6</v>
      </c>
      <c r="E161">
        <v>6</v>
      </c>
      <c r="F161">
        <v>11</v>
      </c>
      <c r="L161">
        <v>11250649</v>
      </c>
      <c r="M161">
        <v>1</v>
      </c>
      <c r="N161">
        <v>2</v>
      </c>
    </row>
    <row r="162" spans="1:14" x14ac:dyDescent="0.25">
      <c r="A162">
        <v>11278018</v>
      </c>
      <c r="B162">
        <v>54</v>
      </c>
      <c r="C162" t="s">
        <v>6</v>
      </c>
      <c r="D162">
        <v>6</v>
      </c>
      <c r="E162">
        <v>6</v>
      </c>
      <c r="F162">
        <v>9</v>
      </c>
      <c r="L162">
        <v>11251176</v>
      </c>
      <c r="M162">
        <v>1</v>
      </c>
      <c r="N162">
        <v>2</v>
      </c>
    </row>
    <row r="163" spans="1:14" x14ac:dyDescent="0.25">
      <c r="A163">
        <v>11277917</v>
      </c>
      <c r="B163">
        <v>3</v>
      </c>
      <c r="C163" t="s">
        <v>6</v>
      </c>
      <c r="D163">
        <v>3</v>
      </c>
      <c r="E163">
        <v>4</v>
      </c>
      <c r="F163">
        <v>9</v>
      </c>
      <c r="L163">
        <v>11251199</v>
      </c>
      <c r="M163">
        <v>1</v>
      </c>
      <c r="N163">
        <v>2</v>
      </c>
    </row>
    <row r="164" spans="1:14" x14ac:dyDescent="0.25">
      <c r="A164">
        <v>11278209</v>
      </c>
      <c r="B164">
        <v>34</v>
      </c>
      <c r="C164" t="s">
        <v>4</v>
      </c>
      <c r="D164">
        <v>3</v>
      </c>
      <c r="E164">
        <v>3</v>
      </c>
      <c r="F164">
        <v>10</v>
      </c>
      <c r="L164">
        <v>11251211</v>
      </c>
      <c r="M164">
        <v>1</v>
      </c>
      <c r="N164">
        <v>2</v>
      </c>
    </row>
    <row r="165" spans="1:14" x14ac:dyDescent="0.25">
      <c r="A165">
        <v>11278209</v>
      </c>
      <c r="B165">
        <v>38</v>
      </c>
      <c r="C165" t="s">
        <v>4</v>
      </c>
      <c r="D165">
        <v>6</v>
      </c>
      <c r="E165">
        <v>6</v>
      </c>
      <c r="F165">
        <v>10</v>
      </c>
      <c r="L165">
        <v>11252687</v>
      </c>
      <c r="M165">
        <v>1</v>
      </c>
      <c r="N165">
        <v>2</v>
      </c>
    </row>
    <row r="166" spans="1:14" x14ac:dyDescent="0.25">
      <c r="A166">
        <v>11278209</v>
      </c>
      <c r="B166">
        <v>41</v>
      </c>
      <c r="C166" t="s">
        <v>4</v>
      </c>
      <c r="D166">
        <v>3</v>
      </c>
      <c r="E166">
        <v>3</v>
      </c>
      <c r="F166">
        <v>10</v>
      </c>
      <c r="L166">
        <v>11252690</v>
      </c>
      <c r="M166">
        <v>2</v>
      </c>
      <c r="N166">
        <v>4</v>
      </c>
    </row>
    <row r="167" spans="1:14" x14ac:dyDescent="0.25">
      <c r="A167">
        <v>11278207</v>
      </c>
      <c r="B167">
        <v>5</v>
      </c>
      <c r="C167" t="s">
        <v>6</v>
      </c>
      <c r="D167">
        <v>9</v>
      </c>
      <c r="E167">
        <v>6</v>
      </c>
      <c r="F167">
        <v>10</v>
      </c>
      <c r="L167">
        <v>11253709</v>
      </c>
      <c r="M167">
        <v>3</v>
      </c>
      <c r="N167">
        <v>3</v>
      </c>
    </row>
    <row r="168" spans="1:14" x14ac:dyDescent="0.25">
      <c r="A168">
        <v>11249810</v>
      </c>
      <c r="B168">
        <v>41</v>
      </c>
      <c r="C168" t="s">
        <v>4</v>
      </c>
      <c r="D168">
        <v>-99</v>
      </c>
      <c r="E168">
        <v>-99</v>
      </c>
      <c r="F168">
        <v>6</v>
      </c>
      <c r="L168">
        <v>11253747</v>
      </c>
      <c r="M168">
        <v>5</v>
      </c>
      <c r="N168">
        <v>5</v>
      </c>
    </row>
    <row r="169" spans="1:14" x14ac:dyDescent="0.25">
      <c r="A169">
        <v>11249818</v>
      </c>
      <c r="B169">
        <v>31</v>
      </c>
      <c r="C169" t="s">
        <v>4</v>
      </c>
      <c r="D169">
        <v>-99</v>
      </c>
      <c r="E169">
        <v>-99</v>
      </c>
      <c r="F169">
        <v>6</v>
      </c>
      <c r="L169">
        <v>11253886</v>
      </c>
      <c r="M169">
        <v>1</v>
      </c>
      <c r="N169">
        <v>2</v>
      </c>
    </row>
    <row r="170" spans="1:14" x14ac:dyDescent="0.25">
      <c r="A170">
        <v>616135387</v>
      </c>
      <c r="B170">
        <v>30</v>
      </c>
      <c r="C170" t="s">
        <v>4</v>
      </c>
      <c r="D170">
        <v>4</v>
      </c>
      <c r="E170">
        <v>-99</v>
      </c>
      <c r="L170">
        <v>11254198</v>
      </c>
      <c r="M170">
        <v>3</v>
      </c>
      <c r="N170">
        <v>3</v>
      </c>
    </row>
    <row r="171" spans="1:14" x14ac:dyDescent="0.25">
      <c r="A171">
        <v>11276642</v>
      </c>
      <c r="B171">
        <v>74</v>
      </c>
      <c r="C171" t="s">
        <v>6</v>
      </c>
      <c r="D171">
        <v>3</v>
      </c>
      <c r="E171">
        <v>5</v>
      </c>
      <c r="F171">
        <v>3</v>
      </c>
      <c r="L171">
        <v>11254200</v>
      </c>
      <c r="M171">
        <v>3</v>
      </c>
      <c r="N171">
        <v>3</v>
      </c>
    </row>
    <row r="172" spans="1:14" x14ac:dyDescent="0.25">
      <c r="A172">
        <v>11276444</v>
      </c>
      <c r="B172">
        <v>29</v>
      </c>
      <c r="C172" t="s">
        <v>4</v>
      </c>
      <c r="D172">
        <v>-99</v>
      </c>
      <c r="E172">
        <v>-99</v>
      </c>
      <c r="F172">
        <v>7</v>
      </c>
      <c r="L172">
        <v>11255504</v>
      </c>
      <c r="M172">
        <v>1</v>
      </c>
      <c r="N172">
        <v>2</v>
      </c>
    </row>
    <row r="173" spans="1:14" x14ac:dyDescent="0.25">
      <c r="A173">
        <v>11276444</v>
      </c>
      <c r="B173">
        <v>32</v>
      </c>
      <c r="C173" t="s">
        <v>6</v>
      </c>
      <c r="D173">
        <v>-99</v>
      </c>
      <c r="E173">
        <v>-99</v>
      </c>
      <c r="F173">
        <v>7</v>
      </c>
      <c r="L173">
        <v>11255513</v>
      </c>
      <c r="M173">
        <v>4</v>
      </c>
      <c r="N173">
        <v>4</v>
      </c>
    </row>
    <row r="174" spans="1:14" x14ac:dyDescent="0.25">
      <c r="A174">
        <v>11276444</v>
      </c>
      <c r="B174">
        <v>33</v>
      </c>
      <c r="C174" t="s">
        <v>4</v>
      </c>
      <c r="D174">
        <v>-99</v>
      </c>
      <c r="E174">
        <v>-99</v>
      </c>
      <c r="F174">
        <v>7</v>
      </c>
      <c r="L174">
        <v>11255592</v>
      </c>
      <c r="M174">
        <v>1</v>
      </c>
      <c r="N174">
        <v>2</v>
      </c>
    </row>
    <row r="175" spans="1:14" x14ac:dyDescent="0.25">
      <c r="A175">
        <v>11270672</v>
      </c>
      <c r="B175">
        <v>32</v>
      </c>
      <c r="C175" t="s">
        <v>6</v>
      </c>
      <c r="D175">
        <v>2</v>
      </c>
      <c r="E175">
        <v>6</v>
      </c>
      <c r="F175">
        <v>3</v>
      </c>
      <c r="L175">
        <v>11257208</v>
      </c>
      <c r="M175">
        <v>2</v>
      </c>
      <c r="N175">
        <v>4</v>
      </c>
    </row>
    <row r="176" spans="1:14" x14ac:dyDescent="0.25">
      <c r="L176">
        <v>11257543</v>
      </c>
      <c r="M176">
        <v>1</v>
      </c>
      <c r="N176">
        <v>2</v>
      </c>
    </row>
    <row r="177" spans="12:14" x14ac:dyDescent="0.25">
      <c r="L177">
        <v>11257545</v>
      </c>
      <c r="M177">
        <v>2</v>
      </c>
      <c r="N177">
        <v>4</v>
      </c>
    </row>
    <row r="178" spans="12:14" x14ac:dyDescent="0.25">
      <c r="L178">
        <v>11257546</v>
      </c>
      <c r="M178">
        <v>1</v>
      </c>
      <c r="N178">
        <v>2</v>
      </c>
    </row>
    <row r="179" spans="12:14" x14ac:dyDescent="0.25">
      <c r="L179">
        <v>11257547</v>
      </c>
      <c r="M179">
        <v>1</v>
      </c>
      <c r="N179">
        <v>2</v>
      </c>
    </row>
    <row r="180" spans="12:14" x14ac:dyDescent="0.25">
      <c r="L180">
        <v>11258084</v>
      </c>
      <c r="M180">
        <v>3</v>
      </c>
      <c r="N180">
        <v>6</v>
      </c>
    </row>
    <row r="181" spans="12:14" x14ac:dyDescent="0.25">
      <c r="L181">
        <v>11258090</v>
      </c>
      <c r="M181">
        <v>3</v>
      </c>
      <c r="N181">
        <v>3</v>
      </c>
    </row>
    <row r="182" spans="12:14" x14ac:dyDescent="0.25">
      <c r="L182">
        <v>11258099</v>
      </c>
      <c r="M182">
        <v>10</v>
      </c>
      <c r="N182">
        <v>10</v>
      </c>
    </row>
    <row r="183" spans="12:14" x14ac:dyDescent="0.25">
      <c r="L183">
        <v>11258134</v>
      </c>
      <c r="M183">
        <v>8</v>
      </c>
      <c r="N183">
        <v>16</v>
      </c>
    </row>
    <row r="184" spans="12:14" x14ac:dyDescent="0.25">
      <c r="L184">
        <v>11258137</v>
      </c>
      <c r="M184">
        <v>9</v>
      </c>
      <c r="N184">
        <v>9</v>
      </c>
    </row>
    <row r="185" spans="12:14" x14ac:dyDescent="0.25">
      <c r="L185">
        <v>11258492</v>
      </c>
      <c r="M185">
        <v>2</v>
      </c>
      <c r="N185">
        <v>4</v>
      </c>
    </row>
    <row r="186" spans="12:14" x14ac:dyDescent="0.25">
      <c r="L186">
        <v>11258581</v>
      </c>
      <c r="M186">
        <v>8</v>
      </c>
      <c r="N186">
        <v>16</v>
      </c>
    </row>
    <row r="187" spans="12:14" x14ac:dyDescent="0.25">
      <c r="L187">
        <v>11258582</v>
      </c>
      <c r="M187">
        <v>8</v>
      </c>
      <c r="N187">
        <v>16</v>
      </c>
    </row>
    <row r="188" spans="12:14" x14ac:dyDescent="0.25">
      <c r="L188">
        <v>11258584</v>
      </c>
      <c r="M188">
        <v>10</v>
      </c>
      <c r="N188">
        <v>10</v>
      </c>
    </row>
    <row r="189" spans="12:14" x14ac:dyDescent="0.25">
      <c r="L189">
        <v>11258596</v>
      </c>
      <c r="M189">
        <v>3</v>
      </c>
      <c r="N189">
        <v>3</v>
      </c>
    </row>
    <row r="190" spans="12:14" x14ac:dyDescent="0.25">
      <c r="L190">
        <v>11258597</v>
      </c>
      <c r="M190">
        <v>3</v>
      </c>
      <c r="N190">
        <v>3</v>
      </c>
    </row>
    <row r="191" spans="12:14" x14ac:dyDescent="0.25">
      <c r="L191">
        <v>11258598</v>
      </c>
      <c r="M191">
        <v>1</v>
      </c>
      <c r="N191">
        <v>2</v>
      </c>
    </row>
    <row r="192" spans="12:14" x14ac:dyDescent="0.25">
      <c r="L192">
        <v>11258599</v>
      </c>
      <c r="M192">
        <v>4</v>
      </c>
      <c r="N192">
        <v>4</v>
      </c>
    </row>
    <row r="193" spans="12:14" x14ac:dyDescent="0.25">
      <c r="L193">
        <v>11258600</v>
      </c>
      <c r="M193">
        <v>4</v>
      </c>
      <c r="N193">
        <v>4</v>
      </c>
    </row>
    <row r="194" spans="12:14" x14ac:dyDescent="0.25">
      <c r="L194">
        <v>11258604</v>
      </c>
      <c r="M194">
        <v>2</v>
      </c>
      <c r="N194">
        <v>4</v>
      </c>
    </row>
    <row r="195" spans="12:14" x14ac:dyDescent="0.25">
      <c r="L195">
        <v>11258606</v>
      </c>
      <c r="M195">
        <v>3</v>
      </c>
      <c r="N195">
        <v>3</v>
      </c>
    </row>
    <row r="196" spans="12:14" x14ac:dyDescent="0.25">
      <c r="L196">
        <v>11258616</v>
      </c>
      <c r="M196">
        <v>9</v>
      </c>
      <c r="N196">
        <v>9</v>
      </c>
    </row>
    <row r="197" spans="12:14" x14ac:dyDescent="0.25">
      <c r="L197">
        <v>11258670</v>
      </c>
      <c r="M197">
        <v>8</v>
      </c>
      <c r="N197">
        <v>16</v>
      </c>
    </row>
    <row r="198" spans="12:14" x14ac:dyDescent="0.25">
      <c r="L198">
        <v>11258681</v>
      </c>
      <c r="M198">
        <v>5</v>
      </c>
      <c r="N198">
        <v>5</v>
      </c>
    </row>
    <row r="199" spans="12:14" x14ac:dyDescent="0.25">
      <c r="L199">
        <v>11258713</v>
      </c>
      <c r="M199">
        <v>1</v>
      </c>
      <c r="N199">
        <v>2</v>
      </c>
    </row>
    <row r="200" spans="12:14" x14ac:dyDescent="0.25">
      <c r="L200">
        <v>11258729</v>
      </c>
      <c r="M200">
        <v>3</v>
      </c>
      <c r="N200">
        <v>6</v>
      </c>
    </row>
    <row r="201" spans="12:14" x14ac:dyDescent="0.25">
      <c r="L201">
        <v>11258731</v>
      </c>
      <c r="M201">
        <v>1</v>
      </c>
      <c r="N201">
        <v>2</v>
      </c>
    </row>
    <row r="202" spans="12:14" x14ac:dyDescent="0.25">
      <c r="L202">
        <v>11258735</v>
      </c>
      <c r="M202">
        <v>3</v>
      </c>
      <c r="N202">
        <v>6</v>
      </c>
    </row>
    <row r="203" spans="12:14" x14ac:dyDescent="0.25">
      <c r="L203">
        <v>11258741</v>
      </c>
      <c r="M203">
        <v>1</v>
      </c>
      <c r="N203">
        <v>2</v>
      </c>
    </row>
    <row r="204" spans="12:14" x14ac:dyDescent="0.25">
      <c r="L204">
        <v>11258764</v>
      </c>
      <c r="M204">
        <v>5</v>
      </c>
      <c r="N204">
        <v>5</v>
      </c>
    </row>
    <row r="205" spans="12:14" x14ac:dyDescent="0.25">
      <c r="L205">
        <v>11258773</v>
      </c>
      <c r="M205">
        <v>1</v>
      </c>
      <c r="N205">
        <v>2</v>
      </c>
    </row>
    <row r="206" spans="12:14" x14ac:dyDescent="0.25">
      <c r="L206">
        <v>11258846</v>
      </c>
      <c r="M206">
        <v>12</v>
      </c>
      <c r="N206">
        <v>12</v>
      </c>
    </row>
    <row r="207" spans="12:14" x14ac:dyDescent="0.25">
      <c r="L207">
        <v>11258847</v>
      </c>
      <c r="M207">
        <v>9</v>
      </c>
      <c r="N207">
        <v>9</v>
      </c>
    </row>
    <row r="208" spans="12:14" x14ac:dyDescent="0.25">
      <c r="L208">
        <v>11258860</v>
      </c>
      <c r="M208">
        <v>1</v>
      </c>
      <c r="N208">
        <v>2</v>
      </c>
    </row>
    <row r="209" spans="12:14" x14ac:dyDescent="0.25">
      <c r="L209">
        <v>11258862</v>
      </c>
      <c r="M209">
        <v>4</v>
      </c>
      <c r="N209">
        <v>8</v>
      </c>
    </row>
    <row r="210" spans="12:14" x14ac:dyDescent="0.25">
      <c r="L210">
        <v>11260761</v>
      </c>
      <c r="M210">
        <v>3</v>
      </c>
      <c r="N210">
        <v>3</v>
      </c>
    </row>
    <row r="211" spans="12:14" x14ac:dyDescent="0.25">
      <c r="L211">
        <v>11260767</v>
      </c>
      <c r="M211">
        <v>3</v>
      </c>
      <c r="N211">
        <v>3</v>
      </c>
    </row>
    <row r="212" spans="12:14" x14ac:dyDescent="0.25">
      <c r="L212">
        <v>11260802</v>
      </c>
      <c r="M212">
        <v>2</v>
      </c>
      <c r="N212">
        <v>2</v>
      </c>
    </row>
    <row r="213" spans="12:14" x14ac:dyDescent="0.25">
      <c r="L213">
        <v>11260804</v>
      </c>
      <c r="M213">
        <v>4</v>
      </c>
      <c r="N213">
        <v>4</v>
      </c>
    </row>
    <row r="214" spans="12:14" x14ac:dyDescent="0.25">
      <c r="L214">
        <v>11260813</v>
      </c>
      <c r="M214">
        <v>1</v>
      </c>
      <c r="N214">
        <v>2</v>
      </c>
    </row>
    <row r="215" spans="12:14" x14ac:dyDescent="0.25">
      <c r="L215">
        <v>11260814</v>
      </c>
      <c r="M215">
        <v>3</v>
      </c>
      <c r="N215">
        <v>6</v>
      </c>
    </row>
    <row r="216" spans="12:14" x14ac:dyDescent="0.25">
      <c r="L216">
        <v>11260824</v>
      </c>
      <c r="M216">
        <v>9</v>
      </c>
      <c r="N216">
        <v>9</v>
      </c>
    </row>
    <row r="217" spans="12:14" x14ac:dyDescent="0.25">
      <c r="L217">
        <v>11260838</v>
      </c>
      <c r="M217">
        <v>9</v>
      </c>
      <c r="N217">
        <v>9</v>
      </c>
    </row>
    <row r="218" spans="12:14" x14ac:dyDescent="0.25">
      <c r="L218">
        <v>11260858</v>
      </c>
      <c r="M218">
        <v>3</v>
      </c>
      <c r="N218">
        <v>6</v>
      </c>
    </row>
    <row r="219" spans="12:14" x14ac:dyDescent="0.25">
      <c r="L219">
        <v>11260861</v>
      </c>
      <c r="M219">
        <v>5</v>
      </c>
      <c r="N219">
        <v>5</v>
      </c>
    </row>
    <row r="220" spans="12:14" x14ac:dyDescent="0.25">
      <c r="L220">
        <v>11260862</v>
      </c>
      <c r="M220">
        <v>3</v>
      </c>
      <c r="N220">
        <v>3</v>
      </c>
    </row>
    <row r="221" spans="12:14" x14ac:dyDescent="0.25">
      <c r="L221">
        <v>11260863</v>
      </c>
      <c r="M221">
        <v>2</v>
      </c>
      <c r="N221">
        <v>2</v>
      </c>
    </row>
    <row r="222" spans="12:14" x14ac:dyDescent="0.25">
      <c r="L222">
        <v>11260881</v>
      </c>
      <c r="M222">
        <v>2</v>
      </c>
      <c r="N222">
        <v>4</v>
      </c>
    </row>
    <row r="223" spans="12:14" x14ac:dyDescent="0.25">
      <c r="L223">
        <v>11260888</v>
      </c>
      <c r="M223">
        <v>3</v>
      </c>
      <c r="N223">
        <v>6</v>
      </c>
    </row>
    <row r="224" spans="12:14" x14ac:dyDescent="0.25">
      <c r="L224">
        <v>11260889</v>
      </c>
      <c r="M224">
        <v>3</v>
      </c>
      <c r="N224">
        <v>3</v>
      </c>
    </row>
    <row r="225" spans="12:14" x14ac:dyDescent="0.25">
      <c r="L225">
        <v>11260895</v>
      </c>
      <c r="M225">
        <v>10</v>
      </c>
      <c r="N225">
        <v>10</v>
      </c>
    </row>
    <row r="226" spans="12:14" x14ac:dyDescent="0.25">
      <c r="L226">
        <v>11260906</v>
      </c>
      <c r="M226">
        <v>3</v>
      </c>
      <c r="N226">
        <v>3</v>
      </c>
    </row>
    <row r="227" spans="12:14" x14ac:dyDescent="0.25">
      <c r="L227">
        <v>11260907</v>
      </c>
      <c r="M227">
        <v>3</v>
      </c>
      <c r="N227">
        <v>3</v>
      </c>
    </row>
    <row r="228" spans="12:14" x14ac:dyDescent="0.25">
      <c r="L228">
        <v>11260917</v>
      </c>
      <c r="M228">
        <v>2</v>
      </c>
      <c r="N228">
        <v>4</v>
      </c>
    </row>
    <row r="229" spans="12:14" x14ac:dyDescent="0.25">
      <c r="L229">
        <v>11260919</v>
      </c>
      <c r="M229">
        <v>10</v>
      </c>
      <c r="N229">
        <v>10</v>
      </c>
    </row>
    <row r="230" spans="12:14" x14ac:dyDescent="0.25">
      <c r="L230">
        <v>11260920</v>
      </c>
      <c r="M230">
        <v>1</v>
      </c>
      <c r="N230">
        <v>2</v>
      </c>
    </row>
    <row r="231" spans="12:14" x14ac:dyDescent="0.25">
      <c r="L231">
        <v>11261050</v>
      </c>
      <c r="M231">
        <v>11</v>
      </c>
      <c r="N231">
        <v>11</v>
      </c>
    </row>
    <row r="232" spans="12:14" x14ac:dyDescent="0.25">
      <c r="L232">
        <v>11261065</v>
      </c>
      <c r="M232">
        <v>3</v>
      </c>
      <c r="N232">
        <v>6</v>
      </c>
    </row>
    <row r="233" spans="12:14" x14ac:dyDescent="0.25">
      <c r="L233">
        <v>11261066</v>
      </c>
      <c r="M233">
        <v>1</v>
      </c>
      <c r="N233">
        <v>2</v>
      </c>
    </row>
    <row r="234" spans="12:14" x14ac:dyDescent="0.25">
      <c r="L234">
        <v>11261080</v>
      </c>
      <c r="M234">
        <v>11</v>
      </c>
      <c r="N234">
        <v>11</v>
      </c>
    </row>
    <row r="235" spans="12:14" x14ac:dyDescent="0.25">
      <c r="L235">
        <v>11261094</v>
      </c>
      <c r="M235">
        <v>3</v>
      </c>
      <c r="N235">
        <v>6</v>
      </c>
    </row>
    <row r="236" spans="12:14" x14ac:dyDescent="0.25">
      <c r="L236">
        <v>11261122</v>
      </c>
      <c r="M236">
        <v>3</v>
      </c>
      <c r="N236">
        <v>6</v>
      </c>
    </row>
    <row r="237" spans="12:14" x14ac:dyDescent="0.25">
      <c r="L237">
        <v>11261242</v>
      </c>
      <c r="M237">
        <v>6</v>
      </c>
      <c r="N237">
        <v>6</v>
      </c>
    </row>
    <row r="238" spans="12:14" x14ac:dyDescent="0.25">
      <c r="L238">
        <v>11261244</v>
      </c>
      <c r="M238">
        <v>3</v>
      </c>
      <c r="N238">
        <v>3</v>
      </c>
    </row>
    <row r="239" spans="12:14" x14ac:dyDescent="0.25">
      <c r="L239">
        <v>11261245</v>
      </c>
      <c r="M239">
        <v>3</v>
      </c>
      <c r="N239">
        <v>3</v>
      </c>
    </row>
    <row r="240" spans="12:14" x14ac:dyDescent="0.25">
      <c r="L240">
        <v>11261314</v>
      </c>
      <c r="M240">
        <v>5</v>
      </c>
      <c r="N240">
        <v>5</v>
      </c>
    </row>
    <row r="241" spans="12:14" x14ac:dyDescent="0.25">
      <c r="L241">
        <v>11261901</v>
      </c>
      <c r="M241">
        <v>8</v>
      </c>
      <c r="N241">
        <v>16</v>
      </c>
    </row>
    <row r="242" spans="12:14" x14ac:dyDescent="0.25">
      <c r="L242">
        <v>11261909</v>
      </c>
      <c r="M242">
        <v>3</v>
      </c>
      <c r="N242">
        <v>3</v>
      </c>
    </row>
    <row r="243" spans="12:14" x14ac:dyDescent="0.25">
      <c r="L243">
        <v>11261910</v>
      </c>
      <c r="M243">
        <v>5</v>
      </c>
      <c r="N243">
        <v>5</v>
      </c>
    </row>
    <row r="244" spans="12:14" x14ac:dyDescent="0.25">
      <c r="L244">
        <v>11261911</v>
      </c>
      <c r="M244">
        <v>9</v>
      </c>
      <c r="N244">
        <v>9</v>
      </c>
    </row>
    <row r="245" spans="12:14" x14ac:dyDescent="0.25">
      <c r="L245">
        <v>11261993</v>
      </c>
      <c r="M245">
        <v>3</v>
      </c>
      <c r="N245">
        <v>3</v>
      </c>
    </row>
    <row r="246" spans="12:14" x14ac:dyDescent="0.25">
      <c r="L246">
        <v>11262170</v>
      </c>
      <c r="M246">
        <v>3</v>
      </c>
      <c r="N246">
        <v>3</v>
      </c>
    </row>
    <row r="247" spans="12:14" x14ac:dyDescent="0.25">
      <c r="L247">
        <v>11262172</v>
      </c>
      <c r="M247">
        <v>5</v>
      </c>
      <c r="N247">
        <v>5</v>
      </c>
    </row>
    <row r="248" spans="12:14" x14ac:dyDescent="0.25">
      <c r="L248">
        <v>11262764</v>
      </c>
      <c r="M248">
        <v>2</v>
      </c>
      <c r="N248">
        <v>2</v>
      </c>
    </row>
    <row r="249" spans="12:14" x14ac:dyDescent="0.25">
      <c r="L249">
        <v>11262777</v>
      </c>
      <c r="M249">
        <v>2</v>
      </c>
      <c r="N249">
        <v>2</v>
      </c>
    </row>
    <row r="250" spans="12:14" x14ac:dyDescent="0.25">
      <c r="L250">
        <v>11262798</v>
      </c>
      <c r="M250">
        <v>3</v>
      </c>
      <c r="N250">
        <v>3</v>
      </c>
    </row>
    <row r="251" spans="12:14" x14ac:dyDescent="0.25">
      <c r="L251">
        <v>11263055</v>
      </c>
      <c r="M251">
        <v>3</v>
      </c>
      <c r="N251">
        <v>3</v>
      </c>
    </row>
    <row r="252" spans="12:14" x14ac:dyDescent="0.25">
      <c r="L252">
        <v>11263561</v>
      </c>
      <c r="M252">
        <v>4</v>
      </c>
      <c r="N252">
        <v>4</v>
      </c>
    </row>
    <row r="253" spans="12:14" x14ac:dyDescent="0.25">
      <c r="L253">
        <v>11263620</v>
      </c>
      <c r="M253">
        <v>12</v>
      </c>
      <c r="N253">
        <v>12</v>
      </c>
    </row>
    <row r="254" spans="12:14" x14ac:dyDescent="0.25">
      <c r="L254">
        <v>11263621</v>
      </c>
      <c r="M254">
        <v>11</v>
      </c>
      <c r="N254">
        <v>11</v>
      </c>
    </row>
    <row r="255" spans="12:14" x14ac:dyDescent="0.25">
      <c r="L255">
        <v>11263622</v>
      </c>
      <c r="M255">
        <v>8</v>
      </c>
      <c r="N255">
        <v>16</v>
      </c>
    </row>
    <row r="256" spans="12:14" x14ac:dyDescent="0.25">
      <c r="L256">
        <v>11263627</v>
      </c>
      <c r="M256">
        <v>4</v>
      </c>
      <c r="N256">
        <v>8</v>
      </c>
    </row>
    <row r="257" spans="12:14" x14ac:dyDescent="0.25">
      <c r="L257">
        <v>11263686</v>
      </c>
      <c r="M257">
        <v>5</v>
      </c>
      <c r="N257">
        <v>5</v>
      </c>
    </row>
    <row r="258" spans="12:14" x14ac:dyDescent="0.25">
      <c r="L258">
        <v>11263687</v>
      </c>
      <c r="M258">
        <v>3</v>
      </c>
      <c r="N258">
        <v>6</v>
      </c>
    </row>
    <row r="259" spans="12:14" x14ac:dyDescent="0.25">
      <c r="L259">
        <v>11263688</v>
      </c>
      <c r="M259">
        <v>1</v>
      </c>
      <c r="N259">
        <v>2</v>
      </c>
    </row>
    <row r="260" spans="12:14" x14ac:dyDescent="0.25">
      <c r="L260">
        <v>11263689</v>
      </c>
      <c r="M260">
        <v>1</v>
      </c>
      <c r="N260">
        <v>2</v>
      </c>
    </row>
    <row r="261" spans="12:14" x14ac:dyDescent="0.25">
      <c r="L261">
        <v>11263690</v>
      </c>
      <c r="M261">
        <v>1</v>
      </c>
      <c r="N261">
        <v>2</v>
      </c>
    </row>
    <row r="262" spans="12:14" x14ac:dyDescent="0.25">
      <c r="L262">
        <v>11263694</v>
      </c>
      <c r="M262">
        <v>11</v>
      </c>
      <c r="N262">
        <v>11</v>
      </c>
    </row>
    <row r="263" spans="12:14" x14ac:dyDescent="0.25">
      <c r="L263">
        <v>11263711</v>
      </c>
      <c r="M263">
        <v>3</v>
      </c>
      <c r="N263">
        <v>6</v>
      </c>
    </row>
    <row r="264" spans="12:14" x14ac:dyDescent="0.25">
      <c r="L264">
        <v>11263713</v>
      </c>
      <c r="M264">
        <v>11</v>
      </c>
      <c r="N264">
        <v>11</v>
      </c>
    </row>
    <row r="265" spans="12:14" x14ac:dyDescent="0.25">
      <c r="L265">
        <v>11263716</v>
      </c>
      <c r="M265">
        <v>1</v>
      </c>
      <c r="N265">
        <v>2</v>
      </c>
    </row>
    <row r="266" spans="12:14" x14ac:dyDescent="0.25">
      <c r="L266">
        <v>11263718</v>
      </c>
      <c r="M266">
        <v>4</v>
      </c>
      <c r="N266">
        <v>4</v>
      </c>
    </row>
    <row r="267" spans="12:14" x14ac:dyDescent="0.25">
      <c r="L267">
        <v>11263727</v>
      </c>
      <c r="M267">
        <v>5</v>
      </c>
      <c r="N267">
        <v>5</v>
      </c>
    </row>
    <row r="268" spans="12:14" x14ac:dyDescent="0.25">
      <c r="L268">
        <v>11263730</v>
      </c>
      <c r="M268">
        <v>3</v>
      </c>
      <c r="N268">
        <v>3</v>
      </c>
    </row>
    <row r="269" spans="12:14" x14ac:dyDescent="0.25">
      <c r="L269">
        <v>11263833</v>
      </c>
      <c r="M269">
        <v>1</v>
      </c>
      <c r="N269">
        <v>2</v>
      </c>
    </row>
    <row r="270" spans="12:14" x14ac:dyDescent="0.25">
      <c r="L270">
        <v>11263834</v>
      </c>
      <c r="M270">
        <v>1</v>
      </c>
      <c r="N270">
        <v>2</v>
      </c>
    </row>
    <row r="271" spans="12:14" x14ac:dyDescent="0.25">
      <c r="L271">
        <v>11263858</v>
      </c>
      <c r="M271">
        <v>10</v>
      </c>
      <c r="N271">
        <v>10</v>
      </c>
    </row>
    <row r="272" spans="12:14" x14ac:dyDescent="0.25">
      <c r="L272">
        <v>11263862</v>
      </c>
      <c r="M272">
        <v>4</v>
      </c>
      <c r="N272">
        <v>8</v>
      </c>
    </row>
    <row r="273" spans="12:14" x14ac:dyDescent="0.25">
      <c r="L273">
        <v>11263866</v>
      </c>
      <c r="M273">
        <v>10</v>
      </c>
      <c r="N273">
        <v>10</v>
      </c>
    </row>
    <row r="274" spans="12:14" x14ac:dyDescent="0.25">
      <c r="L274">
        <v>11264106</v>
      </c>
      <c r="M274">
        <v>2</v>
      </c>
      <c r="N274">
        <v>4</v>
      </c>
    </row>
    <row r="275" spans="12:14" x14ac:dyDescent="0.25">
      <c r="L275">
        <v>11264109</v>
      </c>
      <c r="M275">
        <v>11</v>
      </c>
      <c r="N275">
        <v>11</v>
      </c>
    </row>
    <row r="276" spans="12:14" x14ac:dyDescent="0.25">
      <c r="L276">
        <v>11264171</v>
      </c>
      <c r="M276">
        <v>12</v>
      </c>
      <c r="N276">
        <v>12</v>
      </c>
    </row>
    <row r="277" spans="12:14" x14ac:dyDescent="0.25">
      <c r="L277">
        <v>11264172</v>
      </c>
      <c r="M277">
        <v>6</v>
      </c>
      <c r="N277">
        <v>6</v>
      </c>
    </row>
    <row r="278" spans="12:14" x14ac:dyDescent="0.25">
      <c r="L278">
        <v>11264175</v>
      </c>
      <c r="M278">
        <v>5</v>
      </c>
      <c r="N278">
        <v>5</v>
      </c>
    </row>
    <row r="279" spans="12:14" x14ac:dyDescent="0.25">
      <c r="L279">
        <v>11264176</v>
      </c>
      <c r="M279">
        <v>2</v>
      </c>
      <c r="N279">
        <v>4</v>
      </c>
    </row>
    <row r="280" spans="12:14" x14ac:dyDescent="0.25">
      <c r="L280">
        <v>11264274</v>
      </c>
      <c r="M280">
        <v>3</v>
      </c>
      <c r="N280">
        <v>3</v>
      </c>
    </row>
    <row r="281" spans="12:14" x14ac:dyDescent="0.25">
      <c r="L281">
        <v>11264276</v>
      </c>
      <c r="M281">
        <v>2</v>
      </c>
      <c r="N281">
        <v>4</v>
      </c>
    </row>
    <row r="282" spans="12:14" x14ac:dyDescent="0.25">
      <c r="L282">
        <v>11264278</v>
      </c>
      <c r="M282">
        <v>10</v>
      </c>
      <c r="N282">
        <v>10</v>
      </c>
    </row>
    <row r="283" spans="12:14" x14ac:dyDescent="0.25">
      <c r="L283">
        <v>11264385</v>
      </c>
      <c r="M283">
        <v>3</v>
      </c>
      <c r="N283">
        <v>3</v>
      </c>
    </row>
    <row r="284" spans="12:14" x14ac:dyDescent="0.25">
      <c r="L284">
        <v>11264387</v>
      </c>
      <c r="M284">
        <v>5</v>
      </c>
      <c r="N284">
        <v>5</v>
      </c>
    </row>
    <row r="285" spans="12:14" x14ac:dyDescent="0.25">
      <c r="L285">
        <v>11264545</v>
      </c>
      <c r="M285">
        <v>3</v>
      </c>
      <c r="N285">
        <v>6</v>
      </c>
    </row>
    <row r="286" spans="12:14" x14ac:dyDescent="0.25">
      <c r="L286">
        <v>11264548</v>
      </c>
      <c r="M286">
        <v>11</v>
      </c>
      <c r="N286">
        <v>11</v>
      </c>
    </row>
    <row r="287" spans="12:14" x14ac:dyDescent="0.25">
      <c r="L287">
        <v>11264617</v>
      </c>
      <c r="M287">
        <v>1</v>
      </c>
      <c r="N287">
        <v>2</v>
      </c>
    </row>
    <row r="288" spans="12:14" x14ac:dyDescent="0.25">
      <c r="L288">
        <v>11264621</v>
      </c>
      <c r="M288">
        <v>4</v>
      </c>
      <c r="N288">
        <v>4</v>
      </c>
    </row>
    <row r="289" spans="12:14" x14ac:dyDescent="0.25">
      <c r="L289">
        <v>11264622</v>
      </c>
      <c r="M289">
        <v>5</v>
      </c>
      <c r="N289">
        <v>5</v>
      </c>
    </row>
    <row r="290" spans="12:14" x14ac:dyDescent="0.25">
      <c r="L290">
        <v>11264679</v>
      </c>
      <c r="M290">
        <v>4</v>
      </c>
      <c r="N290">
        <v>4</v>
      </c>
    </row>
    <row r="291" spans="12:14" x14ac:dyDescent="0.25">
      <c r="L291">
        <v>11264680</v>
      </c>
      <c r="M291">
        <v>2</v>
      </c>
      <c r="N291">
        <v>2</v>
      </c>
    </row>
    <row r="292" spans="12:14" x14ac:dyDescent="0.25">
      <c r="L292">
        <v>11264910</v>
      </c>
      <c r="M292">
        <v>8</v>
      </c>
      <c r="N292">
        <v>8</v>
      </c>
    </row>
    <row r="293" spans="12:14" x14ac:dyDescent="0.25">
      <c r="L293">
        <v>11264958</v>
      </c>
      <c r="M293">
        <v>8</v>
      </c>
      <c r="N293">
        <v>8</v>
      </c>
    </row>
    <row r="294" spans="12:14" x14ac:dyDescent="0.25">
      <c r="L294">
        <v>11264994</v>
      </c>
      <c r="M294">
        <v>6</v>
      </c>
      <c r="N294">
        <v>6</v>
      </c>
    </row>
    <row r="295" spans="12:14" x14ac:dyDescent="0.25">
      <c r="L295">
        <v>11265025</v>
      </c>
      <c r="M295">
        <v>5</v>
      </c>
      <c r="N295">
        <v>10</v>
      </c>
    </row>
    <row r="296" spans="12:14" x14ac:dyDescent="0.25">
      <c r="L296">
        <v>11265027</v>
      </c>
      <c r="M296">
        <v>13</v>
      </c>
      <c r="N296">
        <v>13</v>
      </c>
    </row>
    <row r="297" spans="12:14" x14ac:dyDescent="0.25">
      <c r="L297">
        <v>11265487</v>
      </c>
      <c r="M297">
        <v>3</v>
      </c>
      <c r="N297">
        <v>3</v>
      </c>
    </row>
    <row r="298" spans="12:14" x14ac:dyDescent="0.25">
      <c r="L298">
        <v>11266403</v>
      </c>
      <c r="M298">
        <v>6</v>
      </c>
      <c r="N298">
        <v>6</v>
      </c>
    </row>
    <row r="299" spans="12:14" x14ac:dyDescent="0.25">
      <c r="L299">
        <v>11266404</v>
      </c>
      <c r="M299">
        <v>5</v>
      </c>
      <c r="N299">
        <v>10</v>
      </c>
    </row>
    <row r="300" spans="12:14" x14ac:dyDescent="0.25">
      <c r="L300">
        <v>11266406</v>
      </c>
      <c r="M300">
        <v>13</v>
      </c>
      <c r="N300">
        <v>13</v>
      </c>
    </row>
    <row r="301" spans="12:14" x14ac:dyDescent="0.25">
      <c r="L301">
        <v>11266551</v>
      </c>
      <c r="M301">
        <v>12</v>
      </c>
      <c r="N301">
        <v>12</v>
      </c>
    </row>
    <row r="302" spans="12:14" x14ac:dyDescent="0.25">
      <c r="L302">
        <v>11266552</v>
      </c>
      <c r="M302">
        <v>9</v>
      </c>
      <c r="N302">
        <v>9</v>
      </c>
    </row>
    <row r="303" spans="12:14" x14ac:dyDescent="0.25">
      <c r="L303">
        <v>11266553</v>
      </c>
      <c r="M303">
        <v>2</v>
      </c>
      <c r="N303">
        <v>2</v>
      </c>
    </row>
    <row r="304" spans="12:14" x14ac:dyDescent="0.25">
      <c r="L304">
        <v>11266561</v>
      </c>
      <c r="M304">
        <v>11</v>
      </c>
      <c r="N304">
        <v>11</v>
      </c>
    </row>
    <row r="305" spans="12:14" x14ac:dyDescent="0.25">
      <c r="L305">
        <v>11266566</v>
      </c>
      <c r="M305">
        <v>3</v>
      </c>
      <c r="N305">
        <v>6</v>
      </c>
    </row>
    <row r="306" spans="12:14" x14ac:dyDescent="0.25">
      <c r="L306">
        <v>11266571</v>
      </c>
      <c r="M306">
        <v>1</v>
      </c>
      <c r="N306">
        <v>2</v>
      </c>
    </row>
    <row r="307" spans="12:14" x14ac:dyDescent="0.25">
      <c r="L307">
        <v>11266575</v>
      </c>
      <c r="M307">
        <v>4</v>
      </c>
      <c r="N307">
        <v>8</v>
      </c>
    </row>
    <row r="308" spans="12:14" x14ac:dyDescent="0.25">
      <c r="L308">
        <v>11266578</v>
      </c>
      <c r="M308">
        <v>1</v>
      </c>
      <c r="N308">
        <v>2</v>
      </c>
    </row>
    <row r="309" spans="12:14" x14ac:dyDescent="0.25">
      <c r="L309">
        <v>11266615</v>
      </c>
      <c r="M309">
        <v>4</v>
      </c>
      <c r="N309">
        <v>8</v>
      </c>
    </row>
    <row r="310" spans="12:14" x14ac:dyDescent="0.25">
      <c r="L310">
        <v>11266618</v>
      </c>
      <c r="M310">
        <v>1</v>
      </c>
      <c r="N310">
        <v>2</v>
      </c>
    </row>
    <row r="311" spans="12:14" x14ac:dyDescent="0.25">
      <c r="L311">
        <v>11266628</v>
      </c>
      <c r="M311">
        <v>8</v>
      </c>
      <c r="N311">
        <v>8</v>
      </c>
    </row>
    <row r="312" spans="12:14" x14ac:dyDescent="0.25">
      <c r="L312">
        <v>11266629</v>
      </c>
      <c r="M312">
        <v>10</v>
      </c>
      <c r="N312">
        <v>10</v>
      </c>
    </row>
    <row r="313" spans="12:14" x14ac:dyDescent="0.25">
      <c r="L313">
        <v>11266630</v>
      </c>
      <c r="M313">
        <v>9</v>
      </c>
      <c r="N313">
        <v>9</v>
      </c>
    </row>
    <row r="314" spans="12:14" x14ac:dyDescent="0.25">
      <c r="L314">
        <v>11266673</v>
      </c>
      <c r="M314">
        <v>11</v>
      </c>
      <c r="N314">
        <v>11</v>
      </c>
    </row>
    <row r="315" spans="12:14" x14ac:dyDescent="0.25">
      <c r="L315">
        <v>11266702</v>
      </c>
      <c r="M315">
        <v>3</v>
      </c>
      <c r="N315">
        <v>6</v>
      </c>
    </row>
    <row r="316" spans="12:14" x14ac:dyDescent="0.25">
      <c r="L316">
        <v>11266741</v>
      </c>
      <c r="M316">
        <v>1</v>
      </c>
      <c r="N316">
        <v>2</v>
      </c>
    </row>
    <row r="317" spans="12:14" x14ac:dyDescent="0.25">
      <c r="L317">
        <v>11266755</v>
      </c>
      <c r="M317">
        <v>4</v>
      </c>
      <c r="N317">
        <v>4</v>
      </c>
    </row>
    <row r="318" spans="12:14" x14ac:dyDescent="0.25">
      <c r="L318">
        <v>11266824</v>
      </c>
      <c r="M318">
        <v>2</v>
      </c>
      <c r="N318">
        <v>2</v>
      </c>
    </row>
    <row r="319" spans="12:14" x14ac:dyDescent="0.25">
      <c r="L319">
        <v>11266840</v>
      </c>
      <c r="M319">
        <v>8</v>
      </c>
      <c r="N319">
        <v>16</v>
      </c>
    </row>
    <row r="320" spans="12:14" x14ac:dyDescent="0.25">
      <c r="L320">
        <v>11266842</v>
      </c>
      <c r="M320">
        <v>11</v>
      </c>
      <c r="N320">
        <v>11</v>
      </c>
    </row>
    <row r="321" spans="12:14" x14ac:dyDescent="0.25">
      <c r="L321">
        <v>11266845</v>
      </c>
      <c r="M321">
        <v>1</v>
      </c>
      <c r="N321">
        <v>2</v>
      </c>
    </row>
    <row r="322" spans="12:14" x14ac:dyDescent="0.25">
      <c r="L322">
        <v>11266846</v>
      </c>
      <c r="M322">
        <v>3</v>
      </c>
      <c r="N322">
        <v>6</v>
      </c>
    </row>
    <row r="323" spans="12:14" x14ac:dyDescent="0.25">
      <c r="L323">
        <v>11266880</v>
      </c>
      <c r="M323">
        <v>1</v>
      </c>
      <c r="N323">
        <v>2</v>
      </c>
    </row>
    <row r="324" spans="12:14" x14ac:dyDescent="0.25">
      <c r="L324">
        <v>11266905</v>
      </c>
      <c r="M324">
        <v>5</v>
      </c>
      <c r="N324">
        <v>5</v>
      </c>
    </row>
    <row r="325" spans="12:14" x14ac:dyDescent="0.25">
      <c r="L325">
        <v>11266906</v>
      </c>
      <c r="M325">
        <v>11</v>
      </c>
      <c r="N325">
        <v>11</v>
      </c>
    </row>
    <row r="326" spans="12:14" x14ac:dyDescent="0.25">
      <c r="L326">
        <v>11266907</v>
      </c>
      <c r="M326">
        <v>1</v>
      </c>
      <c r="N326">
        <v>2</v>
      </c>
    </row>
    <row r="327" spans="12:14" x14ac:dyDescent="0.25">
      <c r="L327">
        <v>11267020</v>
      </c>
      <c r="M327">
        <v>9</v>
      </c>
      <c r="N327">
        <v>9</v>
      </c>
    </row>
    <row r="328" spans="12:14" x14ac:dyDescent="0.25">
      <c r="L328">
        <v>11267029</v>
      </c>
      <c r="M328">
        <v>3</v>
      </c>
      <c r="N328">
        <v>3</v>
      </c>
    </row>
    <row r="329" spans="12:14" x14ac:dyDescent="0.25">
      <c r="L329">
        <v>11267030</v>
      </c>
      <c r="M329">
        <v>3</v>
      </c>
      <c r="N329">
        <v>3</v>
      </c>
    </row>
    <row r="330" spans="12:14" x14ac:dyDescent="0.25">
      <c r="L330">
        <v>11267119</v>
      </c>
      <c r="M330">
        <v>10</v>
      </c>
      <c r="N330">
        <v>10</v>
      </c>
    </row>
    <row r="331" spans="12:14" x14ac:dyDescent="0.25">
      <c r="L331">
        <v>11268063</v>
      </c>
      <c r="M331">
        <v>4</v>
      </c>
      <c r="N331">
        <v>4</v>
      </c>
    </row>
    <row r="332" spans="12:14" x14ac:dyDescent="0.25">
      <c r="L332">
        <v>11268064</v>
      </c>
      <c r="M332">
        <v>1</v>
      </c>
      <c r="N332">
        <v>2</v>
      </c>
    </row>
    <row r="333" spans="12:14" x14ac:dyDescent="0.25">
      <c r="L333">
        <v>11268069</v>
      </c>
      <c r="M333">
        <v>3</v>
      </c>
      <c r="N333">
        <v>3</v>
      </c>
    </row>
    <row r="334" spans="12:14" x14ac:dyDescent="0.25">
      <c r="L334">
        <v>11268669</v>
      </c>
      <c r="M334">
        <v>3</v>
      </c>
      <c r="N334">
        <v>3</v>
      </c>
    </row>
    <row r="335" spans="12:14" x14ac:dyDescent="0.25">
      <c r="L335">
        <v>11268876</v>
      </c>
      <c r="M335">
        <v>3</v>
      </c>
      <c r="N335">
        <v>3</v>
      </c>
    </row>
    <row r="336" spans="12:14" x14ac:dyDescent="0.25">
      <c r="L336">
        <v>11268947</v>
      </c>
      <c r="M336">
        <v>4</v>
      </c>
      <c r="N336">
        <v>4</v>
      </c>
    </row>
    <row r="337" spans="12:14" x14ac:dyDescent="0.25">
      <c r="L337">
        <v>11269233</v>
      </c>
      <c r="M337">
        <v>3</v>
      </c>
      <c r="N337">
        <v>3</v>
      </c>
    </row>
    <row r="338" spans="12:14" x14ac:dyDescent="0.25">
      <c r="L338">
        <v>11269632</v>
      </c>
      <c r="M338">
        <v>4</v>
      </c>
      <c r="N338">
        <v>4</v>
      </c>
    </row>
    <row r="339" spans="12:14" x14ac:dyDescent="0.25">
      <c r="L339">
        <v>11269633</v>
      </c>
      <c r="M339">
        <v>2</v>
      </c>
      <c r="N339">
        <v>2</v>
      </c>
    </row>
    <row r="340" spans="12:14" x14ac:dyDescent="0.25">
      <c r="L340">
        <v>11269805</v>
      </c>
      <c r="M340">
        <v>1</v>
      </c>
      <c r="N340">
        <v>2</v>
      </c>
    </row>
    <row r="341" spans="12:14" x14ac:dyDescent="0.25">
      <c r="L341">
        <v>11269806</v>
      </c>
      <c r="M341">
        <v>4</v>
      </c>
      <c r="N341">
        <v>4</v>
      </c>
    </row>
    <row r="342" spans="12:14" x14ac:dyDescent="0.25">
      <c r="L342">
        <v>11269807</v>
      </c>
      <c r="M342">
        <v>5</v>
      </c>
      <c r="N342">
        <v>5</v>
      </c>
    </row>
    <row r="343" spans="12:14" x14ac:dyDescent="0.25">
      <c r="L343">
        <v>11270668</v>
      </c>
      <c r="M343">
        <v>7</v>
      </c>
      <c r="N343">
        <v>7</v>
      </c>
    </row>
    <row r="344" spans="12:14" x14ac:dyDescent="0.25">
      <c r="L344">
        <v>11270670</v>
      </c>
      <c r="M344">
        <v>2</v>
      </c>
      <c r="N344">
        <v>2</v>
      </c>
    </row>
    <row r="345" spans="12:14" x14ac:dyDescent="0.25">
      <c r="L345">
        <v>11270672</v>
      </c>
      <c r="M345">
        <v>3</v>
      </c>
      <c r="N345">
        <v>3</v>
      </c>
    </row>
    <row r="346" spans="12:14" x14ac:dyDescent="0.25">
      <c r="L346">
        <v>11270673</v>
      </c>
      <c r="M346">
        <v>3</v>
      </c>
      <c r="N346">
        <v>3</v>
      </c>
    </row>
    <row r="347" spans="12:14" x14ac:dyDescent="0.25">
      <c r="L347">
        <v>11270730</v>
      </c>
      <c r="M347">
        <v>7</v>
      </c>
      <c r="N347">
        <v>7</v>
      </c>
    </row>
    <row r="348" spans="12:14" x14ac:dyDescent="0.25">
      <c r="L348">
        <v>11270731</v>
      </c>
      <c r="M348">
        <v>3</v>
      </c>
      <c r="N348">
        <v>3</v>
      </c>
    </row>
    <row r="349" spans="12:14" x14ac:dyDescent="0.25">
      <c r="L349">
        <v>11270741</v>
      </c>
      <c r="M349">
        <v>1</v>
      </c>
      <c r="N349">
        <v>2</v>
      </c>
    </row>
    <row r="350" spans="12:14" x14ac:dyDescent="0.25">
      <c r="L350">
        <v>11270742</v>
      </c>
      <c r="M350">
        <v>3</v>
      </c>
      <c r="N350">
        <v>3</v>
      </c>
    </row>
    <row r="351" spans="12:14" x14ac:dyDescent="0.25">
      <c r="L351">
        <v>11270743</v>
      </c>
      <c r="M351">
        <v>1</v>
      </c>
      <c r="N351">
        <v>2</v>
      </c>
    </row>
    <row r="352" spans="12:14" x14ac:dyDescent="0.25">
      <c r="L352">
        <v>11270744</v>
      </c>
      <c r="M352">
        <v>8</v>
      </c>
      <c r="N352">
        <v>16</v>
      </c>
    </row>
    <row r="353" spans="12:14" x14ac:dyDescent="0.25">
      <c r="L353">
        <v>11270755</v>
      </c>
      <c r="M353">
        <v>9</v>
      </c>
      <c r="N353">
        <v>9</v>
      </c>
    </row>
    <row r="354" spans="12:14" x14ac:dyDescent="0.25">
      <c r="L354">
        <v>11270756</v>
      </c>
      <c r="M354">
        <v>12</v>
      </c>
      <c r="N354">
        <v>12</v>
      </c>
    </row>
    <row r="355" spans="12:14" x14ac:dyDescent="0.25">
      <c r="L355">
        <v>11270757</v>
      </c>
      <c r="M355">
        <v>9</v>
      </c>
      <c r="N355">
        <v>9</v>
      </c>
    </row>
    <row r="356" spans="12:14" x14ac:dyDescent="0.25">
      <c r="L356">
        <v>11270760</v>
      </c>
      <c r="M356">
        <v>1</v>
      </c>
      <c r="N356">
        <v>2</v>
      </c>
    </row>
    <row r="357" spans="12:14" x14ac:dyDescent="0.25">
      <c r="L357">
        <v>11270762</v>
      </c>
      <c r="M357">
        <v>5</v>
      </c>
      <c r="N357">
        <v>10</v>
      </c>
    </row>
    <row r="358" spans="12:14" x14ac:dyDescent="0.25">
      <c r="L358">
        <v>11270764</v>
      </c>
      <c r="M358">
        <v>2</v>
      </c>
      <c r="N358">
        <v>4</v>
      </c>
    </row>
    <row r="359" spans="12:14" x14ac:dyDescent="0.25">
      <c r="L359">
        <v>11270770</v>
      </c>
      <c r="M359">
        <v>2</v>
      </c>
      <c r="N359">
        <v>4</v>
      </c>
    </row>
    <row r="360" spans="12:14" x14ac:dyDescent="0.25">
      <c r="L360">
        <v>11270772</v>
      </c>
      <c r="M360">
        <v>9</v>
      </c>
      <c r="N360">
        <v>9</v>
      </c>
    </row>
    <row r="361" spans="12:14" x14ac:dyDescent="0.25">
      <c r="L361">
        <v>11270774</v>
      </c>
      <c r="M361">
        <v>12</v>
      </c>
      <c r="N361">
        <v>12</v>
      </c>
    </row>
    <row r="362" spans="12:14" x14ac:dyDescent="0.25">
      <c r="L362">
        <v>11270777</v>
      </c>
      <c r="M362">
        <v>3</v>
      </c>
      <c r="N362">
        <v>3</v>
      </c>
    </row>
    <row r="363" spans="12:14" x14ac:dyDescent="0.25">
      <c r="L363">
        <v>11270779</v>
      </c>
      <c r="M363">
        <v>10</v>
      </c>
      <c r="N363">
        <v>10</v>
      </c>
    </row>
    <row r="364" spans="12:14" x14ac:dyDescent="0.25">
      <c r="L364">
        <v>11270797</v>
      </c>
      <c r="M364">
        <v>6</v>
      </c>
      <c r="N364">
        <v>6</v>
      </c>
    </row>
    <row r="365" spans="12:14" x14ac:dyDescent="0.25">
      <c r="L365">
        <v>11270818</v>
      </c>
      <c r="M365">
        <v>2</v>
      </c>
      <c r="N365">
        <v>4</v>
      </c>
    </row>
    <row r="366" spans="12:14" x14ac:dyDescent="0.25">
      <c r="L366">
        <v>11270830</v>
      </c>
      <c r="M366">
        <v>3</v>
      </c>
      <c r="N366">
        <v>3</v>
      </c>
    </row>
    <row r="367" spans="12:14" x14ac:dyDescent="0.25">
      <c r="L367">
        <v>11270870</v>
      </c>
      <c r="M367">
        <v>4</v>
      </c>
      <c r="N367">
        <v>4</v>
      </c>
    </row>
    <row r="368" spans="12:14" x14ac:dyDescent="0.25">
      <c r="L368">
        <v>11270934</v>
      </c>
      <c r="M368">
        <v>11</v>
      </c>
      <c r="N368">
        <v>11</v>
      </c>
    </row>
    <row r="369" spans="12:14" x14ac:dyDescent="0.25">
      <c r="L369">
        <v>11270976</v>
      </c>
      <c r="M369">
        <v>6</v>
      </c>
      <c r="N369">
        <v>6</v>
      </c>
    </row>
    <row r="370" spans="12:14" x14ac:dyDescent="0.25">
      <c r="L370">
        <v>11271347</v>
      </c>
      <c r="M370">
        <v>3</v>
      </c>
      <c r="N370">
        <v>3</v>
      </c>
    </row>
    <row r="371" spans="12:14" x14ac:dyDescent="0.25">
      <c r="L371">
        <v>11271349</v>
      </c>
      <c r="M371">
        <v>3</v>
      </c>
      <c r="N371">
        <v>3</v>
      </c>
    </row>
    <row r="372" spans="12:14" x14ac:dyDescent="0.25">
      <c r="L372">
        <v>11271350</v>
      </c>
      <c r="M372">
        <v>4</v>
      </c>
      <c r="N372">
        <v>4</v>
      </c>
    </row>
    <row r="373" spans="12:14" x14ac:dyDescent="0.25">
      <c r="L373">
        <v>11271353</v>
      </c>
      <c r="M373">
        <v>2</v>
      </c>
      <c r="N373">
        <v>4</v>
      </c>
    </row>
    <row r="374" spans="12:14" x14ac:dyDescent="0.25">
      <c r="L374">
        <v>11271354</v>
      </c>
      <c r="M374">
        <v>2</v>
      </c>
      <c r="N374">
        <v>4</v>
      </c>
    </row>
    <row r="375" spans="12:14" x14ac:dyDescent="0.25">
      <c r="L375">
        <v>11271357</v>
      </c>
      <c r="M375">
        <v>2</v>
      </c>
      <c r="N375">
        <v>4</v>
      </c>
    </row>
    <row r="376" spans="12:14" x14ac:dyDescent="0.25">
      <c r="L376">
        <v>11271359</v>
      </c>
      <c r="M376">
        <v>2</v>
      </c>
      <c r="N376">
        <v>4</v>
      </c>
    </row>
    <row r="377" spans="12:14" x14ac:dyDescent="0.25">
      <c r="L377">
        <v>11271361</v>
      </c>
      <c r="M377">
        <v>1</v>
      </c>
      <c r="N377">
        <v>2</v>
      </c>
    </row>
    <row r="378" spans="12:14" x14ac:dyDescent="0.25">
      <c r="L378">
        <v>11271362</v>
      </c>
      <c r="M378">
        <v>2</v>
      </c>
      <c r="N378">
        <v>2</v>
      </c>
    </row>
    <row r="379" spans="12:14" x14ac:dyDescent="0.25">
      <c r="L379">
        <v>11271363</v>
      </c>
      <c r="M379">
        <v>1</v>
      </c>
      <c r="N379">
        <v>2</v>
      </c>
    </row>
    <row r="380" spans="12:14" x14ac:dyDescent="0.25">
      <c r="L380">
        <v>11271364</v>
      </c>
      <c r="M380">
        <v>4</v>
      </c>
      <c r="N380">
        <v>8</v>
      </c>
    </row>
    <row r="381" spans="12:14" x14ac:dyDescent="0.25">
      <c r="L381">
        <v>11271365</v>
      </c>
      <c r="M381">
        <v>2</v>
      </c>
      <c r="N381">
        <v>4</v>
      </c>
    </row>
    <row r="382" spans="12:14" x14ac:dyDescent="0.25">
      <c r="L382">
        <v>11271366</v>
      </c>
      <c r="M382">
        <v>3</v>
      </c>
      <c r="N382">
        <v>3</v>
      </c>
    </row>
    <row r="383" spans="12:14" x14ac:dyDescent="0.25">
      <c r="L383">
        <v>11271367</v>
      </c>
      <c r="M383">
        <v>9</v>
      </c>
      <c r="N383">
        <v>9</v>
      </c>
    </row>
    <row r="384" spans="12:14" x14ac:dyDescent="0.25">
      <c r="L384">
        <v>11271368</v>
      </c>
      <c r="M384">
        <v>1</v>
      </c>
      <c r="N384">
        <v>2</v>
      </c>
    </row>
    <row r="385" spans="12:14" x14ac:dyDescent="0.25">
      <c r="L385">
        <v>11271370</v>
      </c>
      <c r="M385">
        <v>3</v>
      </c>
      <c r="N385">
        <v>3</v>
      </c>
    </row>
    <row r="386" spans="12:14" x14ac:dyDescent="0.25">
      <c r="L386">
        <v>11271371</v>
      </c>
      <c r="M386">
        <v>2</v>
      </c>
      <c r="N386">
        <v>4</v>
      </c>
    </row>
    <row r="387" spans="12:14" x14ac:dyDescent="0.25">
      <c r="L387">
        <v>11271389</v>
      </c>
      <c r="M387">
        <v>3</v>
      </c>
      <c r="N387">
        <v>6</v>
      </c>
    </row>
    <row r="388" spans="12:14" x14ac:dyDescent="0.25">
      <c r="L388">
        <v>11271421</v>
      </c>
      <c r="M388">
        <v>2</v>
      </c>
      <c r="N388">
        <v>2</v>
      </c>
    </row>
    <row r="389" spans="12:14" x14ac:dyDescent="0.25">
      <c r="L389">
        <v>11271993</v>
      </c>
      <c r="M389">
        <v>9</v>
      </c>
      <c r="N389">
        <v>9</v>
      </c>
    </row>
    <row r="390" spans="12:14" x14ac:dyDescent="0.25">
      <c r="L390">
        <v>11271996</v>
      </c>
      <c r="M390">
        <v>12</v>
      </c>
      <c r="N390">
        <v>12</v>
      </c>
    </row>
    <row r="391" spans="12:14" x14ac:dyDescent="0.25">
      <c r="L391">
        <v>11271997</v>
      </c>
      <c r="M391">
        <v>9</v>
      </c>
      <c r="N391">
        <v>9</v>
      </c>
    </row>
    <row r="392" spans="12:14" x14ac:dyDescent="0.25">
      <c r="L392">
        <v>11272001</v>
      </c>
      <c r="M392">
        <v>10</v>
      </c>
      <c r="N392">
        <v>10</v>
      </c>
    </row>
    <row r="393" spans="12:14" x14ac:dyDescent="0.25">
      <c r="L393">
        <v>11272003</v>
      </c>
      <c r="M393">
        <v>12</v>
      </c>
      <c r="N393">
        <v>12</v>
      </c>
    </row>
    <row r="394" spans="12:14" x14ac:dyDescent="0.25">
      <c r="L394">
        <v>11272005</v>
      </c>
      <c r="M394">
        <v>9</v>
      </c>
      <c r="N394">
        <v>9</v>
      </c>
    </row>
    <row r="395" spans="12:14" x14ac:dyDescent="0.25">
      <c r="L395">
        <v>11272143</v>
      </c>
      <c r="M395">
        <v>4</v>
      </c>
      <c r="N395">
        <v>4</v>
      </c>
    </row>
    <row r="396" spans="12:14" x14ac:dyDescent="0.25">
      <c r="L396">
        <v>11272226</v>
      </c>
      <c r="M396">
        <v>5</v>
      </c>
      <c r="N396">
        <v>5</v>
      </c>
    </row>
    <row r="397" spans="12:14" x14ac:dyDescent="0.25">
      <c r="L397">
        <v>11272266</v>
      </c>
      <c r="M397">
        <v>2</v>
      </c>
      <c r="N397">
        <v>2</v>
      </c>
    </row>
    <row r="398" spans="12:14" x14ac:dyDescent="0.25">
      <c r="L398">
        <v>11272412</v>
      </c>
      <c r="M398">
        <v>3</v>
      </c>
      <c r="N398">
        <v>3</v>
      </c>
    </row>
    <row r="399" spans="12:14" x14ac:dyDescent="0.25">
      <c r="L399">
        <v>11272426</v>
      </c>
      <c r="M399">
        <v>12</v>
      </c>
      <c r="N399">
        <v>12</v>
      </c>
    </row>
    <row r="400" spans="12:14" x14ac:dyDescent="0.25">
      <c r="L400">
        <v>11272427</v>
      </c>
      <c r="M400">
        <v>9</v>
      </c>
      <c r="N400">
        <v>9</v>
      </c>
    </row>
    <row r="401" spans="12:14" x14ac:dyDescent="0.25">
      <c r="L401">
        <v>11272431</v>
      </c>
      <c r="M401">
        <v>9</v>
      </c>
      <c r="N401">
        <v>9</v>
      </c>
    </row>
    <row r="402" spans="12:14" x14ac:dyDescent="0.25">
      <c r="L402">
        <v>11272890</v>
      </c>
      <c r="M402">
        <v>2</v>
      </c>
      <c r="N402">
        <v>2</v>
      </c>
    </row>
    <row r="403" spans="12:14" x14ac:dyDescent="0.25">
      <c r="L403">
        <v>11273069</v>
      </c>
      <c r="M403">
        <v>3</v>
      </c>
      <c r="N403">
        <v>3</v>
      </c>
    </row>
    <row r="404" spans="12:14" x14ac:dyDescent="0.25">
      <c r="L404">
        <v>11273495</v>
      </c>
      <c r="M404">
        <v>1</v>
      </c>
      <c r="N404">
        <v>2</v>
      </c>
    </row>
    <row r="405" spans="12:14" x14ac:dyDescent="0.25">
      <c r="L405">
        <v>11273496</v>
      </c>
      <c r="M405">
        <v>4</v>
      </c>
      <c r="N405">
        <v>4</v>
      </c>
    </row>
    <row r="406" spans="12:14" x14ac:dyDescent="0.25">
      <c r="L406">
        <v>11273497</v>
      </c>
      <c r="M406">
        <v>5</v>
      </c>
      <c r="N406">
        <v>5</v>
      </c>
    </row>
    <row r="407" spans="12:14" x14ac:dyDescent="0.25">
      <c r="L407">
        <v>11274563</v>
      </c>
      <c r="M407">
        <v>11</v>
      </c>
      <c r="N407">
        <v>11</v>
      </c>
    </row>
    <row r="408" spans="12:14" x14ac:dyDescent="0.25">
      <c r="L408">
        <v>11274569</v>
      </c>
      <c r="M408">
        <v>10</v>
      </c>
      <c r="N408">
        <v>10</v>
      </c>
    </row>
    <row r="409" spans="12:14" x14ac:dyDescent="0.25">
      <c r="L409">
        <v>11274600</v>
      </c>
      <c r="M409">
        <v>2</v>
      </c>
      <c r="N409">
        <v>4</v>
      </c>
    </row>
    <row r="410" spans="12:14" x14ac:dyDescent="0.25">
      <c r="L410">
        <v>11274603</v>
      </c>
      <c r="M410">
        <v>2</v>
      </c>
      <c r="N410">
        <v>4</v>
      </c>
    </row>
    <row r="411" spans="12:14" x14ac:dyDescent="0.25">
      <c r="L411">
        <v>11274606</v>
      </c>
      <c r="M411">
        <v>3</v>
      </c>
      <c r="N411">
        <v>6</v>
      </c>
    </row>
    <row r="412" spans="12:14" x14ac:dyDescent="0.25">
      <c r="L412">
        <v>11274645</v>
      </c>
      <c r="M412">
        <v>11</v>
      </c>
      <c r="N412">
        <v>11</v>
      </c>
    </row>
    <row r="413" spans="12:14" x14ac:dyDescent="0.25">
      <c r="L413">
        <v>11274646</v>
      </c>
      <c r="M413">
        <v>9</v>
      </c>
      <c r="N413">
        <v>9</v>
      </c>
    </row>
    <row r="414" spans="12:14" x14ac:dyDescent="0.25">
      <c r="L414">
        <v>11274753</v>
      </c>
      <c r="M414">
        <v>12</v>
      </c>
      <c r="N414">
        <v>12</v>
      </c>
    </row>
    <row r="415" spans="12:14" x14ac:dyDescent="0.25">
      <c r="L415">
        <v>11274755</v>
      </c>
      <c r="M415">
        <v>3</v>
      </c>
      <c r="N415">
        <v>6</v>
      </c>
    </row>
    <row r="416" spans="12:14" x14ac:dyDescent="0.25">
      <c r="L416">
        <v>11274756</v>
      </c>
      <c r="M416">
        <v>8</v>
      </c>
      <c r="N416">
        <v>16</v>
      </c>
    </row>
    <row r="417" spans="12:14" x14ac:dyDescent="0.25">
      <c r="L417">
        <v>11275045</v>
      </c>
      <c r="M417">
        <v>10</v>
      </c>
      <c r="N417">
        <v>10</v>
      </c>
    </row>
    <row r="418" spans="12:14" x14ac:dyDescent="0.25">
      <c r="L418">
        <v>11275063</v>
      </c>
      <c r="M418">
        <v>2</v>
      </c>
      <c r="N418">
        <v>2</v>
      </c>
    </row>
    <row r="419" spans="12:14" x14ac:dyDescent="0.25">
      <c r="L419">
        <v>11275078</v>
      </c>
      <c r="M419">
        <v>16</v>
      </c>
      <c r="N419">
        <v>16</v>
      </c>
    </row>
    <row r="420" spans="12:14" x14ac:dyDescent="0.25">
      <c r="L420">
        <v>11275079</v>
      </c>
      <c r="M420">
        <v>12</v>
      </c>
      <c r="N420">
        <v>12</v>
      </c>
    </row>
    <row r="421" spans="12:14" x14ac:dyDescent="0.25">
      <c r="L421">
        <v>11275090</v>
      </c>
      <c r="M421">
        <v>5</v>
      </c>
      <c r="N421">
        <v>5</v>
      </c>
    </row>
    <row r="422" spans="12:14" x14ac:dyDescent="0.25">
      <c r="L422">
        <v>11275091</v>
      </c>
      <c r="M422">
        <v>2</v>
      </c>
      <c r="N422">
        <v>2</v>
      </c>
    </row>
    <row r="423" spans="12:14" x14ac:dyDescent="0.25">
      <c r="L423">
        <v>11275094</v>
      </c>
      <c r="M423">
        <v>2</v>
      </c>
      <c r="N423">
        <v>2</v>
      </c>
    </row>
    <row r="424" spans="12:14" x14ac:dyDescent="0.25">
      <c r="L424">
        <v>11275113</v>
      </c>
      <c r="M424">
        <v>3</v>
      </c>
      <c r="N424">
        <v>3</v>
      </c>
    </row>
    <row r="425" spans="12:14" x14ac:dyDescent="0.25">
      <c r="L425">
        <v>11275142</v>
      </c>
      <c r="M425">
        <v>1</v>
      </c>
      <c r="N425">
        <v>2</v>
      </c>
    </row>
    <row r="426" spans="12:14" x14ac:dyDescent="0.25">
      <c r="L426">
        <v>11275143</v>
      </c>
      <c r="M426">
        <v>4</v>
      </c>
      <c r="N426">
        <v>8</v>
      </c>
    </row>
    <row r="427" spans="12:14" x14ac:dyDescent="0.25">
      <c r="L427">
        <v>11275144</v>
      </c>
      <c r="M427">
        <v>1</v>
      </c>
      <c r="N427">
        <v>2</v>
      </c>
    </row>
    <row r="428" spans="12:14" x14ac:dyDescent="0.25">
      <c r="L428">
        <v>11275147</v>
      </c>
      <c r="M428">
        <v>3</v>
      </c>
      <c r="N428">
        <v>3</v>
      </c>
    </row>
    <row r="429" spans="12:14" x14ac:dyDescent="0.25">
      <c r="L429">
        <v>11275156</v>
      </c>
      <c r="M429">
        <v>5</v>
      </c>
      <c r="N429">
        <v>5</v>
      </c>
    </row>
    <row r="430" spans="12:14" x14ac:dyDescent="0.25">
      <c r="L430">
        <v>11275161</v>
      </c>
      <c r="M430">
        <v>3</v>
      </c>
      <c r="N430">
        <v>3</v>
      </c>
    </row>
    <row r="431" spans="12:14" x14ac:dyDescent="0.25">
      <c r="L431">
        <v>11275219</v>
      </c>
      <c r="M431">
        <v>2</v>
      </c>
      <c r="N431">
        <v>2</v>
      </c>
    </row>
    <row r="432" spans="12:14" x14ac:dyDescent="0.25">
      <c r="L432">
        <v>11275900</v>
      </c>
      <c r="M432">
        <v>9</v>
      </c>
      <c r="N432">
        <v>9</v>
      </c>
    </row>
    <row r="433" spans="12:14" x14ac:dyDescent="0.25">
      <c r="L433">
        <v>11275902</v>
      </c>
      <c r="M433">
        <v>3</v>
      </c>
      <c r="N433">
        <v>6</v>
      </c>
    </row>
    <row r="434" spans="12:14" x14ac:dyDescent="0.25">
      <c r="L434">
        <v>11276015</v>
      </c>
      <c r="M434">
        <v>1</v>
      </c>
      <c r="N434">
        <v>2</v>
      </c>
    </row>
    <row r="435" spans="12:14" x14ac:dyDescent="0.25">
      <c r="L435">
        <v>11276016</v>
      </c>
      <c r="M435">
        <v>3</v>
      </c>
      <c r="N435">
        <v>6</v>
      </c>
    </row>
    <row r="436" spans="12:14" x14ac:dyDescent="0.25">
      <c r="L436">
        <v>11276427</v>
      </c>
      <c r="M436">
        <v>5</v>
      </c>
      <c r="N436">
        <v>10</v>
      </c>
    </row>
    <row r="437" spans="12:14" x14ac:dyDescent="0.25">
      <c r="L437">
        <v>11276428</v>
      </c>
      <c r="M437">
        <v>5</v>
      </c>
      <c r="N437">
        <v>10</v>
      </c>
    </row>
    <row r="438" spans="12:14" x14ac:dyDescent="0.25">
      <c r="L438">
        <v>11276443</v>
      </c>
      <c r="M438">
        <v>5</v>
      </c>
      <c r="N438">
        <v>10</v>
      </c>
    </row>
    <row r="439" spans="12:14" x14ac:dyDescent="0.25">
      <c r="L439">
        <v>11276444</v>
      </c>
      <c r="M439">
        <v>7</v>
      </c>
      <c r="N439">
        <v>7</v>
      </c>
    </row>
    <row r="440" spans="12:14" x14ac:dyDescent="0.25">
      <c r="L440">
        <v>11276454</v>
      </c>
      <c r="M440">
        <v>3</v>
      </c>
      <c r="N440">
        <v>3</v>
      </c>
    </row>
    <row r="441" spans="12:14" x14ac:dyDescent="0.25">
      <c r="L441">
        <v>11276595</v>
      </c>
      <c r="M441">
        <v>1</v>
      </c>
      <c r="N441">
        <v>2</v>
      </c>
    </row>
    <row r="442" spans="12:14" x14ac:dyDescent="0.25">
      <c r="L442">
        <v>11276597</v>
      </c>
      <c r="M442">
        <v>4</v>
      </c>
      <c r="N442">
        <v>4</v>
      </c>
    </row>
    <row r="443" spans="12:14" x14ac:dyDescent="0.25">
      <c r="L443">
        <v>11276598</v>
      </c>
      <c r="M443">
        <v>5</v>
      </c>
      <c r="N443">
        <v>5</v>
      </c>
    </row>
    <row r="444" spans="12:14" x14ac:dyDescent="0.25">
      <c r="L444">
        <v>11276642</v>
      </c>
      <c r="M444">
        <v>3</v>
      </c>
      <c r="N444">
        <v>3</v>
      </c>
    </row>
    <row r="445" spans="12:14" x14ac:dyDescent="0.25">
      <c r="L445">
        <v>11277183</v>
      </c>
      <c r="M445">
        <v>6</v>
      </c>
      <c r="N445">
        <v>6</v>
      </c>
    </row>
    <row r="446" spans="12:14" x14ac:dyDescent="0.25">
      <c r="L446">
        <v>11277189</v>
      </c>
      <c r="M446">
        <v>7</v>
      </c>
      <c r="N446">
        <v>7</v>
      </c>
    </row>
    <row r="447" spans="12:14" x14ac:dyDescent="0.25">
      <c r="L447">
        <v>11277269</v>
      </c>
      <c r="M447">
        <v>4</v>
      </c>
      <c r="N447">
        <v>4</v>
      </c>
    </row>
    <row r="448" spans="12:14" x14ac:dyDescent="0.25">
      <c r="L448">
        <v>11277271</v>
      </c>
      <c r="M448">
        <v>3</v>
      </c>
      <c r="N448">
        <v>3</v>
      </c>
    </row>
    <row r="449" spans="12:14" x14ac:dyDescent="0.25">
      <c r="L449">
        <v>11277375</v>
      </c>
      <c r="M449">
        <v>3</v>
      </c>
      <c r="N449">
        <v>3</v>
      </c>
    </row>
    <row r="450" spans="12:14" x14ac:dyDescent="0.25">
      <c r="L450">
        <v>11277863</v>
      </c>
      <c r="M450">
        <v>5</v>
      </c>
      <c r="N450">
        <v>5</v>
      </c>
    </row>
    <row r="451" spans="12:14" x14ac:dyDescent="0.25">
      <c r="L451">
        <v>11277864</v>
      </c>
      <c r="M451">
        <v>3</v>
      </c>
      <c r="N451">
        <v>6</v>
      </c>
    </row>
    <row r="452" spans="12:14" x14ac:dyDescent="0.25">
      <c r="L452">
        <v>11277865</v>
      </c>
      <c r="M452">
        <v>3</v>
      </c>
      <c r="N452">
        <v>3</v>
      </c>
    </row>
    <row r="453" spans="12:14" x14ac:dyDescent="0.25">
      <c r="L453">
        <v>11277866</v>
      </c>
      <c r="M453">
        <v>1</v>
      </c>
      <c r="N453">
        <v>2</v>
      </c>
    </row>
    <row r="454" spans="12:14" x14ac:dyDescent="0.25">
      <c r="L454">
        <v>11277882</v>
      </c>
      <c r="M454">
        <v>11</v>
      </c>
      <c r="N454">
        <v>11</v>
      </c>
    </row>
    <row r="455" spans="12:14" x14ac:dyDescent="0.25">
      <c r="L455">
        <v>11277883</v>
      </c>
      <c r="M455">
        <v>1</v>
      </c>
      <c r="N455">
        <v>2</v>
      </c>
    </row>
    <row r="456" spans="12:14" x14ac:dyDescent="0.25">
      <c r="L456">
        <v>11277891</v>
      </c>
      <c r="M456">
        <v>4</v>
      </c>
      <c r="N456">
        <v>8</v>
      </c>
    </row>
    <row r="457" spans="12:14" x14ac:dyDescent="0.25">
      <c r="L457">
        <v>11277893</v>
      </c>
      <c r="M457">
        <v>1</v>
      </c>
      <c r="N457">
        <v>2</v>
      </c>
    </row>
    <row r="458" spans="12:14" x14ac:dyDescent="0.25">
      <c r="L458">
        <v>11277898</v>
      </c>
      <c r="M458">
        <v>3</v>
      </c>
      <c r="N458">
        <v>6</v>
      </c>
    </row>
    <row r="459" spans="12:14" x14ac:dyDescent="0.25">
      <c r="L459">
        <v>11277911</v>
      </c>
      <c r="M459">
        <v>2</v>
      </c>
      <c r="N459">
        <v>4</v>
      </c>
    </row>
    <row r="460" spans="12:14" x14ac:dyDescent="0.25">
      <c r="L460">
        <v>11277917</v>
      </c>
      <c r="M460">
        <v>9</v>
      </c>
      <c r="N460">
        <v>9</v>
      </c>
    </row>
    <row r="461" spans="12:14" x14ac:dyDescent="0.25">
      <c r="L461">
        <v>11277918</v>
      </c>
      <c r="M461">
        <v>8</v>
      </c>
      <c r="N461">
        <v>16</v>
      </c>
    </row>
    <row r="462" spans="12:14" x14ac:dyDescent="0.25">
      <c r="L462">
        <v>11277919</v>
      </c>
      <c r="M462">
        <v>8</v>
      </c>
      <c r="N462">
        <v>16</v>
      </c>
    </row>
    <row r="463" spans="12:14" x14ac:dyDescent="0.25">
      <c r="L463">
        <v>11278018</v>
      </c>
      <c r="M463">
        <v>9</v>
      </c>
      <c r="N463">
        <v>9</v>
      </c>
    </row>
    <row r="464" spans="12:14" x14ac:dyDescent="0.25">
      <c r="L464">
        <v>11278019</v>
      </c>
      <c r="M464">
        <v>4</v>
      </c>
      <c r="N464">
        <v>8</v>
      </c>
    </row>
    <row r="465" spans="12:14" x14ac:dyDescent="0.25">
      <c r="L465">
        <v>11278103</v>
      </c>
      <c r="M465">
        <v>1</v>
      </c>
      <c r="N465">
        <v>2</v>
      </c>
    </row>
    <row r="466" spans="12:14" x14ac:dyDescent="0.25">
      <c r="L466">
        <v>11278104</v>
      </c>
      <c r="M466">
        <v>3</v>
      </c>
      <c r="N466">
        <v>6</v>
      </c>
    </row>
    <row r="467" spans="12:14" x14ac:dyDescent="0.25">
      <c r="L467">
        <v>11278122</v>
      </c>
      <c r="M467">
        <v>9</v>
      </c>
      <c r="N467">
        <v>9</v>
      </c>
    </row>
    <row r="468" spans="12:14" x14ac:dyDescent="0.25">
      <c r="L468">
        <v>11278123</v>
      </c>
      <c r="M468">
        <v>11</v>
      </c>
      <c r="N468">
        <v>11</v>
      </c>
    </row>
    <row r="469" spans="12:14" x14ac:dyDescent="0.25">
      <c r="L469">
        <v>11278127</v>
      </c>
      <c r="M469">
        <v>2</v>
      </c>
      <c r="N469">
        <v>4</v>
      </c>
    </row>
    <row r="470" spans="12:14" x14ac:dyDescent="0.25">
      <c r="L470">
        <v>11278128</v>
      </c>
      <c r="M470">
        <v>2</v>
      </c>
      <c r="N470">
        <v>4</v>
      </c>
    </row>
    <row r="471" spans="12:14" x14ac:dyDescent="0.25">
      <c r="L471">
        <v>11278136</v>
      </c>
      <c r="M471">
        <v>2</v>
      </c>
      <c r="N471">
        <v>4</v>
      </c>
    </row>
    <row r="472" spans="12:14" x14ac:dyDescent="0.25">
      <c r="L472">
        <v>11278200</v>
      </c>
      <c r="M472">
        <v>2</v>
      </c>
      <c r="N472">
        <v>4</v>
      </c>
    </row>
    <row r="473" spans="12:14" x14ac:dyDescent="0.25">
      <c r="L473">
        <v>11278207</v>
      </c>
      <c r="M473">
        <v>10</v>
      </c>
      <c r="N473">
        <v>10</v>
      </c>
    </row>
    <row r="474" spans="12:14" x14ac:dyDescent="0.25">
      <c r="L474">
        <v>11278209</v>
      </c>
      <c r="M474">
        <v>10</v>
      </c>
      <c r="N474">
        <v>10</v>
      </c>
    </row>
    <row r="475" spans="12:14" x14ac:dyDescent="0.25">
      <c r="L475">
        <v>11278263</v>
      </c>
      <c r="M475">
        <v>10</v>
      </c>
      <c r="N475">
        <v>10</v>
      </c>
    </row>
    <row r="476" spans="12:14" x14ac:dyDescent="0.25">
      <c r="L476">
        <v>11278993</v>
      </c>
      <c r="M476">
        <v>3</v>
      </c>
      <c r="N476">
        <v>6</v>
      </c>
    </row>
    <row r="477" spans="12:14" x14ac:dyDescent="0.25">
      <c r="L477">
        <v>11278994</v>
      </c>
      <c r="M477">
        <v>1</v>
      </c>
      <c r="N477">
        <v>2</v>
      </c>
    </row>
    <row r="478" spans="12:14" x14ac:dyDescent="0.25">
      <c r="L478">
        <v>11279480</v>
      </c>
      <c r="M478">
        <v>3</v>
      </c>
      <c r="N478">
        <v>3</v>
      </c>
    </row>
    <row r="479" spans="12:14" x14ac:dyDescent="0.25">
      <c r="L479">
        <v>11280236</v>
      </c>
      <c r="M479">
        <v>1</v>
      </c>
      <c r="N479">
        <v>2</v>
      </c>
    </row>
    <row r="480" spans="12:14" x14ac:dyDescent="0.25">
      <c r="L480">
        <v>11280237</v>
      </c>
      <c r="M480">
        <v>2</v>
      </c>
      <c r="N480">
        <v>4</v>
      </c>
    </row>
    <row r="481" spans="12:14" x14ac:dyDescent="0.25">
      <c r="L481">
        <v>11280243</v>
      </c>
      <c r="M481">
        <v>9</v>
      </c>
      <c r="N481">
        <v>9</v>
      </c>
    </row>
    <row r="482" spans="12:14" x14ac:dyDescent="0.25">
      <c r="L482">
        <v>11280244</v>
      </c>
      <c r="M482">
        <v>8</v>
      </c>
      <c r="N482">
        <v>8</v>
      </c>
    </row>
    <row r="483" spans="12:14" x14ac:dyDescent="0.25">
      <c r="L483">
        <v>616131427</v>
      </c>
      <c r="M483">
        <v>2</v>
      </c>
      <c r="N483">
        <v>4</v>
      </c>
    </row>
    <row r="484" spans="12:14" x14ac:dyDescent="0.25">
      <c r="L484">
        <v>616133607</v>
      </c>
      <c r="M484">
        <v>2</v>
      </c>
      <c r="N484">
        <v>4</v>
      </c>
    </row>
    <row r="485" spans="12:14" x14ac:dyDescent="0.25">
      <c r="L485">
        <v>616135120</v>
      </c>
      <c r="M485">
        <v>1</v>
      </c>
      <c r="N485">
        <v>2</v>
      </c>
    </row>
    <row r="486" spans="12:14" x14ac:dyDescent="0.25">
      <c r="L486">
        <v>616135404</v>
      </c>
      <c r="M486">
        <v>2</v>
      </c>
      <c r="N486">
        <v>4</v>
      </c>
    </row>
    <row r="487" spans="12:14" x14ac:dyDescent="0.25">
      <c r="L487">
        <v>616135430</v>
      </c>
      <c r="M487">
        <v>4</v>
      </c>
      <c r="N487">
        <v>8</v>
      </c>
    </row>
    <row r="488" spans="12:14" x14ac:dyDescent="0.25">
      <c r="L488">
        <v>616135520</v>
      </c>
      <c r="M488">
        <v>3</v>
      </c>
      <c r="N488">
        <v>6</v>
      </c>
    </row>
    <row r="489" spans="12:14" x14ac:dyDescent="0.25">
      <c r="L489">
        <v>616135570</v>
      </c>
      <c r="M489">
        <v>1</v>
      </c>
      <c r="N489">
        <v>2</v>
      </c>
    </row>
    <row r="490" spans="12:14" x14ac:dyDescent="0.25">
      <c r="L490">
        <v>616141065</v>
      </c>
      <c r="M490">
        <v>2</v>
      </c>
      <c r="N490">
        <v>2</v>
      </c>
    </row>
    <row r="491" spans="12:14" x14ac:dyDescent="0.25">
      <c r="L491">
        <v>616221473</v>
      </c>
      <c r="M491">
        <v>2</v>
      </c>
      <c r="N491">
        <v>2</v>
      </c>
    </row>
    <row r="492" spans="12:14" x14ac:dyDescent="0.25">
      <c r="L492">
        <v>616225996</v>
      </c>
      <c r="M492">
        <v>1</v>
      </c>
      <c r="N492">
        <v>2</v>
      </c>
    </row>
    <row r="493" spans="12:14" x14ac:dyDescent="0.25">
      <c r="L493">
        <v>616226531</v>
      </c>
      <c r="M493">
        <v>2</v>
      </c>
      <c r="N493">
        <v>2</v>
      </c>
    </row>
    <row r="494" spans="12:14" x14ac:dyDescent="0.25">
      <c r="L494">
        <v>616228096</v>
      </c>
      <c r="M494">
        <v>5</v>
      </c>
      <c r="N494">
        <v>5</v>
      </c>
    </row>
    <row r="495" spans="12:14" x14ac:dyDescent="0.25">
      <c r="L495">
        <v>616231613</v>
      </c>
      <c r="M495">
        <v>1</v>
      </c>
      <c r="N495">
        <v>2</v>
      </c>
    </row>
    <row r="496" spans="12:14" x14ac:dyDescent="0.25">
      <c r="L496">
        <v>616250119</v>
      </c>
      <c r="M496">
        <v>1</v>
      </c>
      <c r="N496">
        <v>2</v>
      </c>
    </row>
    <row r="497" spans="12:14" x14ac:dyDescent="0.25">
      <c r="L497">
        <v>616250132</v>
      </c>
      <c r="M497">
        <v>2</v>
      </c>
      <c r="N497">
        <v>2</v>
      </c>
    </row>
    <row r="498" spans="12:14" x14ac:dyDescent="0.25">
      <c r="L498">
        <v>616250622</v>
      </c>
      <c r="M498">
        <v>2</v>
      </c>
      <c r="N498">
        <v>4</v>
      </c>
    </row>
    <row r="499" spans="12:14" x14ac:dyDescent="0.25">
      <c r="L499">
        <v>616250625</v>
      </c>
      <c r="M499">
        <v>2</v>
      </c>
      <c r="N499">
        <v>2</v>
      </c>
    </row>
    <row r="500" spans="12:14" x14ac:dyDescent="0.25">
      <c r="L500">
        <v>616250632</v>
      </c>
      <c r="M500">
        <v>3</v>
      </c>
      <c r="N500">
        <v>3</v>
      </c>
    </row>
    <row r="501" spans="12:14" x14ac:dyDescent="0.25">
      <c r="L501">
        <v>616250636</v>
      </c>
      <c r="M501">
        <v>1</v>
      </c>
      <c r="N501">
        <v>2</v>
      </c>
    </row>
    <row r="502" spans="12:14" x14ac:dyDescent="0.25">
      <c r="L502">
        <v>616260365</v>
      </c>
      <c r="M502">
        <v>3</v>
      </c>
      <c r="N502">
        <v>6</v>
      </c>
    </row>
    <row r="503" spans="12:14" x14ac:dyDescent="0.25">
      <c r="L503">
        <v>616260369</v>
      </c>
      <c r="M503">
        <v>1</v>
      </c>
      <c r="N503">
        <v>2</v>
      </c>
    </row>
    <row r="504" spans="12:14" x14ac:dyDescent="0.25">
      <c r="L504">
        <v>616260373</v>
      </c>
      <c r="M504">
        <v>1</v>
      </c>
      <c r="N504">
        <v>2</v>
      </c>
    </row>
    <row r="505" spans="12:14" x14ac:dyDescent="0.25">
      <c r="L505">
        <v>616260377</v>
      </c>
      <c r="M505">
        <v>1</v>
      </c>
      <c r="N505">
        <v>2</v>
      </c>
    </row>
    <row r="506" spans="12:14" x14ac:dyDescent="0.25">
      <c r="L506">
        <v>616262998</v>
      </c>
      <c r="M506">
        <v>10</v>
      </c>
      <c r="N506">
        <v>10</v>
      </c>
    </row>
    <row r="507" spans="12:14" x14ac:dyDescent="0.25">
      <c r="L507">
        <v>616263000</v>
      </c>
      <c r="M507">
        <v>9</v>
      </c>
      <c r="N507">
        <v>9</v>
      </c>
    </row>
    <row r="508" spans="12:14" x14ac:dyDescent="0.25">
      <c r="L508">
        <v>616263007</v>
      </c>
      <c r="M508">
        <v>8</v>
      </c>
      <c r="N508">
        <v>8</v>
      </c>
    </row>
    <row r="509" spans="12:14" x14ac:dyDescent="0.25">
      <c r="L509">
        <v>616263012</v>
      </c>
      <c r="M509">
        <v>7</v>
      </c>
      <c r="N509">
        <v>14</v>
      </c>
    </row>
    <row r="510" spans="12:14" x14ac:dyDescent="0.25">
      <c r="L510">
        <v>617267587</v>
      </c>
      <c r="M510">
        <v>6</v>
      </c>
      <c r="N510">
        <v>6</v>
      </c>
    </row>
    <row r="511" spans="12:14" x14ac:dyDescent="0.25">
      <c r="L511">
        <v>617267592</v>
      </c>
      <c r="M511">
        <v>4</v>
      </c>
      <c r="N511">
        <v>8</v>
      </c>
    </row>
    <row r="512" spans="12:14" x14ac:dyDescent="0.25">
      <c r="L512">
        <v>617267593</v>
      </c>
      <c r="M512">
        <v>3</v>
      </c>
      <c r="N512">
        <v>6</v>
      </c>
    </row>
    <row r="513" spans="12:14" x14ac:dyDescent="0.25">
      <c r="L513">
        <v>617267599</v>
      </c>
      <c r="M513">
        <v>2</v>
      </c>
      <c r="N513">
        <v>4</v>
      </c>
    </row>
    <row r="514" spans="12:14" x14ac:dyDescent="0.25">
      <c r="L514">
        <v>617267600</v>
      </c>
      <c r="M514">
        <v>8</v>
      </c>
      <c r="N514">
        <v>8</v>
      </c>
    </row>
    <row r="515" spans="12:14" x14ac:dyDescent="0.25">
      <c r="L515">
        <v>617268203</v>
      </c>
      <c r="M515">
        <v>2</v>
      </c>
      <c r="N515">
        <v>2</v>
      </c>
    </row>
    <row r="516" spans="12:14" x14ac:dyDescent="0.25">
      <c r="L516">
        <v>617268207</v>
      </c>
      <c r="M516">
        <v>3</v>
      </c>
      <c r="N516">
        <v>6</v>
      </c>
    </row>
    <row r="517" spans="12:14" x14ac:dyDescent="0.25">
      <c r="L517">
        <v>617268212</v>
      </c>
      <c r="M517">
        <v>4</v>
      </c>
      <c r="N517">
        <v>4</v>
      </c>
    </row>
    <row r="518" spans="12:14" x14ac:dyDescent="0.25">
      <c r="L518">
        <v>617268213</v>
      </c>
      <c r="M518">
        <v>4</v>
      </c>
      <c r="N518">
        <v>4</v>
      </c>
    </row>
    <row r="519" spans="12:14" x14ac:dyDescent="0.25">
      <c r="L519">
        <v>617268654</v>
      </c>
      <c r="M519">
        <v>5</v>
      </c>
      <c r="N519">
        <v>10</v>
      </c>
    </row>
    <row r="520" spans="12:14" x14ac:dyDescent="0.25">
      <c r="L520">
        <v>617268659</v>
      </c>
      <c r="M520">
        <v>1</v>
      </c>
      <c r="N520">
        <v>2</v>
      </c>
    </row>
    <row r="521" spans="12:14" x14ac:dyDescent="0.25">
      <c r="L521">
        <v>617268662</v>
      </c>
      <c r="M521">
        <v>1</v>
      </c>
      <c r="N521">
        <v>2</v>
      </c>
    </row>
    <row r="522" spans="12:14" x14ac:dyDescent="0.25">
      <c r="L522">
        <v>617269601</v>
      </c>
      <c r="M522">
        <v>1</v>
      </c>
      <c r="N522">
        <v>2</v>
      </c>
    </row>
    <row r="523" spans="12:14" x14ac:dyDescent="0.25">
      <c r="L523">
        <v>617269606</v>
      </c>
      <c r="M523">
        <v>3</v>
      </c>
      <c r="N523">
        <v>3</v>
      </c>
    </row>
    <row r="524" spans="12:14" x14ac:dyDescent="0.25">
      <c r="L524">
        <v>617269611</v>
      </c>
      <c r="M524">
        <v>1</v>
      </c>
      <c r="N524">
        <v>2</v>
      </c>
    </row>
    <row r="525" spans="12:14" x14ac:dyDescent="0.25">
      <c r="L525">
        <v>617269614</v>
      </c>
      <c r="M525">
        <v>2</v>
      </c>
      <c r="N525">
        <v>2</v>
      </c>
    </row>
    <row r="526" spans="12:14" x14ac:dyDescent="0.25">
      <c r="L526">
        <v>617271561</v>
      </c>
      <c r="M526">
        <v>2</v>
      </c>
      <c r="N526">
        <v>4</v>
      </c>
    </row>
    <row r="527" spans="12:14" x14ac:dyDescent="0.25">
      <c r="L527">
        <v>617271566</v>
      </c>
      <c r="M527">
        <v>3</v>
      </c>
      <c r="N527">
        <v>6</v>
      </c>
    </row>
    <row r="528" spans="12:14" x14ac:dyDescent="0.25">
      <c r="L528">
        <v>617271571</v>
      </c>
      <c r="M528">
        <v>3</v>
      </c>
      <c r="N528">
        <v>3</v>
      </c>
    </row>
    <row r="529" spans="12:14" x14ac:dyDescent="0.25">
      <c r="L529">
        <v>617285564</v>
      </c>
      <c r="M529">
        <v>1</v>
      </c>
      <c r="N529">
        <v>2</v>
      </c>
    </row>
    <row r="530" spans="12:14" x14ac:dyDescent="0.25">
      <c r="L530">
        <v>617285568</v>
      </c>
      <c r="M530">
        <v>1</v>
      </c>
      <c r="N530">
        <v>2</v>
      </c>
    </row>
    <row r="531" spans="12:14" x14ac:dyDescent="0.25">
      <c r="L531">
        <v>617285569</v>
      </c>
      <c r="M531">
        <v>1</v>
      </c>
      <c r="N531">
        <v>2</v>
      </c>
    </row>
    <row r="532" spans="12:14" x14ac:dyDescent="0.25">
      <c r="L532">
        <v>617285576</v>
      </c>
      <c r="M532">
        <v>1</v>
      </c>
      <c r="N532">
        <v>2</v>
      </c>
    </row>
    <row r="533" spans="12:14" x14ac:dyDescent="0.25">
      <c r="L533">
        <v>617323754</v>
      </c>
      <c r="M533">
        <v>1</v>
      </c>
      <c r="N533">
        <v>2</v>
      </c>
    </row>
    <row r="534" spans="12:14" x14ac:dyDescent="0.25">
      <c r="L534">
        <v>617323759</v>
      </c>
      <c r="M534">
        <v>3</v>
      </c>
      <c r="N534">
        <v>6</v>
      </c>
    </row>
    <row r="535" spans="12:14" x14ac:dyDescent="0.25">
      <c r="L535">
        <v>617323763</v>
      </c>
      <c r="M535">
        <v>2</v>
      </c>
      <c r="N535">
        <v>4</v>
      </c>
    </row>
    <row r="536" spans="12:14" x14ac:dyDescent="0.25">
      <c r="L536">
        <v>617323766</v>
      </c>
      <c r="M536">
        <v>2</v>
      </c>
      <c r="N536">
        <v>4</v>
      </c>
    </row>
    <row r="537" spans="12:14" x14ac:dyDescent="0.25">
      <c r="L537">
        <v>617374503</v>
      </c>
      <c r="M537">
        <v>1</v>
      </c>
      <c r="N537">
        <v>2</v>
      </c>
    </row>
    <row r="538" spans="12:14" x14ac:dyDescent="0.25">
      <c r="L538">
        <v>617387650</v>
      </c>
      <c r="M538">
        <v>1</v>
      </c>
      <c r="N538">
        <v>2</v>
      </c>
    </row>
    <row r="539" spans="12:14" x14ac:dyDescent="0.25">
      <c r="L539">
        <v>617387653</v>
      </c>
      <c r="M539">
        <v>2</v>
      </c>
      <c r="N539">
        <v>2</v>
      </c>
    </row>
    <row r="540" spans="12:14" x14ac:dyDescent="0.25">
      <c r="L540">
        <v>617387664</v>
      </c>
      <c r="M540">
        <v>1</v>
      </c>
      <c r="N540">
        <v>2</v>
      </c>
    </row>
    <row r="541" spans="12:14" x14ac:dyDescent="0.25">
      <c r="L541">
        <v>617400305</v>
      </c>
      <c r="M541">
        <v>5</v>
      </c>
      <c r="N541">
        <v>5</v>
      </c>
    </row>
    <row r="542" spans="12:14" x14ac:dyDescent="0.25">
      <c r="L542">
        <v>617400308</v>
      </c>
      <c r="M542">
        <v>3</v>
      </c>
      <c r="N542">
        <v>3</v>
      </c>
    </row>
    <row r="543" spans="12:14" x14ac:dyDescent="0.25">
      <c r="L543">
        <v>617400312</v>
      </c>
      <c r="M543">
        <v>3</v>
      </c>
      <c r="N543">
        <v>3</v>
      </c>
    </row>
    <row r="544" spans="12:14" x14ac:dyDescent="0.25">
      <c r="L544">
        <v>617400316</v>
      </c>
      <c r="M544">
        <v>2</v>
      </c>
      <c r="N544">
        <v>4</v>
      </c>
    </row>
    <row r="545" spans="12:14" x14ac:dyDescent="0.25">
      <c r="L545">
        <v>619077985</v>
      </c>
      <c r="M545">
        <v>1</v>
      </c>
      <c r="N545">
        <v>2</v>
      </c>
    </row>
    <row r="546" spans="12:14" x14ac:dyDescent="0.25">
      <c r="L546">
        <v>619477315</v>
      </c>
      <c r="M546">
        <v>2</v>
      </c>
      <c r="N546">
        <v>2</v>
      </c>
    </row>
    <row r="547" spans="12:14" x14ac:dyDescent="0.25">
      <c r="L547">
        <v>619477319</v>
      </c>
      <c r="M547">
        <v>1</v>
      </c>
      <c r="N547">
        <v>2</v>
      </c>
    </row>
    <row r="548" spans="12:14" x14ac:dyDescent="0.25">
      <c r="L548">
        <v>619477325</v>
      </c>
      <c r="M548">
        <v>2</v>
      </c>
      <c r="N548">
        <v>2</v>
      </c>
    </row>
    <row r="549" spans="12:14" x14ac:dyDescent="0.25">
      <c r="L549">
        <v>619477327</v>
      </c>
      <c r="M549">
        <v>4</v>
      </c>
      <c r="N549">
        <v>4</v>
      </c>
    </row>
    <row r="550" spans="12:14" x14ac:dyDescent="0.25">
      <c r="L550">
        <v>619613228</v>
      </c>
      <c r="M550">
        <v>1</v>
      </c>
      <c r="N550">
        <v>2</v>
      </c>
    </row>
    <row r="551" spans="12:14" x14ac:dyDescent="0.25">
      <c r="L551">
        <v>619613231</v>
      </c>
      <c r="M551">
        <v>2</v>
      </c>
      <c r="N551">
        <v>4</v>
      </c>
    </row>
    <row r="552" spans="12:14" x14ac:dyDescent="0.25">
      <c r="L552">
        <v>619613237</v>
      </c>
      <c r="M552">
        <v>3</v>
      </c>
      <c r="N552">
        <v>3</v>
      </c>
    </row>
    <row r="553" spans="12:14" x14ac:dyDescent="0.25">
      <c r="L553">
        <v>619613242</v>
      </c>
      <c r="M553">
        <v>2</v>
      </c>
      <c r="N553">
        <v>4</v>
      </c>
    </row>
    <row r="554" spans="12:14" x14ac:dyDescent="0.25">
      <c r="L554">
        <v>619789021</v>
      </c>
      <c r="M554">
        <v>1</v>
      </c>
      <c r="N554">
        <v>2</v>
      </c>
    </row>
    <row r="555" spans="12:14" x14ac:dyDescent="0.25">
      <c r="L555">
        <v>619789025</v>
      </c>
      <c r="M555">
        <v>2</v>
      </c>
      <c r="N555">
        <v>2</v>
      </c>
    </row>
    <row r="556" spans="12:14" x14ac:dyDescent="0.25">
      <c r="L556">
        <v>619789027</v>
      </c>
      <c r="M556">
        <v>1</v>
      </c>
      <c r="N556">
        <v>2</v>
      </c>
    </row>
    <row r="557" spans="12:14" x14ac:dyDescent="0.25">
      <c r="L557">
        <v>619859241</v>
      </c>
      <c r="M557">
        <v>2</v>
      </c>
      <c r="N557">
        <v>4</v>
      </c>
    </row>
    <row r="558" spans="12:14" x14ac:dyDescent="0.25">
      <c r="L558">
        <v>619859246</v>
      </c>
      <c r="M558">
        <v>3</v>
      </c>
      <c r="N558">
        <v>3</v>
      </c>
    </row>
    <row r="559" spans="12:14" x14ac:dyDescent="0.25">
      <c r="L559">
        <v>619859251</v>
      </c>
      <c r="M559">
        <v>2</v>
      </c>
      <c r="N559">
        <v>2</v>
      </c>
    </row>
    <row r="560" spans="12:14" x14ac:dyDescent="0.25">
      <c r="L560">
        <v>619859253</v>
      </c>
      <c r="M560">
        <v>1</v>
      </c>
      <c r="N560">
        <v>2</v>
      </c>
    </row>
    <row r="561" spans="12:14" x14ac:dyDescent="0.25">
      <c r="L561">
        <v>620071836</v>
      </c>
      <c r="M561">
        <v>1</v>
      </c>
      <c r="N561">
        <v>2</v>
      </c>
    </row>
    <row r="562" spans="12:14" x14ac:dyDescent="0.25">
      <c r="L562">
        <v>620071838</v>
      </c>
      <c r="M562">
        <v>2</v>
      </c>
      <c r="N562">
        <v>4</v>
      </c>
    </row>
    <row r="563" spans="12:14" x14ac:dyDescent="0.25">
      <c r="L563">
        <v>620071844</v>
      </c>
      <c r="M563">
        <v>1</v>
      </c>
      <c r="N563">
        <v>2</v>
      </c>
    </row>
    <row r="564" spans="12:14" x14ac:dyDescent="0.25">
      <c r="L564">
        <v>620071848</v>
      </c>
      <c r="M564">
        <v>7</v>
      </c>
      <c r="N564">
        <v>7</v>
      </c>
    </row>
    <row r="565" spans="12:14" x14ac:dyDescent="0.25">
      <c r="L565">
        <v>620073954</v>
      </c>
      <c r="M565">
        <v>4</v>
      </c>
      <c r="N565">
        <v>8</v>
      </c>
    </row>
    <row r="566" spans="12:14" x14ac:dyDescent="0.25">
      <c r="L566">
        <v>620073959</v>
      </c>
      <c r="M566">
        <v>6</v>
      </c>
      <c r="N566">
        <v>12</v>
      </c>
    </row>
    <row r="567" spans="12:14" x14ac:dyDescent="0.25">
      <c r="L567">
        <v>620073962</v>
      </c>
      <c r="M567">
        <v>4</v>
      </c>
      <c r="N567">
        <v>8</v>
      </c>
    </row>
    <row r="568" spans="12:14" x14ac:dyDescent="0.25">
      <c r="L568">
        <v>620073966</v>
      </c>
      <c r="M568">
        <v>6</v>
      </c>
      <c r="N568">
        <v>6</v>
      </c>
    </row>
    <row r="569" spans="12:14" x14ac:dyDescent="0.25">
      <c r="L569">
        <v>620080484</v>
      </c>
      <c r="M569">
        <v>2</v>
      </c>
      <c r="N569">
        <v>4</v>
      </c>
    </row>
    <row r="570" spans="12:14" x14ac:dyDescent="0.25">
      <c r="L570">
        <v>620080485</v>
      </c>
      <c r="M570">
        <v>2</v>
      </c>
      <c r="N570">
        <v>4</v>
      </c>
    </row>
    <row r="571" spans="12:14" x14ac:dyDescent="0.25">
      <c r="L571">
        <v>620080491</v>
      </c>
      <c r="M571">
        <v>3</v>
      </c>
      <c r="N571">
        <v>3</v>
      </c>
    </row>
    <row r="572" spans="12:14" x14ac:dyDescent="0.25">
      <c r="L572">
        <v>620080495</v>
      </c>
      <c r="M572">
        <v>3</v>
      </c>
      <c r="N572">
        <v>3</v>
      </c>
    </row>
    <row r="573" spans="12:14" x14ac:dyDescent="0.25">
      <c r="L573">
        <v>620164668</v>
      </c>
      <c r="M573">
        <v>1</v>
      </c>
      <c r="N573">
        <v>2</v>
      </c>
    </row>
    <row r="574" spans="12:14" x14ac:dyDescent="0.25">
      <c r="L574">
        <v>620164929</v>
      </c>
      <c r="M574">
        <v>2</v>
      </c>
      <c r="N574">
        <v>2</v>
      </c>
    </row>
    <row r="575" spans="12:14" x14ac:dyDescent="0.25">
      <c r="L575">
        <v>620165032</v>
      </c>
      <c r="M575">
        <v>1</v>
      </c>
      <c r="N575">
        <v>2</v>
      </c>
    </row>
    <row r="576" spans="12:14" x14ac:dyDescent="0.25">
      <c r="L576">
        <v>620165934</v>
      </c>
      <c r="M576">
        <v>9</v>
      </c>
      <c r="N576">
        <v>9</v>
      </c>
    </row>
    <row r="577" spans="12:14" x14ac:dyDescent="0.25">
      <c r="L577">
        <v>620257265</v>
      </c>
      <c r="M577">
        <v>1</v>
      </c>
      <c r="N577">
        <v>2</v>
      </c>
    </row>
    <row r="578" spans="12:14" x14ac:dyDescent="0.25">
      <c r="L578">
        <v>620257467</v>
      </c>
      <c r="M578">
        <v>2</v>
      </c>
      <c r="N578">
        <v>2</v>
      </c>
    </row>
    <row r="579" spans="12:14" x14ac:dyDescent="0.25">
      <c r="L579">
        <v>620259609</v>
      </c>
      <c r="M579">
        <v>3</v>
      </c>
      <c r="N579">
        <v>6</v>
      </c>
    </row>
    <row r="580" spans="12:14" x14ac:dyDescent="0.25">
      <c r="L580">
        <v>620259626</v>
      </c>
      <c r="M580">
        <v>1</v>
      </c>
      <c r="N580">
        <v>2</v>
      </c>
    </row>
    <row r="581" spans="12:14" x14ac:dyDescent="0.25">
      <c r="L581">
        <v>620259652</v>
      </c>
      <c r="M581">
        <v>2</v>
      </c>
      <c r="N581">
        <v>4</v>
      </c>
    </row>
    <row r="582" spans="12:14" x14ac:dyDescent="0.25">
      <c r="L582">
        <v>620259738</v>
      </c>
      <c r="M582">
        <v>3</v>
      </c>
      <c r="N582">
        <v>6</v>
      </c>
    </row>
    <row r="583" spans="12:14" x14ac:dyDescent="0.25">
      <c r="L583">
        <v>620259787</v>
      </c>
      <c r="M583">
        <v>2</v>
      </c>
      <c r="N583">
        <v>4</v>
      </c>
    </row>
    <row r="584" spans="12:14" x14ac:dyDescent="0.25">
      <c r="L584">
        <v>620288844</v>
      </c>
      <c r="M584">
        <v>1</v>
      </c>
      <c r="N584">
        <v>2</v>
      </c>
    </row>
    <row r="585" spans="12:14" x14ac:dyDescent="0.25">
      <c r="L585">
        <v>620319403</v>
      </c>
      <c r="M585">
        <v>2</v>
      </c>
      <c r="N585">
        <v>2</v>
      </c>
    </row>
    <row r="586" spans="12:14" x14ac:dyDescent="0.25">
      <c r="L586">
        <v>620335802</v>
      </c>
      <c r="M586">
        <v>2</v>
      </c>
      <c r="N586">
        <v>4</v>
      </c>
    </row>
    <row r="587" spans="12:14" x14ac:dyDescent="0.25">
      <c r="L587">
        <v>620338248</v>
      </c>
      <c r="M587">
        <v>4</v>
      </c>
      <c r="N587">
        <v>4</v>
      </c>
    </row>
    <row r="588" spans="12:14" x14ac:dyDescent="0.25">
      <c r="L588">
        <v>620341329</v>
      </c>
      <c r="M588">
        <v>1</v>
      </c>
      <c r="N588">
        <v>2</v>
      </c>
    </row>
    <row r="589" spans="12:14" x14ac:dyDescent="0.25">
      <c r="L589">
        <v>620341858</v>
      </c>
      <c r="M589">
        <v>1</v>
      </c>
      <c r="N589">
        <v>2</v>
      </c>
    </row>
    <row r="590" spans="12:14" x14ac:dyDescent="0.25">
      <c r="L590">
        <v>620348694</v>
      </c>
      <c r="M590">
        <v>2</v>
      </c>
      <c r="N590">
        <v>2</v>
      </c>
    </row>
    <row r="591" spans="12:14" x14ac:dyDescent="0.25">
      <c r="L591">
        <v>620350213</v>
      </c>
      <c r="M591">
        <v>1</v>
      </c>
      <c r="N591">
        <v>2</v>
      </c>
    </row>
    <row r="592" spans="12:14" x14ac:dyDescent="0.25">
      <c r="L592">
        <v>620350246</v>
      </c>
      <c r="M592">
        <v>2</v>
      </c>
      <c r="N592">
        <v>2</v>
      </c>
    </row>
    <row r="593" spans="12:14" x14ac:dyDescent="0.25">
      <c r="L593">
        <v>620350467</v>
      </c>
      <c r="M593">
        <v>7</v>
      </c>
      <c r="N593">
        <v>14</v>
      </c>
    </row>
    <row r="594" spans="12:14" x14ac:dyDescent="0.25">
      <c r="L594">
        <v>620352438</v>
      </c>
      <c r="M594">
        <v>1</v>
      </c>
      <c r="N594">
        <v>2</v>
      </c>
    </row>
    <row r="595" spans="12:14" x14ac:dyDescent="0.25">
      <c r="L595">
        <v>620438354</v>
      </c>
      <c r="M595">
        <v>2</v>
      </c>
      <c r="N595">
        <v>4</v>
      </c>
    </row>
    <row r="596" spans="12:14" x14ac:dyDescent="0.25">
      <c r="L596">
        <v>620445790</v>
      </c>
      <c r="M596">
        <v>1</v>
      </c>
      <c r="N596">
        <v>2</v>
      </c>
    </row>
    <row r="597" spans="12:14" x14ac:dyDescent="0.25">
      <c r="L597">
        <v>620446013</v>
      </c>
      <c r="M597">
        <v>2</v>
      </c>
      <c r="N597">
        <v>2</v>
      </c>
    </row>
    <row r="598" spans="12:14" x14ac:dyDescent="0.25">
      <c r="L598">
        <v>620447357</v>
      </c>
      <c r="M598">
        <v>3</v>
      </c>
      <c r="N598">
        <v>3</v>
      </c>
    </row>
    <row r="599" spans="12:14" x14ac:dyDescent="0.25">
      <c r="L599">
        <v>620447373</v>
      </c>
      <c r="M599">
        <v>2</v>
      </c>
      <c r="N599">
        <v>2</v>
      </c>
    </row>
    <row r="600" spans="12:14" x14ac:dyDescent="0.25">
      <c r="L600">
        <v>620447398</v>
      </c>
      <c r="M600">
        <v>2</v>
      </c>
      <c r="N600">
        <v>4</v>
      </c>
    </row>
    <row r="601" spans="12:14" x14ac:dyDescent="0.25">
      <c r="L601">
        <v>620447473</v>
      </c>
      <c r="M601">
        <v>3</v>
      </c>
      <c r="N601">
        <v>6</v>
      </c>
    </row>
    <row r="602" spans="12:14" x14ac:dyDescent="0.25">
      <c r="L602">
        <v>620447520</v>
      </c>
      <c r="M602">
        <v>1</v>
      </c>
      <c r="N602">
        <v>2</v>
      </c>
    </row>
    <row r="603" spans="12:14" x14ac:dyDescent="0.25">
      <c r="L603">
        <v>620449048</v>
      </c>
      <c r="M603">
        <v>3</v>
      </c>
      <c r="N603">
        <v>3</v>
      </c>
    </row>
    <row r="604" spans="12:14" x14ac:dyDescent="0.25">
      <c r="L604">
        <v>620474556</v>
      </c>
      <c r="M604">
        <v>2</v>
      </c>
      <c r="N604">
        <v>2</v>
      </c>
    </row>
    <row r="605" spans="12:14" x14ac:dyDescent="0.25">
      <c r="L605">
        <v>620492830</v>
      </c>
      <c r="M605">
        <v>2</v>
      </c>
      <c r="N605">
        <v>4</v>
      </c>
    </row>
    <row r="606" spans="12:14" x14ac:dyDescent="0.25">
      <c r="L606">
        <v>620520470</v>
      </c>
      <c r="M606">
        <v>1</v>
      </c>
      <c r="N606">
        <v>2</v>
      </c>
    </row>
    <row r="607" spans="12:14" x14ac:dyDescent="0.25">
      <c r="L607">
        <v>620525991</v>
      </c>
      <c r="M607">
        <v>4</v>
      </c>
      <c r="N607">
        <v>4</v>
      </c>
    </row>
    <row r="608" spans="12:14" x14ac:dyDescent="0.25">
      <c r="L608">
        <v>620527699</v>
      </c>
      <c r="M608">
        <v>1</v>
      </c>
      <c r="N608">
        <v>2</v>
      </c>
    </row>
    <row r="609" spans="12:14" x14ac:dyDescent="0.25">
      <c r="L609">
        <v>620528169</v>
      </c>
      <c r="M609">
        <v>2</v>
      </c>
      <c r="N609">
        <v>4</v>
      </c>
    </row>
    <row r="610" spans="12:14" x14ac:dyDescent="0.25">
      <c r="L610">
        <v>620529177</v>
      </c>
      <c r="M610">
        <v>1</v>
      </c>
      <c r="N610">
        <v>2</v>
      </c>
    </row>
    <row r="611" spans="12:14" x14ac:dyDescent="0.25">
      <c r="L611">
        <v>620534642</v>
      </c>
      <c r="M611">
        <v>2</v>
      </c>
      <c r="N611">
        <v>2</v>
      </c>
    </row>
    <row r="612" spans="12:14" x14ac:dyDescent="0.25">
      <c r="L612">
        <v>620535518</v>
      </c>
      <c r="M612">
        <v>1</v>
      </c>
      <c r="N612">
        <v>2</v>
      </c>
    </row>
    <row r="613" spans="12:14" x14ac:dyDescent="0.25">
      <c r="L613">
        <v>620536564</v>
      </c>
      <c r="M613">
        <v>9</v>
      </c>
      <c r="N613">
        <v>9</v>
      </c>
    </row>
    <row r="614" spans="12:14" x14ac:dyDescent="0.25">
      <c r="L614">
        <v>620602151</v>
      </c>
      <c r="M614">
        <v>3</v>
      </c>
      <c r="N614">
        <v>6</v>
      </c>
    </row>
    <row r="615" spans="12:14" x14ac:dyDescent="0.25">
      <c r="L615">
        <v>620603145</v>
      </c>
      <c r="M615">
        <v>2</v>
      </c>
      <c r="N615">
        <v>4</v>
      </c>
    </row>
    <row r="616" spans="12:14" x14ac:dyDescent="0.25">
      <c r="L616">
        <v>620606425</v>
      </c>
      <c r="M616">
        <v>1</v>
      </c>
      <c r="N616">
        <v>2</v>
      </c>
    </row>
    <row r="617" spans="12:14" x14ac:dyDescent="0.25">
      <c r="L617">
        <v>620608082</v>
      </c>
      <c r="M617">
        <v>1</v>
      </c>
      <c r="N617">
        <v>2</v>
      </c>
    </row>
    <row r="618" spans="12:14" x14ac:dyDescent="0.25">
      <c r="L618">
        <v>620609305</v>
      </c>
      <c r="M618">
        <v>1</v>
      </c>
      <c r="N618">
        <v>2</v>
      </c>
    </row>
    <row r="619" spans="12:14" x14ac:dyDescent="0.25">
      <c r="L619">
        <v>620609397</v>
      </c>
      <c r="M619">
        <v>1</v>
      </c>
      <c r="N619">
        <v>2</v>
      </c>
    </row>
    <row r="620" spans="12:14" x14ac:dyDescent="0.25">
      <c r="L620">
        <v>620609434</v>
      </c>
      <c r="M620">
        <v>6</v>
      </c>
      <c r="N620">
        <v>6</v>
      </c>
    </row>
    <row r="621" spans="12:14" x14ac:dyDescent="0.25">
      <c r="L621">
        <v>620609500</v>
      </c>
      <c r="M621">
        <v>3</v>
      </c>
      <c r="N621">
        <v>6</v>
      </c>
    </row>
    <row r="622" spans="12:14" x14ac:dyDescent="0.25">
      <c r="L622">
        <v>620609536</v>
      </c>
      <c r="M622">
        <v>2</v>
      </c>
      <c r="N622">
        <v>2</v>
      </c>
    </row>
    <row r="623" spans="12:14" x14ac:dyDescent="0.25">
      <c r="L623">
        <v>620609538</v>
      </c>
      <c r="M623">
        <v>1</v>
      </c>
      <c r="N623">
        <v>2</v>
      </c>
    </row>
    <row r="624" spans="12:14" x14ac:dyDescent="0.25">
      <c r="L624">
        <v>620610112</v>
      </c>
      <c r="M624">
        <v>2</v>
      </c>
      <c r="N624">
        <v>2</v>
      </c>
    </row>
    <row r="625" spans="12:14" x14ac:dyDescent="0.25">
      <c r="L625">
        <v>620664035</v>
      </c>
      <c r="M625">
        <v>1</v>
      </c>
      <c r="N625">
        <v>2</v>
      </c>
    </row>
    <row r="626" spans="12:14" x14ac:dyDescent="0.25">
      <c r="L626">
        <v>620668051</v>
      </c>
      <c r="M626">
        <v>4</v>
      </c>
      <c r="N626">
        <v>4</v>
      </c>
    </row>
    <row r="627" spans="12:14" x14ac:dyDescent="0.25">
      <c r="L627">
        <v>620669442</v>
      </c>
      <c r="M627">
        <v>2</v>
      </c>
      <c r="N627">
        <v>2</v>
      </c>
    </row>
    <row r="628" spans="12:14" x14ac:dyDescent="0.25">
      <c r="L628">
        <v>620669566</v>
      </c>
      <c r="M628">
        <v>3</v>
      </c>
      <c r="N628">
        <v>3</v>
      </c>
    </row>
    <row r="629" spans="12:14" x14ac:dyDescent="0.25">
      <c r="L629">
        <v>620675053</v>
      </c>
      <c r="M629">
        <v>2</v>
      </c>
      <c r="N629">
        <v>2</v>
      </c>
    </row>
    <row r="630" spans="12:14" x14ac:dyDescent="0.25">
      <c r="L630">
        <v>620675070</v>
      </c>
      <c r="M630">
        <v>1</v>
      </c>
      <c r="N630">
        <v>2</v>
      </c>
    </row>
    <row r="631" spans="12:14" x14ac:dyDescent="0.25">
      <c r="L631">
        <v>620680481</v>
      </c>
      <c r="M631">
        <v>7</v>
      </c>
      <c r="N631">
        <v>14</v>
      </c>
    </row>
    <row r="632" spans="12:14" x14ac:dyDescent="0.25">
      <c r="L632">
        <v>620778122</v>
      </c>
      <c r="M632">
        <v>3</v>
      </c>
      <c r="N632">
        <v>3</v>
      </c>
    </row>
  </sheetData>
  <pageMargins left="0.7" right="0.7" top="0.75" bottom="0.75" header="0.3" footer="0.3"/>
  <pageSetup paperSize="9" orientation="portrait" horizontalDpi="300" verticalDpi="300"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I445"/>
  <sheetViews>
    <sheetView topLeftCell="V1" workbookViewId="0">
      <selection activeCell="AG18" sqref="AG18"/>
    </sheetView>
  </sheetViews>
  <sheetFormatPr baseColWidth="10" defaultRowHeight="15" x14ac:dyDescent="0.25"/>
  <cols>
    <col min="1" max="1" width="10" bestFit="1" customWidth="1"/>
    <col min="2" max="2" width="7.42578125" bestFit="1" customWidth="1"/>
    <col min="3" max="3" width="6.42578125" bestFit="1" customWidth="1"/>
    <col min="4" max="4" width="8.7109375" bestFit="1" customWidth="1"/>
    <col min="5" max="5" width="7.28515625" bestFit="1" customWidth="1"/>
    <col min="6" max="6" width="8.5703125" bestFit="1" customWidth="1"/>
    <col min="7" max="7" width="7.85546875" bestFit="1" customWidth="1"/>
    <col min="8" max="8" width="14.140625" bestFit="1" customWidth="1"/>
    <col min="14" max="14" width="12.5703125" customWidth="1"/>
    <col min="15" max="15" width="8.28515625" customWidth="1"/>
    <col min="17" max="17" width="12.5703125" customWidth="1"/>
    <col min="18" max="18" width="8" customWidth="1"/>
    <col min="27" max="27" width="12.5703125" customWidth="1"/>
    <col min="28" max="28" width="22.42578125" customWidth="1"/>
    <col min="29" max="29" width="6.42578125" customWidth="1"/>
    <col min="30" max="30" width="12.5703125" bestFit="1" customWidth="1"/>
    <col min="31" max="32" width="12.5703125" customWidth="1"/>
    <col min="33" max="33" width="22.42578125" bestFit="1" customWidth="1"/>
    <col min="34" max="34" width="6.42578125" customWidth="1"/>
  </cols>
  <sheetData>
    <row r="1" spans="1:35" x14ac:dyDescent="0.25">
      <c r="A1" t="s">
        <v>67</v>
      </c>
      <c r="B1" t="s">
        <v>48</v>
      </c>
      <c r="C1" t="s">
        <v>10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J1" t="s">
        <v>67</v>
      </c>
      <c r="K1" t="s">
        <v>73</v>
      </c>
      <c r="L1" t="s">
        <v>74</v>
      </c>
      <c r="N1" s="3" t="s">
        <v>74</v>
      </c>
      <c r="O1" t="s">
        <v>63</v>
      </c>
      <c r="Q1" s="3" t="s">
        <v>74</v>
      </c>
      <c r="R1" t="s">
        <v>57</v>
      </c>
      <c r="T1" s="14">
        <f>SUMPRODUCT(T3:T17,U3:U17)/U1</f>
        <v>3.2004504504504503</v>
      </c>
      <c r="U1">
        <f>SUM(U3:U17)</f>
        <v>444</v>
      </c>
      <c r="V1">
        <f>SUM(V3:V17)</f>
        <v>85</v>
      </c>
      <c r="W1" s="14">
        <f>V1/U1</f>
        <v>0.19144144144144143</v>
      </c>
      <c r="X1" s="14">
        <f>W1/T1</f>
        <v>5.9817030260380016E-2</v>
      </c>
      <c r="AA1" s="3" t="s">
        <v>57</v>
      </c>
      <c r="AB1" s="3" t="s">
        <v>19</v>
      </c>
      <c r="AF1" s="3" t="s">
        <v>70</v>
      </c>
      <c r="AG1" t="s">
        <v>46</v>
      </c>
    </row>
    <row r="2" spans="1:35" x14ac:dyDescent="0.25">
      <c r="A2">
        <v>616135404</v>
      </c>
      <c r="B2">
        <v>55</v>
      </c>
      <c r="C2" t="s">
        <v>6</v>
      </c>
      <c r="D2">
        <v>6</v>
      </c>
      <c r="E2">
        <v>2</v>
      </c>
      <c r="F2">
        <v>-99</v>
      </c>
      <c r="G2">
        <v>-99</v>
      </c>
      <c r="H2">
        <v>-99</v>
      </c>
      <c r="J2">
        <v>11156431</v>
      </c>
      <c r="K2">
        <v>1</v>
      </c>
      <c r="L2">
        <v>2</v>
      </c>
      <c r="N2" s="4">
        <v>2</v>
      </c>
      <c r="O2" s="5">
        <v>225</v>
      </c>
      <c r="Q2" s="4">
        <v>-99</v>
      </c>
      <c r="R2" s="5">
        <v>5</v>
      </c>
      <c r="T2" s="8" t="s">
        <v>74</v>
      </c>
      <c r="U2" s="8" t="s">
        <v>63</v>
      </c>
      <c r="V2" s="8" t="s">
        <v>57</v>
      </c>
      <c r="W2" s="8" t="s">
        <v>23</v>
      </c>
      <c r="X2" s="8" t="s">
        <v>75</v>
      </c>
      <c r="AA2" s="3" t="s">
        <v>80</v>
      </c>
      <c r="AB2" t="s">
        <v>4</v>
      </c>
      <c r="AC2" t="s">
        <v>6</v>
      </c>
      <c r="AD2" t="s">
        <v>23</v>
      </c>
    </row>
    <row r="3" spans="1:35" x14ac:dyDescent="0.25">
      <c r="A3">
        <v>11205289</v>
      </c>
      <c r="B3">
        <v>64</v>
      </c>
      <c r="C3" t="s">
        <v>6</v>
      </c>
      <c r="D3">
        <v>-99</v>
      </c>
      <c r="E3">
        <v>-99</v>
      </c>
      <c r="F3">
        <v>-99</v>
      </c>
      <c r="G3">
        <v>-99</v>
      </c>
      <c r="H3">
        <v>4</v>
      </c>
      <c r="J3">
        <v>11156446</v>
      </c>
      <c r="K3">
        <v>2</v>
      </c>
      <c r="L3">
        <v>4</v>
      </c>
      <c r="N3" s="4">
        <v>3</v>
      </c>
      <c r="O3" s="5">
        <v>47</v>
      </c>
      <c r="Q3" s="4">
        <v>2</v>
      </c>
      <c r="R3" s="5">
        <v>20</v>
      </c>
      <c r="T3">
        <v>2</v>
      </c>
      <c r="U3">
        <f>VLOOKUP(T3,$N$2:$O$15,2,FALSE)</f>
        <v>225</v>
      </c>
      <c r="V3">
        <f>VLOOKUP(T3,$Q$2:$R$14,2,FALSE)</f>
        <v>20</v>
      </c>
      <c r="W3" s="14">
        <f>V3/U3</f>
        <v>8.8888888888888892E-2</v>
      </c>
      <c r="X3" s="14">
        <f>W3/T3</f>
        <v>4.4444444444444446E-2</v>
      </c>
      <c r="AA3" s="4">
        <v>-99</v>
      </c>
      <c r="AB3" s="5">
        <v>18</v>
      </c>
      <c r="AC3" s="5">
        <v>39</v>
      </c>
      <c r="AD3" s="13">
        <f>AB3/(AB3+AC3)</f>
        <v>0.31578947368421051</v>
      </c>
      <c r="AF3" s="3" t="s">
        <v>57</v>
      </c>
      <c r="AG3" s="3" t="s">
        <v>19</v>
      </c>
      <c r="AI3" s="13"/>
    </row>
    <row r="4" spans="1:35" x14ac:dyDescent="0.25">
      <c r="A4">
        <v>620527699</v>
      </c>
      <c r="B4">
        <v>18</v>
      </c>
      <c r="C4" t="s">
        <v>6</v>
      </c>
      <c r="D4">
        <v>11</v>
      </c>
      <c r="E4">
        <v>11</v>
      </c>
      <c r="F4">
        <v>-99</v>
      </c>
      <c r="G4">
        <v>-99</v>
      </c>
      <c r="H4">
        <v>4</v>
      </c>
      <c r="J4">
        <v>11156448</v>
      </c>
      <c r="K4">
        <v>2</v>
      </c>
      <c r="L4">
        <v>4</v>
      </c>
      <c r="N4" s="4">
        <v>4</v>
      </c>
      <c r="O4" s="5">
        <v>97</v>
      </c>
      <c r="Q4" s="4">
        <v>3</v>
      </c>
      <c r="R4" s="5">
        <v>8</v>
      </c>
      <c r="T4">
        <v>3</v>
      </c>
      <c r="U4">
        <f t="shared" ref="U4:U9" si="0">VLOOKUP(T4,$N$2:$O$15,2,FALSE)</f>
        <v>47</v>
      </c>
      <c r="V4">
        <f t="shared" ref="V4:V9" si="1">VLOOKUP(T4,$Q$2:$R$14,2,FALSE)</f>
        <v>8</v>
      </c>
      <c r="W4" s="14">
        <f t="shared" ref="W4:W9" si="2">V4/U4</f>
        <v>0.1702127659574468</v>
      </c>
      <c r="X4" s="14">
        <f t="shared" ref="X4:X17" si="3">W4/T4</f>
        <v>5.6737588652482268E-2</v>
      </c>
      <c r="AA4" s="4">
        <v>2</v>
      </c>
      <c r="AB4" s="5"/>
      <c r="AC4" s="5">
        <v>1</v>
      </c>
      <c r="AD4" s="13">
        <f t="shared" ref="AD4:AD15" si="4">AB4/(AB4+AC4)</f>
        <v>0</v>
      </c>
      <c r="AF4" s="3" t="s">
        <v>81</v>
      </c>
      <c r="AG4" t="s">
        <v>4</v>
      </c>
      <c r="AH4" t="s">
        <v>6</v>
      </c>
      <c r="AI4" t="s">
        <v>23</v>
      </c>
    </row>
    <row r="5" spans="1:35" x14ac:dyDescent="0.25">
      <c r="A5">
        <v>620071844</v>
      </c>
      <c r="B5">
        <v>5</v>
      </c>
      <c r="C5" t="s">
        <v>6</v>
      </c>
      <c r="D5">
        <v>6</v>
      </c>
      <c r="E5">
        <v>11</v>
      </c>
      <c r="F5">
        <v>-99</v>
      </c>
      <c r="G5">
        <v>-99</v>
      </c>
      <c r="H5">
        <v>8</v>
      </c>
      <c r="J5">
        <v>11187519</v>
      </c>
      <c r="K5">
        <v>1</v>
      </c>
      <c r="L5">
        <v>2</v>
      </c>
      <c r="N5" s="4">
        <v>5</v>
      </c>
      <c r="O5" s="5">
        <v>24</v>
      </c>
      <c r="Q5" s="4">
        <v>4</v>
      </c>
      <c r="R5" s="5">
        <v>27</v>
      </c>
      <c r="T5">
        <v>4</v>
      </c>
      <c r="U5">
        <f t="shared" si="0"/>
        <v>97</v>
      </c>
      <c r="V5">
        <f t="shared" si="1"/>
        <v>27</v>
      </c>
      <c r="W5" s="14">
        <f t="shared" si="2"/>
        <v>0.27835051546391754</v>
      </c>
      <c r="X5" s="14">
        <f t="shared" si="3"/>
        <v>6.9587628865979384E-2</v>
      </c>
      <c r="AA5" s="4">
        <v>4</v>
      </c>
      <c r="AB5" s="5"/>
      <c r="AC5" s="5">
        <v>4</v>
      </c>
      <c r="AD5" s="13">
        <f t="shared" si="4"/>
        <v>0</v>
      </c>
      <c r="AF5">
        <v>-99</v>
      </c>
      <c r="AG5" s="5">
        <v>10</v>
      </c>
      <c r="AH5" s="5">
        <v>25</v>
      </c>
      <c r="AI5" s="13">
        <f t="shared" ref="AI5:AI15" si="5">AG5/(AG5+AH5)</f>
        <v>0.2857142857142857</v>
      </c>
    </row>
    <row r="6" spans="1:35" x14ac:dyDescent="0.25">
      <c r="A6">
        <v>11227840</v>
      </c>
      <c r="B6">
        <v>27</v>
      </c>
      <c r="C6" t="s">
        <v>6</v>
      </c>
      <c r="D6">
        <v>6</v>
      </c>
      <c r="E6">
        <v>11</v>
      </c>
      <c r="F6">
        <v>-99</v>
      </c>
      <c r="G6">
        <v>-99</v>
      </c>
      <c r="H6">
        <v>8</v>
      </c>
      <c r="J6">
        <v>11187521</v>
      </c>
      <c r="K6">
        <v>2</v>
      </c>
      <c r="L6">
        <v>2</v>
      </c>
      <c r="N6" s="4">
        <v>6</v>
      </c>
      <c r="O6" s="5">
        <v>43</v>
      </c>
      <c r="Q6" s="4">
        <v>5</v>
      </c>
      <c r="R6" s="5">
        <v>9</v>
      </c>
      <c r="T6">
        <v>5</v>
      </c>
      <c r="U6">
        <f t="shared" si="0"/>
        <v>24</v>
      </c>
      <c r="V6">
        <f t="shared" si="1"/>
        <v>9</v>
      </c>
      <c r="W6" s="14">
        <f t="shared" si="2"/>
        <v>0.375</v>
      </c>
      <c r="X6" s="14">
        <f t="shared" si="3"/>
        <v>7.4999999999999997E-2</v>
      </c>
      <c r="AA6" s="4">
        <v>5</v>
      </c>
      <c r="AB6" s="5">
        <v>1</v>
      </c>
      <c r="AC6" s="5">
        <v>1</v>
      </c>
      <c r="AD6" s="13">
        <f t="shared" si="4"/>
        <v>0.5</v>
      </c>
      <c r="AF6">
        <v>2</v>
      </c>
      <c r="AG6" s="5"/>
      <c r="AH6" s="5">
        <v>1</v>
      </c>
      <c r="AI6" s="13">
        <f t="shared" si="5"/>
        <v>0</v>
      </c>
    </row>
    <row r="7" spans="1:35" x14ac:dyDescent="0.25">
      <c r="A7">
        <v>11227840</v>
      </c>
      <c r="B7">
        <v>81</v>
      </c>
      <c r="C7" t="s">
        <v>6</v>
      </c>
      <c r="D7">
        <v>11</v>
      </c>
      <c r="E7">
        <v>11</v>
      </c>
      <c r="F7">
        <v>-99</v>
      </c>
      <c r="G7">
        <v>-99</v>
      </c>
      <c r="H7">
        <v>8</v>
      </c>
      <c r="J7">
        <v>11187527</v>
      </c>
      <c r="K7">
        <v>1</v>
      </c>
      <c r="L7">
        <v>2</v>
      </c>
      <c r="N7" s="4">
        <v>8</v>
      </c>
      <c r="O7" s="5">
        <v>8</v>
      </c>
      <c r="Q7" s="4">
        <v>6</v>
      </c>
      <c r="R7" s="5">
        <v>16</v>
      </c>
      <c r="T7">
        <v>6</v>
      </c>
      <c r="U7">
        <f t="shared" si="0"/>
        <v>43</v>
      </c>
      <c r="V7">
        <f t="shared" si="1"/>
        <v>16</v>
      </c>
      <c r="W7" s="14">
        <f t="shared" si="2"/>
        <v>0.37209302325581395</v>
      </c>
      <c r="X7" s="14">
        <f t="shared" si="3"/>
        <v>6.2015503875968991E-2</v>
      </c>
      <c r="AA7" s="4">
        <v>7</v>
      </c>
      <c r="AB7" s="5">
        <v>1</v>
      </c>
      <c r="AC7" s="5">
        <v>2</v>
      </c>
      <c r="AD7" s="13">
        <f t="shared" si="4"/>
        <v>0.33333333333333331</v>
      </c>
      <c r="AF7">
        <v>3</v>
      </c>
      <c r="AG7" s="5">
        <v>3</v>
      </c>
      <c r="AH7" s="5">
        <v>10</v>
      </c>
      <c r="AI7" s="13">
        <f t="shared" si="5"/>
        <v>0.23076923076923078</v>
      </c>
    </row>
    <row r="8" spans="1:35" x14ac:dyDescent="0.25">
      <c r="A8">
        <v>11235755</v>
      </c>
      <c r="B8">
        <v>12</v>
      </c>
      <c r="C8" t="s">
        <v>4</v>
      </c>
      <c r="D8">
        <v>6</v>
      </c>
      <c r="E8">
        <v>11</v>
      </c>
      <c r="F8">
        <v>-99</v>
      </c>
      <c r="G8">
        <v>-99</v>
      </c>
      <c r="H8">
        <v>5</v>
      </c>
      <c r="J8">
        <v>11191673</v>
      </c>
      <c r="K8">
        <v>3</v>
      </c>
      <c r="L8">
        <v>3</v>
      </c>
      <c r="N8" s="4" t="s">
        <v>20</v>
      </c>
      <c r="O8" s="5">
        <v>444</v>
      </c>
      <c r="Q8" s="4">
        <v>8</v>
      </c>
      <c r="R8" s="5">
        <v>5</v>
      </c>
      <c r="T8">
        <v>7</v>
      </c>
      <c r="U8">
        <v>0</v>
      </c>
      <c r="V8">
        <v>0</v>
      </c>
      <c r="W8" s="14">
        <v>0</v>
      </c>
      <c r="X8" s="14">
        <f t="shared" si="3"/>
        <v>0</v>
      </c>
      <c r="AA8" s="4">
        <v>8</v>
      </c>
      <c r="AB8" s="5">
        <v>1</v>
      </c>
      <c r="AC8" s="5"/>
      <c r="AD8" s="13">
        <f t="shared" si="4"/>
        <v>1</v>
      </c>
      <c r="AF8">
        <v>5</v>
      </c>
      <c r="AG8" s="5">
        <v>1</v>
      </c>
      <c r="AH8" s="5">
        <v>3</v>
      </c>
      <c r="AI8" s="13">
        <f t="shared" si="5"/>
        <v>0.25</v>
      </c>
    </row>
    <row r="9" spans="1:35" x14ac:dyDescent="0.25">
      <c r="A9">
        <v>11249001</v>
      </c>
      <c r="B9">
        <v>87</v>
      </c>
      <c r="C9" t="s">
        <v>6</v>
      </c>
      <c r="D9">
        <v>5</v>
      </c>
      <c r="E9">
        <v>12</v>
      </c>
      <c r="F9">
        <v>-99</v>
      </c>
      <c r="G9">
        <v>-99</v>
      </c>
      <c r="H9">
        <v>5</v>
      </c>
      <c r="J9">
        <v>11191680</v>
      </c>
      <c r="K9">
        <v>1</v>
      </c>
      <c r="L9">
        <v>2</v>
      </c>
      <c r="Q9" s="4" t="s">
        <v>20</v>
      </c>
      <c r="R9" s="5">
        <v>90</v>
      </c>
      <c r="T9">
        <v>8</v>
      </c>
      <c r="U9">
        <f t="shared" si="0"/>
        <v>8</v>
      </c>
      <c r="V9">
        <f t="shared" si="1"/>
        <v>5</v>
      </c>
      <c r="W9" s="14">
        <f t="shared" si="2"/>
        <v>0.625</v>
      </c>
      <c r="X9" s="14">
        <f t="shared" si="3"/>
        <v>7.8125E-2</v>
      </c>
      <c r="AA9" s="4">
        <v>10</v>
      </c>
      <c r="AB9" s="5">
        <v>4</v>
      </c>
      <c r="AC9" s="5">
        <v>2</v>
      </c>
      <c r="AD9" s="13">
        <f t="shared" si="4"/>
        <v>0.66666666666666663</v>
      </c>
      <c r="AF9">
        <v>6</v>
      </c>
      <c r="AG9" s="5">
        <v>2</v>
      </c>
      <c r="AH9" s="5">
        <v>6</v>
      </c>
      <c r="AI9" s="13">
        <f t="shared" si="5"/>
        <v>0.25</v>
      </c>
    </row>
    <row r="10" spans="1:35" x14ac:dyDescent="0.25">
      <c r="A10">
        <v>11260814</v>
      </c>
      <c r="B10">
        <v>2</v>
      </c>
      <c r="C10" t="s">
        <v>4</v>
      </c>
      <c r="D10">
        <v>-99</v>
      </c>
      <c r="E10">
        <v>-99</v>
      </c>
      <c r="F10">
        <v>5</v>
      </c>
      <c r="G10">
        <v>2</v>
      </c>
      <c r="H10">
        <v>2</v>
      </c>
      <c r="J10">
        <v>11191683</v>
      </c>
      <c r="K10">
        <v>2</v>
      </c>
      <c r="L10">
        <v>2</v>
      </c>
      <c r="T10">
        <v>9</v>
      </c>
      <c r="U10">
        <v>0</v>
      </c>
      <c r="V10">
        <v>0</v>
      </c>
      <c r="W10" s="14">
        <v>0</v>
      </c>
      <c r="X10" s="14">
        <f t="shared" si="3"/>
        <v>0</v>
      </c>
      <c r="AA10" s="4">
        <v>11</v>
      </c>
      <c r="AB10" s="5"/>
      <c r="AC10" s="5">
        <v>1</v>
      </c>
      <c r="AD10" s="13">
        <f t="shared" si="4"/>
        <v>0</v>
      </c>
      <c r="AF10">
        <v>7</v>
      </c>
      <c r="AG10" s="5">
        <v>3</v>
      </c>
      <c r="AH10" s="5">
        <v>8</v>
      </c>
      <c r="AI10" s="13">
        <f t="shared" si="5"/>
        <v>0.27272727272727271</v>
      </c>
    </row>
    <row r="11" spans="1:35" x14ac:dyDescent="0.25">
      <c r="A11">
        <v>11260802</v>
      </c>
      <c r="B11">
        <v>77</v>
      </c>
      <c r="C11" t="s">
        <v>4</v>
      </c>
      <c r="D11">
        <v>11</v>
      </c>
      <c r="E11">
        <v>11</v>
      </c>
      <c r="F11">
        <v>-99</v>
      </c>
      <c r="G11">
        <v>-99</v>
      </c>
      <c r="H11">
        <v>6</v>
      </c>
      <c r="J11">
        <v>11192647</v>
      </c>
      <c r="K11">
        <v>2</v>
      </c>
      <c r="L11">
        <v>4</v>
      </c>
      <c r="T11">
        <v>10</v>
      </c>
      <c r="U11">
        <v>0</v>
      </c>
      <c r="V11">
        <v>0</v>
      </c>
      <c r="W11" s="14">
        <v>0</v>
      </c>
      <c r="X11" s="14">
        <f t="shared" si="3"/>
        <v>0</v>
      </c>
      <c r="AA11" s="4">
        <v>13</v>
      </c>
      <c r="AB11" s="5"/>
      <c r="AC11" s="5">
        <v>4</v>
      </c>
      <c r="AD11" s="13">
        <f t="shared" si="4"/>
        <v>0</v>
      </c>
      <c r="AF11">
        <v>8</v>
      </c>
      <c r="AG11" s="5">
        <v>7</v>
      </c>
      <c r="AH11" s="5">
        <v>4</v>
      </c>
      <c r="AI11" s="13">
        <f t="shared" si="5"/>
        <v>0.63636363636363635</v>
      </c>
    </row>
    <row r="12" spans="1:35" x14ac:dyDescent="0.25">
      <c r="A12">
        <v>11258492</v>
      </c>
      <c r="B12">
        <v>69</v>
      </c>
      <c r="C12" t="s">
        <v>6</v>
      </c>
      <c r="D12">
        <v>6</v>
      </c>
      <c r="E12">
        <v>2</v>
      </c>
      <c r="F12">
        <v>-99</v>
      </c>
      <c r="G12">
        <v>-99</v>
      </c>
      <c r="H12">
        <v>2</v>
      </c>
      <c r="J12">
        <v>11194708</v>
      </c>
      <c r="K12">
        <v>1</v>
      </c>
      <c r="L12">
        <v>2</v>
      </c>
      <c r="T12">
        <v>11</v>
      </c>
      <c r="U12">
        <v>0</v>
      </c>
      <c r="V12">
        <v>0</v>
      </c>
      <c r="W12" s="14">
        <v>0</v>
      </c>
      <c r="X12" s="14">
        <f t="shared" si="3"/>
        <v>0</v>
      </c>
      <c r="AA12" s="4">
        <v>14</v>
      </c>
      <c r="AB12" s="5">
        <v>1</v>
      </c>
      <c r="AC12" s="5">
        <v>3</v>
      </c>
      <c r="AD12" s="13">
        <f t="shared" si="4"/>
        <v>0.25</v>
      </c>
      <c r="AF12">
        <v>9</v>
      </c>
      <c r="AG12" s="5"/>
      <c r="AH12" s="5">
        <v>1</v>
      </c>
      <c r="AI12" s="13">
        <f t="shared" si="5"/>
        <v>0</v>
      </c>
    </row>
    <row r="13" spans="1:35" x14ac:dyDescent="0.25">
      <c r="A13">
        <v>11262170</v>
      </c>
      <c r="B13">
        <v>56</v>
      </c>
      <c r="C13" t="s">
        <v>6</v>
      </c>
      <c r="D13">
        <v>6</v>
      </c>
      <c r="E13">
        <v>11</v>
      </c>
      <c r="F13">
        <v>-99</v>
      </c>
      <c r="G13">
        <v>-99</v>
      </c>
      <c r="H13">
        <v>4</v>
      </c>
      <c r="J13">
        <v>11196852</v>
      </c>
      <c r="K13">
        <v>4</v>
      </c>
      <c r="L13">
        <v>4</v>
      </c>
      <c r="T13">
        <v>12</v>
      </c>
      <c r="U13">
        <v>0</v>
      </c>
      <c r="V13">
        <v>0</v>
      </c>
      <c r="W13" s="14">
        <v>0</v>
      </c>
      <c r="X13" s="14">
        <f t="shared" si="3"/>
        <v>0</v>
      </c>
      <c r="AA13" s="4">
        <v>15</v>
      </c>
      <c r="AB13" s="5">
        <v>2</v>
      </c>
      <c r="AC13" s="5">
        <v>1</v>
      </c>
      <c r="AD13" s="13">
        <f t="shared" si="4"/>
        <v>0.66666666666666663</v>
      </c>
      <c r="AF13">
        <v>11</v>
      </c>
      <c r="AG13" s="5">
        <v>3</v>
      </c>
      <c r="AH13" s="5">
        <v>2</v>
      </c>
      <c r="AI13" s="13">
        <f t="shared" si="5"/>
        <v>0.6</v>
      </c>
    </row>
    <row r="14" spans="1:35" x14ac:dyDescent="0.25">
      <c r="A14">
        <v>620259609</v>
      </c>
      <c r="B14">
        <v>59</v>
      </c>
      <c r="C14" t="s">
        <v>4</v>
      </c>
      <c r="D14">
        <v>7</v>
      </c>
      <c r="E14">
        <v>5</v>
      </c>
      <c r="F14">
        <v>10</v>
      </c>
      <c r="G14">
        <v>8</v>
      </c>
      <c r="H14">
        <v>6</v>
      </c>
      <c r="J14">
        <v>11196854</v>
      </c>
      <c r="K14">
        <v>1</v>
      </c>
      <c r="L14">
        <v>2</v>
      </c>
      <c r="T14">
        <v>13</v>
      </c>
      <c r="U14">
        <v>0</v>
      </c>
      <c r="V14">
        <v>0</v>
      </c>
      <c r="W14" s="14">
        <v>0</v>
      </c>
      <c r="X14" s="14">
        <f t="shared" si="3"/>
        <v>0</v>
      </c>
      <c r="AA14" s="4">
        <v>18</v>
      </c>
      <c r="AB14" s="5">
        <v>1</v>
      </c>
      <c r="AC14" s="5">
        <v>3</v>
      </c>
      <c r="AD14" s="13">
        <f t="shared" si="4"/>
        <v>0.25</v>
      </c>
      <c r="AF14">
        <v>12</v>
      </c>
      <c r="AG14" s="5"/>
      <c r="AH14" s="5">
        <v>1</v>
      </c>
      <c r="AI14" s="13">
        <f t="shared" si="5"/>
        <v>0</v>
      </c>
    </row>
    <row r="15" spans="1:35" x14ac:dyDescent="0.25">
      <c r="A15">
        <v>11210308</v>
      </c>
      <c r="B15">
        <v>26</v>
      </c>
      <c r="C15" t="s">
        <v>4</v>
      </c>
      <c r="D15">
        <v>-99</v>
      </c>
      <c r="E15">
        <v>-99</v>
      </c>
      <c r="F15">
        <v>8</v>
      </c>
      <c r="G15">
        <v>4</v>
      </c>
      <c r="H15">
        <v>4</v>
      </c>
      <c r="J15">
        <v>11196855</v>
      </c>
      <c r="K15">
        <v>2</v>
      </c>
      <c r="L15">
        <v>4</v>
      </c>
      <c r="T15">
        <v>14</v>
      </c>
      <c r="U15">
        <v>0</v>
      </c>
      <c r="V15">
        <v>0</v>
      </c>
      <c r="W15" s="14">
        <v>0</v>
      </c>
      <c r="X15" s="14">
        <f t="shared" si="3"/>
        <v>0</v>
      </c>
      <c r="AA15" s="4" t="s">
        <v>25</v>
      </c>
      <c r="AB15" s="5">
        <v>29</v>
      </c>
      <c r="AC15" s="5">
        <v>61</v>
      </c>
      <c r="AD15" s="13">
        <f t="shared" si="4"/>
        <v>0.32222222222222224</v>
      </c>
      <c r="AF15" t="s">
        <v>25</v>
      </c>
      <c r="AG15" s="5">
        <v>29</v>
      </c>
      <c r="AH15" s="5">
        <v>61</v>
      </c>
      <c r="AI15" s="13">
        <f t="shared" si="5"/>
        <v>0.32222222222222224</v>
      </c>
    </row>
    <row r="16" spans="1:35" x14ac:dyDescent="0.25">
      <c r="A16">
        <v>11215246</v>
      </c>
      <c r="B16">
        <v>78</v>
      </c>
      <c r="C16" t="s">
        <v>6</v>
      </c>
      <c r="D16">
        <v>-99</v>
      </c>
      <c r="E16">
        <v>-99</v>
      </c>
      <c r="F16">
        <v>-99</v>
      </c>
      <c r="G16">
        <v>-99</v>
      </c>
      <c r="H16">
        <v>3</v>
      </c>
      <c r="J16">
        <v>11196860</v>
      </c>
      <c r="K16">
        <v>1</v>
      </c>
      <c r="L16">
        <v>2</v>
      </c>
      <c r="T16">
        <v>15</v>
      </c>
      <c r="U16">
        <v>0</v>
      </c>
      <c r="V16">
        <v>0</v>
      </c>
      <c r="W16" s="14">
        <v>0</v>
      </c>
      <c r="X16" s="14">
        <f t="shared" si="3"/>
        <v>0</v>
      </c>
    </row>
    <row r="17" spans="1:24" x14ac:dyDescent="0.25">
      <c r="A17">
        <v>616135520</v>
      </c>
      <c r="B17">
        <v>37</v>
      </c>
      <c r="C17" t="s">
        <v>6</v>
      </c>
      <c r="D17">
        <v>-99</v>
      </c>
      <c r="E17">
        <v>-99</v>
      </c>
      <c r="F17">
        <v>10</v>
      </c>
      <c r="G17">
        <v>16</v>
      </c>
      <c r="H17">
        <v>-99</v>
      </c>
      <c r="J17">
        <v>11199331</v>
      </c>
      <c r="K17">
        <v>1</v>
      </c>
      <c r="L17">
        <v>2</v>
      </c>
      <c r="T17">
        <v>16</v>
      </c>
      <c r="U17">
        <v>0</v>
      </c>
      <c r="V17">
        <v>0</v>
      </c>
      <c r="W17" s="14">
        <v>0</v>
      </c>
      <c r="X17" s="14">
        <f t="shared" si="3"/>
        <v>0</v>
      </c>
    </row>
    <row r="18" spans="1:24" x14ac:dyDescent="0.25">
      <c r="A18">
        <v>11192647</v>
      </c>
      <c r="B18">
        <v>27</v>
      </c>
      <c r="C18" t="s">
        <v>6</v>
      </c>
      <c r="D18">
        <v>-99</v>
      </c>
      <c r="E18">
        <v>-99</v>
      </c>
      <c r="F18">
        <v>15</v>
      </c>
      <c r="G18">
        <v>9</v>
      </c>
      <c r="H18">
        <v>4</v>
      </c>
      <c r="J18">
        <v>11199336</v>
      </c>
      <c r="K18">
        <v>1</v>
      </c>
      <c r="L18">
        <v>2</v>
      </c>
    </row>
    <row r="19" spans="1:24" x14ac:dyDescent="0.25">
      <c r="A19">
        <v>11264545</v>
      </c>
      <c r="B19">
        <v>75</v>
      </c>
      <c r="C19" t="s">
        <v>6</v>
      </c>
      <c r="D19">
        <v>-99</v>
      </c>
      <c r="E19">
        <v>-99</v>
      </c>
      <c r="F19">
        <v>10</v>
      </c>
      <c r="G19">
        <v>14</v>
      </c>
      <c r="H19">
        <v>2</v>
      </c>
      <c r="J19">
        <v>11199338</v>
      </c>
      <c r="K19">
        <v>2</v>
      </c>
      <c r="L19">
        <v>2</v>
      </c>
    </row>
    <row r="20" spans="1:24" x14ac:dyDescent="0.25">
      <c r="A20">
        <v>617387659</v>
      </c>
      <c r="B20">
        <v>28</v>
      </c>
      <c r="C20" t="s">
        <v>6</v>
      </c>
      <c r="D20">
        <v>9</v>
      </c>
      <c r="E20">
        <v>3</v>
      </c>
      <c r="F20">
        <v>-99</v>
      </c>
      <c r="G20">
        <v>-99</v>
      </c>
      <c r="H20">
        <v>2</v>
      </c>
      <c r="J20">
        <v>11199341</v>
      </c>
      <c r="K20">
        <v>1</v>
      </c>
      <c r="L20">
        <v>2</v>
      </c>
    </row>
    <row r="21" spans="1:24" x14ac:dyDescent="0.25">
      <c r="A21">
        <v>616135570</v>
      </c>
      <c r="B21">
        <v>31</v>
      </c>
      <c r="C21" t="s">
        <v>6</v>
      </c>
      <c r="D21">
        <v>-99</v>
      </c>
      <c r="E21">
        <v>-99</v>
      </c>
      <c r="F21">
        <v>7</v>
      </c>
      <c r="G21">
        <v>7</v>
      </c>
      <c r="H21">
        <v>-99</v>
      </c>
      <c r="J21">
        <v>11200580</v>
      </c>
      <c r="K21">
        <v>1</v>
      </c>
      <c r="L21">
        <v>2</v>
      </c>
      <c r="Q21">
        <f>0.06*16</f>
        <v>0.96</v>
      </c>
    </row>
    <row r="22" spans="1:24" x14ac:dyDescent="0.25">
      <c r="A22">
        <v>620447520</v>
      </c>
      <c r="B22">
        <v>81</v>
      </c>
      <c r="C22" t="s">
        <v>6</v>
      </c>
      <c r="D22">
        <v>-99</v>
      </c>
      <c r="E22">
        <v>-99</v>
      </c>
      <c r="F22">
        <v>7</v>
      </c>
      <c r="G22">
        <v>7</v>
      </c>
      <c r="H22">
        <v>2</v>
      </c>
      <c r="J22">
        <v>11200600</v>
      </c>
      <c r="K22">
        <v>3</v>
      </c>
      <c r="L22">
        <v>3</v>
      </c>
    </row>
    <row r="23" spans="1:24" x14ac:dyDescent="0.25">
      <c r="A23">
        <v>11261909</v>
      </c>
      <c r="B23">
        <v>43</v>
      </c>
      <c r="C23" t="s">
        <v>4</v>
      </c>
      <c r="D23">
        <v>-99</v>
      </c>
      <c r="E23">
        <v>-99</v>
      </c>
      <c r="F23">
        <v>7</v>
      </c>
      <c r="G23">
        <v>7</v>
      </c>
      <c r="H23">
        <v>6</v>
      </c>
      <c r="J23">
        <v>11200898</v>
      </c>
      <c r="K23">
        <v>1</v>
      </c>
      <c r="L23">
        <v>2</v>
      </c>
    </row>
    <row r="24" spans="1:24" x14ac:dyDescent="0.25">
      <c r="A24">
        <v>11261244</v>
      </c>
      <c r="B24">
        <v>75</v>
      </c>
      <c r="C24" t="s">
        <v>4</v>
      </c>
      <c r="D24">
        <v>-99</v>
      </c>
      <c r="E24">
        <v>-99</v>
      </c>
      <c r="F24">
        <v>15</v>
      </c>
      <c r="G24">
        <v>11</v>
      </c>
      <c r="H24">
        <v>4</v>
      </c>
      <c r="J24">
        <v>11202833</v>
      </c>
      <c r="K24">
        <v>3</v>
      </c>
      <c r="L24">
        <v>6</v>
      </c>
    </row>
    <row r="25" spans="1:24" x14ac:dyDescent="0.25">
      <c r="A25">
        <v>11245468</v>
      </c>
      <c r="B25">
        <v>24</v>
      </c>
      <c r="C25" t="s">
        <v>6</v>
      </c>
      <c r="D25">
        <v>-99</v>
      </c>
      <c r="E25">
        <v>-99</v>
      </c>
      <c r="F25">
        <v>14</v>
      </c>
      <c r="G25">
        <v>11</v>
      </c>
      <c r="H25">
        <v>2</v>
      </c>
      <c r="J25">
        <v>11202903</v>
      </c>
      <c r="K25">
        <v>3</v>
      </c>
      <c r="L25">
        <v>3</v>
      </c>
    </row>
    <row r="26" spans="1:24" x14ac:dyDescent="0.25">
      <c r="A26">
        <v>11261910</v>
      </c>
      <c r="B26">
        <v>10</v>
      </c>
      <c r="C26" t="s">
        <v>6</v>
      </c>
      <c r="D26">
        <v>-99</v>
      </c>
      <c r="E26">
        <v>-99</v>
      </c>
      <c r="F26">
        <v>14</v>
      </c>
      <c r="G26">
        <v>11</v>
      </c>
      <c r="H26">
        <v>6</v>
      </c>
      <c r="J26">
        <v>11202905</v>
      </c>
      <c r="K26">
        <v>1</v>
      </c>
      <c r="L26">
        <v>2</v>
      </c>
    </row>
    <row r="27" spans="1:24" x14ac:dyDescent="0.25">
      <c r="A27">
        <v>11261242</v>
      </c>
      <c r="B27">
        <v>71</v>
      </c>
      <c r="C27" t="s">
        <v>4</v>
      </c>
      <c r="D27">
        <v>-99</v>
      </c>
      <c r="E27">
        <v>-99</v>
      </c>
      <c r="F27">
        <v>14</v>
      </c>
      <c r="G27">
        <v>11</v>
      </c>
      <c r="H27">
        <v>4</v>
      </c>
      <c r="J27">
        <v>11203521</v>
      </c>
      <c r="K27">
        <v>1</v>
      </c>
      <c r="L27">
        <v>2</v>
      </c>
    </row>
    <row r="28" spans="1:24" x14ac:dyDescent="0.25">
      <c r="A28">
        <v>620535518</v>
      </c>
      <c r="B28">
        <v>40</v>
      </c>
      <c r="C28" t="s">
        <v>6</v>
      </c>
      <c r="D28">
        <v>2</v>
      </c>
      <c r="E28">
        <v>11</v>
      </c>
      <c r="F28">
        <v>-99</v>
      </c>
      <c r="G28">
        <v>-99</v>
      </c>
      <c r="H28">
        <v>4</v>
      </c>
      <c r="J28">
        <v>11203593</v>
      </c>
      <c r="K28">
        <v>3</v>
      </c>
      <c r="L28">
        <v>6</v>
      </c>
    </row>
    <row r="29" spans="1:24" x14ac:dyDescent="0.25">
      <c r="A29">
        <v>617269614</v>
      </c>
      <c r="B29">
        <v>11</v>
      </c>
      <c r="C29" t="s">
        <v>4</v>
      </c>
      <c r="D29">
        <v>-99</v>
      </c>
      <c r="E29">
        <v>-99</v>
      </c>
      <c r="F29">
        <v>15</v>
      </c>
      <c r="G29">
        <v>11</v>
      </c>
      <c r="H29">
        <v>4</v>
      </c>
      <c r="J29">
        <v>11203595</v>
      </c>
      <c r="K29">
        <v>1</v>
      </c>
      <c r="L29">
        <v>2</v>
      </c>
    </row>
    <row r="30" spans="1:24" x14ac:dyDescent="0.25">
      <c r="A30">
        <v>11275144</v>
      </c>
      <c r="B30">
        <v>13</v>
      </c>
      <c r="C30" t="s">
        <v>6</v>
      </c>
      <c r="D30">
        <v>3</v>
      </c>
      <c r="E30">
        <v>9</v>
      </c>
      <c r="F30">
        <v>-99</v>
      </c>
      <c r="G30">
        <v>-99</v>
      </c>
      <c r="H30">
        <v>3</v>
      </c>
      <c r="J30">
        <v>11204471</v>
      </c>
      <c r="K30">
        <v>2</v>
      </c>
      <c r="L30">
        <v>4</v>
      </c>
    </row>
    <row r="31" spans="1:24" x14ac:dyDescent="0.25">
      <c r="A31">
        <v>11200600</v>
      </c>
      <c r="B31">
        <v>36</v>
      </c>
      <c r="C31" t="s">
        <v>4</v>
      </c>
      <c r="D31">
        <v>-99</v>
      </c>
      <c r="E31">
        <v>-99</v>
      </c>
      <c r="F31">
        <v>18</v>
      </c>
      <c r="G31">
        <v>15</v>
      </c>
      <c r="H31">
        <v>3</v>
      </c>
      <c r="J31">
        <v>11205084</v>
      </c>
      <c r="K31">
        <v>1</v>
      </c>
      <c r="L31">
        <v>2</v>
      </c>
    </row>
    <row r="32" spans="1:24" x14ac:dyDescent="0.25">
      <c r="A32">
        <v>11205084</v>
      </c>
      <c r="B32">
        <v>57</v>
      </c>
      <c r="C32" t="s">
        <v>4</v>
      </c>
      <c r="D32">
        <v>8</v>
      </c>
      <c r="E32">
        <v>12</v>
      </c>
      <c r="F32">
        <v>-99</v>
      </c>
      <c r="G32">
        <v>-99</v>
      </c>
      <c r="H32">
        <v>2</v>
      </c>
      <c r="J32">
        <v>11205087</v>
      </c>
      <c r="K32">
        <v>1</v>
      </c>
      <c r="L32">
        <v>2</v>
      </c>
    </row>
    <row r="33" spans="1:12" x14ac:dyDescent="0.25">
      <c r="A33">
        <v>11245152</v>
      </c>
      <c r="B33">
        <v>5</v>
      </c>
      <c r="C33" t="s">
        <v>6</v>
      </c>
      <c r="D33">
        <v>-99</v>
      </c>
      <c r="E33">
        <v>-99</v>
      </c>
      <c r="F33">
        <v>18</v>
      </c>
      <c r="G33">
        <v>15</v>
      </c>
      <c r="H33">
        <v>2</v>
      </c>
      <c r="J33">
        <v>11205088</v>
      </c>
      <c r="K33">
        <v>2</v>
      </c>
      <c r="L33">
        <v>2</v>
      </c>
    </row>
    <row r="34" spans="1:12" x14ac:dyDescent="0.25">
      <c r="A34">
        <v>11248273</v>
      </c>
      <c r="B34">
        <v>27</v>
      </c>
      <c r="C34" t="s">
        <v>6</v>
      </c>
      <c r="D34">
        <v>-99</v>
      </c>
      <c r="E34">
        <v>-99</v>
      </c>
      <c r="F34">
        <v>18</v>
      </c>
      <c r="G34">
        <v>15</v>
      </c>
      <c r="H34">
        <v>2</v>
      </c>
      <c r="J34">
        <v>11205091</v>
      </c>
      <c r="K34">
        <v>1</v>
      </c>
      <c r="L34">
        <v>2</v>
      </c>
    </row>
    <row r="35" spans="1:12" x14ac:dyDescent="0.25">
      <c r="A35">
        <v>11254198</v>
      </c>
      <c r="B35">
        <v>27</v>
      </c>
      <c r="C35" t="s">
        <v>6</v>
      </c>
      <c r="D35">
        <v>-99</v>
      </c>
      <c r="E35">
        <v>-99</v>
      </c>
      <c r="F35">
        <v>18</v>
      </c>
      <c r="G35">
        <v>15</v>
      </c>
      <c r="H35">
        <v>4</v>
      </c>
      <c r="J35">
        <v>11205289</v>
      </c>
      <c r="K35">
        <v>2</v>
      </c>
      <c r="L35">
        <v>4</v>
      </c>
    </row>
    <row r="36" spans="1:12" x14ac:dyDescent="0.25">
      <c r="A36">
        <v>11258731</v>
      </c>
      <c r="B36">
        <v>86</v>
      </c>
      <c r="C36" t="s">
        <v>6</v>
      </c>
      <c r="D36">
        <v>3</v>
      </c>
      <c r="E36">
        <v>8</v>
      </c>
      <c r="F36">
        <v>-99</v>
      </c>
      <c r="G36">
        <v>-99</v>
      </c>
      <c r="H36">
        <v>6</v>
      </c>
      <c r="J36">
        <v>11205360</v>
      </c>
      <c r="K36">
        <v>4</v>
      </c>
      <c r="L36">
        <v>8</v>
      </c>
    </row>
    <row r="37" spans="1:12" x14ac:dyDescent="0.25">
      <c r="A37">
        <v>11260889</v>
      </c>
      <c r="B37">
        <v>23</v>
      </c>
      <c r="C37" t="s">
        <v>4</v>
      </c>
      <c r="D37">
        <v>8</v>
      </c>
      <c r="E37">
        <v>12</v>
      </c>
      <c r="F37">
        <v>-99</v>
      </c>
      <c r="G37">
        <v>-99</v>
      </c>
      <c r="H37">
        <v>6</v>
      </c>
      <c r="J37">
        <v>11206335</v>
      </c>
      <c r="K37">
        <v>1</v>
      </c>
      <c r="L37">
        <v>2</v>
      </c>
    </row>
    <row r="38" spans="1:12" x14ac:dyDescent="0.25">
      <c r="A38">
        <v>11260889</v>
      </c>
      <c r="B38">
        <v>42</v>
      </c>
      <c r="C38" t="s">
        <v>4</v>
      </c>
      <c r="D38">
        <v>3</v>
      </c>
      <c r="E38">
        <v>11</v>
      </c>
      <c r="F38">
        <v>-99</v>
      </c>
      <c r="G38">
        <v>-99</v>
      </c>
      <c r="H38">
        <v>6</v>
      </c>
      <c r="J38">
        <v>11208049</v>
      </c>
      <c r="K38">
        <v>1</v>
      </c>
      <c r="L38">
        <v>2</v>
      </c>
    </row>
    <row r="39" spans="1:12" x14ac:dyDescent="0.25">
      <c r="A39">
        <v>11260906</v>
      </c>
      <c r="B39">
        <v>41</v>
      </c>
      <c r="C39" t="s">
        <v>4</v>
      </c>
      <c r="D39">
        <v>8</v>
      </c>
      <c r="E39">
        <v>12</v>
      </c>
      <c r="F39">
        <v>-99</v>
      </c>
      <c r="G39">
        <v>-99</v>
      </c>
      <c r="H39">
        <v>6</v>
      </c>
      <c r="J39">
        <v>11208508</v>
      </c>
      <c r="K39">
        <v>1</v>
      </c>
      <c r="L39">
        <v>2</v>
      </c>
    </row>
    <row r="40" spans="1:12" x14ac:dyDescent="0.25">
      <c r="A40">
        <v>11263686</v>
      </c>
      <c r="B40">
        <v>38</v>
      </c>
      <c r="C40" t="s">
        <v>4</v>
      </c>
      <c r="D40">
        <v>8</v>
      </c>
      <c r="E40">
        <v>12</v>
      </c>
      <c r="F40">
        <v>-99</v>
      </c>
      <c r="G40">
        <v>-99</v>
      </c>
      <c r="H40">
        <v>4</v>
      </c>
      <c r="J40">
        <v>11209507</v>
      </c>
      <c r="K40">
        <v>2</v>
      </c>
      <c r="L40">
        <v>4</v>
      </c>
    </row>
    <row r="41" spans="1:12" x14ac:dyDescent="0.25">
      <c r="A41">
        <v>11263834</v>
      </c>
      <c r="B41">
        <v>60</v>
      </c>
      <c r="C41" t="s">
        <v>4</v>
      </c>
      <c r="D41">
        <v>3</v>
      </c>
      <c r="E41">
        <v>8</v>
      </c>
      <c r="F41">
        <v>-99</v>
      </c>
      <c r="G41">
        <v>-99</v>
      </c>
      <c r="H41">
        <v>6</v>
      </c>
      <c r="J41">
        <v>11210300</v>
      </c>
      <c r="K41">
        <v>1</v>
      </c>
      <c r="L41">
        <v>2</v>
      </c>
    </row>
    <row r="42" spans="1:12" x14ac:dyDescent="0.25">
      <c r="A42">
        <v>11263716</v>
      </c>
      <c r="B42">
        <v>6</v>
      </c>
      <c r="C42" t="s">
        <v>6</v>
      </c>
      <c r="D42">
        <v>-99</v>
      </c>
      <c r="E42">
        <v>-99</v>
      </c>
      <c r="F42">
        <v>4</v>
      </c>
      <c r="G42">
        <v>12</v>
      </c>
      <c r="H42">
        <v>5</v>
      </c>
      <c r="J42">
        <v>11210308</v>
      </c>
      <c r="K42">
        <v>4</v>
      </c>
      <c r="L42">
        <v>4</v>
      </c>
    </row>
    <row r="43" spans="1:12" x14ac:dyDescent="0.25">
      <c r="A43">
        <v>11263716</v>
      </c>
      <c r="B43">
        <v>27</v>
      </c>
      <c r="C43" t="s">
        <v>6</v>
      </c>
      <c r="D43">
        <v>-99</v>
      </c>
      <c r="E43">
        <v>-99</v>
      </c>
      <c r="F43">
        <v>4</v>
      </c>
      <c r="G43">
        <v>12</v>
      </c>
      <c r="H43">
        <v>5</v>
      </c>
      <c r="J43">
        <v>11210329</v>
      </c>
      <c r="K43">
        <v>1</v>
      </c>
      <c r="L43">
        <v>2</v>
      </c>
    </row>
    <row r="44" spans="1:12" x14ac:dyDescent="0.25">
      <c r="A44">
        <v>11264994</v>
      </c>
      <c r="B44">
        <v>44</v>
      </c>
      <c r="C44" t="s">
        <v>6</v>
      </c>
      <c r="D44">
        <v>3</v>
      </c>
      <c r="E44">
        <v>8</v>
      </c>
      <c r="F44">
        <v>-99</v>
      </c>
      <c r="G44">
        <v>-99</v>
      </c>
      <c r="H44">
        <v>6</v>
      </c>
      <c r="J44">
        <v>11210677</v>
      </c>
      <c r="K44">
        <v>1</v>
      </c>
      <c r="L44">
        <v>2</v>
      </c>
    </row>
    <row r="45" spans="1:12" x14ac:dyDescent="0.25">
      <c r="A45">
        <v>11258600</v>
      </c>
      <c r="B45">
        <v>48</v>
      </c>
      <c r="C45" t="s">
        <v>6</v>
      </c>
      <c r="D45">
        <v>7</v>
      </c>
      <c r="E45">
        <v>11</v>
      </c>
      <c r="F45">
        <v>-99</v>
      </c>
      <c r="G45">
        <v>-99</v>
      </c>
      <c r="H45">
        <v>4</v>
      </c>
      <c r="J45">
        <v>11210678</v>
      </c>
      <c r="K45">
        <v>4</v>
      </c>
      <c r="L45">
        <v>4</v>
      </c>
    </row>
    <row r="46" spans="1:12" x14ac:dyDescent="0.25">
      <c r="A46">
        <v>11263687</v>
      </c>
      <c r="B46">
        <v>74</v>
      </c>
      <c r="C46" t="s">
        <v>6</v>
      </c>
      <c r="D46">
        <v>7</v>
      </c>
      <c r="E46">
        <v>11</v>
      </c>
      <c r="F46">
        <v>-99</v>
      </c>
      <c r="G46">
        <v>-99</v>
      </c>
      <c r="H46">
        <v>2</v>
      </c>
      <c r="J46">
        <v>11210679</v>
      </c>
      <c r="K46">
        <v>3</v>
      </c>
      <c r="L46">
        <v>3</v>
      </c>
    </row>
    <row r="47" spans="1:12" x14ac:dyDescent="0.25">
      <c r="A47">
        <v>11263627</v>
      </c>
      <c r="B47">
        <v>14</v>
      </c>
      <c r="C47" t="s">
        <v>6</v>
      </c>
      <c r="D47">
        <v>7</v>
      </c>
      <c r="E47">
        <v>11</v>
      </c>
      <c r="F47">
        <v>-99</v>
      </c>
      <c r="G47">
        <v>-99</v>
      </c>
      <c r="H47">
        <v>2</v>
      </c>
      <c r="J47">
        <v>11210681</v>
      </c>
      <c r="K47">
        <v>2</v>
      </c>
      <c r="L47">
        <v>2</v>
      </c>
    </row>
    <row r="48" spans="1:12" x14ac:dyDescent="0.25">
      <c r="A48">
        <v>11263843</v>
      </c>
      <c r="B48">
        <v>8</v>
      </c>
      <c r="C48" t="s">
        <v>4</v>
      </c>
      <c r="D48">
        <v>7</v>
      </c>
      <c r="E48">
        <v>11</v>
      </c>
      <c r="F48">
        <v>-99</v>
      </c>
      <c r="G48">
        <v>-99</v>
      </c>
      <c r="H48">
        <v>2</v>
      </c>
      <c r="J48">
        <v>11210682</v>
      </c>
      <c r="K48">
        <v>1</v>
      </c>
      <c r="L48">
        <v>2</v>
      </c>
    </row>
    <row r="49" spans="1:12" x14ac:dyDescent="0.25">
      <c r="A49">
        <v>11266618</v>
      </c>
      <c r="B49">
        <v>43</v>
      </c>
      <c r="C49" t="s">
        <v>4</v>
      </c>
      <c r="D49">
        <v>7</v>
      </c>
      <c r="E49">
        <v>11</v>
      </c>
      <c r="F49">
        <v>-99</v>
      </c>
      <c r="G49">
        <v>-99</v>
      </c>
      <c r="H49">
        <v>3</v>
      </c>
      <c r="J49">
        <v>11210685</v>
      </c>
      <c r="K49">
        <v>2</v>
      </c>
      <c r="L49">
        <v>4</v>
      </c>
    </row>
    <row r="50" spans="1:12" x14ac:dyDescent="0.25">
      <c r="A50">
        <v>11266907</v>
      </c>
      <c r="B50">
        <v>81</v>
      </c>
      <c r="C50" t="s">
        <v>6</v>
      </c>
      <c r="D50">
        <v>3</v>
      </c>
      <c r="E50">
        <v>11</v>
      </c>
      <c r="F50">
        <v>-99</v>
      </c>
      <c r="G50">
        <v>-99</v>
      </c>
      <c r="H50">
        <v>5</v>
      </c>
      <c r="J50">
        <v>11211272</v>
      </c>
      <c r="K50">
        <v>1</v>
      </c>
      <c r="L50">
        <v>2</v>
      </c>
    </row>
    <row r="51" spans="1:12" x14ac:dyDescent="0.25">
      <c r="A51">
        <v>11266905</v>
      </c>
      <c r="B51">
        <v>3</v>
      </c>
      <c r="C51" t="s">
        <v>6</v>
      </c>
      <c r="D51">
        <v>3</v>
      </c>
      <c r="E51">
        <v>8</v>
      </c>
      <c r="F51">
        <v>-99</v>
      </c>
      <c r="G51">
        <v>-99</v>
      </c>
      <c r="H51">
        <v>4</v>
      </c>
      <c r="J51">
        <v>11212788</v>
      </c>
      <c r="K51">
        <v>3</v>
      </c>
      <c r="L51">
        <v>6</v>
      </c>
    </row>
    <row r="52" spans="1:12" x14ac:dyDescent="0.25">
      <c r="A52">
        <v>11270742</v>
      </c>
      <c r="B52">
        <v>64</v>
      </c>
      <c r="C52" t="s">
        <v>4</v>
      </c>
      <c r="D52">
        <v>3</v>
      </c>
      <c r="E52">
        <v>11</v>
      </c>
      <c r="F52">
        <v>-99</v>
      </c>
      <c r="G52">
        <v>-99</v>
      </c>
      <c r="H52">
        <v>6</v>
      </c>
      <c r="J52">
        <v>11213241</v>
      </c>
      <c r="K52">
        <v>1</v>
      </c>
      <c r="L52">
        <v>2</v>
      </c>
    </row>
    <row r="53" spans="1:12" x14ac:dyDescent="0.25">
      <c r="A53">
        <v>11271362</v>
      </c>
      <c r="B53">
        <v>3</v>
      </c>
      <c r="C53" t="s">
        <v>6</v>
      </c>
      <c r="D53">
        <v>3</v>
      </c>
      <c r="E53">
        <v>11</v>
      </c>
      <c r="F53">
        <v>-99</v>
      </c>
      <c r="G53">
        <v>-99</v>
      </c>
      <c r="H53">
        <v>6</v>
      </c>
      <c r="J53">
        <v>11214178</v>
      </c>
      <c r="K53">
        <v>3</v>
      </c>
      <c r="L53">
        <v>3</v>
      </c>
    </row>
    <row r="54" spans="1:12" x14ac:dyDescent="0.25">
      <c r="A54">
        <v>11270762</v>
      </c>
      <c r="B54">
        <v>43</v>
      </c>
      <c r="C54" t="s">
        <v>6</v>
      </c>
      <c r="D54">
        <v>7</v>
      </c>
      <c r="E54">
        <v>11</v>
      </c>
      <c r="F54">
        <v>-99</v>
      </c>
      <c r="G54">
        <v>-99</v>
      </c>
      <c r="H54">
        <v>2</v>
      </c>
      <c r="J54">
        <v>11214607</v>
      </c>
      <c r="K54">
        <v>1</v>
      </c>
      <c r="L54">
        <v>2</v>
      </c>
    </row>
    <row r="55" spans="1:12" x14ac:dyDescent="0.25">
      <c r="A55">
        <v>11271389</v>
      </c>
      <c r="B55">
        <v>75</v>
      </c>
      <c r="C55" t="s">
        <v>6</v>
      </c>
      <c r="D55">
        <v>-99</v>
      </c>
      <c r="E55">
        <v>-99</v>
      </c>
      <c r="F55">
        <v>4</v>
      </c>
      <c r="G55">
        <v>5</v>
      </c>
      <c r="H55">
        <v>2</v>
      </c>
      <c r="J55">
        <v>11214749</v>
      </c>
      <c r="K55">
        <v>1</v>
      </c>
      <c r="L55">
        <v>2</v>
      </c>
    </row>
    <row r="56" spans="1:12" x14ac:dyDescent="0.25">
      <c r="A56">
        <v>11271357</v>
      </c>
      <c r="B56">
        <v>35</v>
      </c>
      <c r="C56" t="s">
        <v>6</v>
      </c>
      <c r="D56">
        <v>7</v>
      </c>
      <c r="E56">
        <v>11</v>
      </c>
      <c r="F56">
        <v>-99</v>
      </c>
      <c r="G56">
        <v>-99</v>
      </c>
      <c r="H56">
        <v>2</v>
      </c>
      <c r="J56">
        <v>11214753</v>
      </c>
      <c r="K56">
        <v>5</v>
      </c>
      <c r="L56">
        <v>5</v>
      </c>
    </row>
    <row r="57" spans="1:12" x14ac:dyDescent="0.25">
      <c r="A57">
        <v>11272266</v>
      </c>
      <c r="B57">
        <v>22</v>
      </c>
      <c r="C57" t="s">
        <v>6</v>
      </c>
      <c r="D57">
        <v>3</v>
      </c>
      <c r="E57">
        <v>8</v>
      </c>
      <c r="F57">
        <v>-99</v>
      </c>
      <c r="G57">
        <v>-99</v>
      </c>
      <c r="H57">
        <v>5</v>
      </c>
      <c r="J57">
        <v>11214754</v>
      </c>
      <c r="K57">
        <v>2</v>
      </c>
      <c r="L57">
        <v>2</v>
      </c>
    </row>
    <row r="58" spans="1:12" x14ac:dyDescent="0.25">
      <c r="A58">
        <v>11272412</v>
      </c>
      <c r="B58">
        <v>11</v>
      </c>
      <c r="C58" t="s">
        <v>6</v>
      </c>
      <c r="D58">
        <v>-99</v>
      </c>
      <c r="E58">
        <v>-99</v>
      </c>
      <c r="F58">
        <v>4</v>
      </c>
      <c r="G58">
        <v>12</v>
      </c>
      <c r="H58">
        <v>4</v>
      </c>
      <c r="J58">
        <v>11215237</v>
      </c>
      <c r="K58">
        <v>2</v>
      </c>
      <c r="L58">
        <v>2</v>
      </c>
    </row>
    <row r="59" spans="1:12" x14ac:dyDescent="0.25">
      <c r="A59">
        <v>11275094</v>
      </c>
      <c r="B59">
        <v>18</v>
      </c>
      <c r="C59" t="s">
        <v>6</v>
      </c>
      <c r="D59">
        <v>3</v>
      </c>
      <c r="E59">
        <v>8</v>
      </c>
      <c r="F59">
        <v>-99</v>
      </c>
      <c r="G59">
        <v>-99</v>
      </c>
      <c r="H59">
        <v>5</v>
      </c>
      <c r="J59">
        <v>11215246</v>
      </c>
      <c r="K59">
        <v>3</v>
      </c>
      <c r="L59">
        <v>3</v>
      </c>
    </row>
    <row r="60" spans="1:12" x14ac:dyDescent="0.25">
      <c r="A60">
        <v>11275063</v>
      </c>
      <c r="B60">
        <v>80</v>
      </c>
      <c r="C60" t="s">
        <v>4</v>
      </c>
      <c r="D60">
        <v>8</v>
      </c>
      <c r="E60">
        <v>12</v>
      </c>
      <c r="F60">
        <v>-99</v>
      </c>
      <c r="G60">
        <v>-99</v>
      </c>
      <c r="H60">
        <v>6</v>
      </c>
      <c r="J60">
        <v>11218267</v>
      </c>
      <c r="K60">
        <v>1</v>
      </c>
      <c r="L60">
        <v>2</v>
      </c>
    </row>
    <row r="61" spans="1:12" x14ac:dyDescent="0.25">
      <c r="A61">
        <v>11275156</v>
      </c>
      <c r="B61">
        <v>19</v>
      </c>
      <c r="C61" t="s">
        <v>6</v>
      </c>
      <c r="D61">
        <v>8</v>
      </c>
      <c r="E61">
        <v>12</v>
      </c>
      <c r="F61">
        <v>-99</v>
      </c>
      <c r="G61">
        <v>-99</v>
      </c>
      <c r="H61">
        <v>6</v>
      </c>
      <c r="J61">
        <v>11218271</v>
      </c>
      <c r="K61">
        <v>1</v>
      </c>
      <c r="L61">
        <v>2</v>
      </c>
    </row>
    <row r="62" spans="1:12" x14ac:dyDescent="0.25">
      <c r="A62">
        <v>11275113</v>
      </c>
      <c r="B62">
        <v>6</v>
      </c>
      <c r="C62" t="s">
        <v>6</v>
      </c>
      <c r="D62">
        <v>3</v>
      </c>
      <c r="E62">
        <v>11</v>
      </c>
      <c r="F62">
        <v>-99</v>
      </c>
      <c r="G62">
        <v>-99</v>
      </c>
      <c r="H62">
        <v>4</v>
      </c>
      <c r="J62">
        <v>11218535</v>
      </c>
      <c r="K62">
        <v>2</v>
      </c>
      <c r="L62">
        <v>4</v>
      </c>
    </row>
    <row r="63" spans="1:12" x14ac:dyDescent="0.25">
      <c r="A63">
        <v>11274755</v>
      </c>
      <c r="B63">
        <v>19</v>
      </c>
      <c r="C63" t="s">
        <v>6</v>
      </c>
      <c r="D63">
        <v>7</v>
      </c>
      <c r="E63">
        <v>11</v>
      </c>
      <c r="F63">
        <v>-99</v>
      </c>
      <c r="G63">
        <v>-99</v>
      </c>
      <c r="H63">
        <v>2</v>
      </c>
      <c r="J63">
        <v>11218773</v>
      </c>
      <c r="K63">
        <v>1</v>
      </c>
      <c r="L63">
        <v>2</v>
      </c>
    </row>
    <row r="64" spans="1:12" x14ac:dyDescent="0.25">
      <c r="A64">
        <v>620259791</v>
      </c>
      <c r="B64">
        <v>19</v>
      </c>
      <c r="C64" t="s">
        <v>6</v>
      </c>
      <c r="D64">
        <v>6</v>
      </c>
      <c r="E64">
        <v>4</v>
      </c>
      <c r="F64">
        <v>-99</v>
      </c>
      <c r="G64">
        <v>-99</v>
      </c>
      <c r="H64">
        <v>2</v>
      </c>
      <c r="J64">
        <v>11219758</v>
      </c>
      <c r="K64">
        <v>1</v>
      </c>
      <c r="L64">
        <v>2</v>
      </c>
    </row>
    <row r="65" spans="1:12" x14ac:dyDescent="0.25">
      <c r="A65">
        <v>617268659</v>
      </c>
      <c r="B65">
        <v>58</v>
      </c>
      <c r="C65" t="s">
        <v>6</v>
      </c>
      <c r="D65">
        <v>-99</v>
      </c>
      <c r="E65">
        <v>-99</v>
      </c>
      <c r="F65">
        <v>-99</v>
      </c>
      <c r="G65">
        <v>-99</v>
      </c>
      <c r="H65">
        <v>6</v>
      </c>
      <c r="J65">
        <v>11220880</v>
      </c>
      <c r="K65">
        <v>3</v>
      </c>
      <c r="L65">
        <v>3</v>
      </c>
    </row>
    <row r="66" spans="1:12" x14ac:dyDescent="0.25">
      <c r="A66">
        <v>11276015</v>
      </c>
      <c r="B66">
        <v>69</v>
      </c>
      <c r="C66" t="s">
        <v>4</v>
      </c>
      <c r="D66">
        <v>11</v>
      </c>
      <c r="E66">
        <v>11</v>
      </c>
      <c r="F66">
        <v>-99</v>
      </c>
      <c r="G66">
        <v>-99</v>
      </c>
      <c r="H66">
        <v>3</v>
      </c>
      <c r="J66">
        <v>11220882</v>
      </c>
      <c r="K66">
        <v>2</v>
      </c>
      <c r="L66">
        <v>2</v>
      </c>
    </row>
    <row r="67" spans="1:12" x14ac:dyDescent="0.25">
      <c r="A67">
        <v>11278103</v>
      </c>
      <c r="B67">
        <v>83</v>
      </c>
      <c r="C67" t="s">
        <v>4</v>
      </c>
      <c r="D67">
        <v>11</v>
      </c>
      <c r="E67">
        <v>11</v>
      </c>
      <c r="F67">
        <v>-99</v>
      </c>
      <c r="G67">
        <v>-99</v>
      </c>
      <c r="H67">
        <v>5</v>
      </c>
      <c r="J67">
        <v>11220883</v>
      </c>
      <c r="K67">
        <v>1</v>
      </c>
      <c r="L67">
        <v>2</v>
      </c>
    </row>
    <row r="68" spans="1:12" x14ac:dyDescent="0.25">
      <c r="A68">
        <v>11277865</v>
      </c>
      <c r="B68">
        <v>81</v>
      </c>
      <c r="C68" t="s">
        <v>4</v>
      </c>
      <c r="D68">
        <v>6</v>
      </c>
      <c r="E68">
        <v>11</v>
      </c>
      <c r="F68">
        <v>-99</v>
      </c>
      <c r="G68">
        <v>-99</v>
      </c>
      <c r="H68">
        <v>4</v>
      </c>
      <c r="J68">
        <v>11220887</v>
      </c>
      <c r="K68">
        <v>2</v>
      </c>
      <c r="L68">
        <v>4</v>
      </c>
    </row>
    <row r="69" spans="1:12" x14ac:dyDescent="0.25">
      <c r="A69">
        <v>11270670</v>
      </c>
      <c r="B69">
        <v>88</v>
      </c>
      <c r="C69" t="s">
        <v>6</v>
      </c>
      <c r="D69">
        <v>-99</v>
      </c>
      <c r="E69">
        <v>-99</v>
      </c>
      <c r="F69">
        <v>14</v>
      </c>
      <c r="G69">
        <v>7</v>
      </c>
      <c r="H69">
        <v>4</v>
      </c>
      <c r="J69">
        <v>11220892</v>
      </c>
      <c r="K69">
        <v>1</v>
      </c>
      <c r="L69">
        <v>2</v>
      </c>
    </row>
    <row r="70" spans="1:12" x14ac:dyDescent="0.25">
      <c r="A70">
        <v>619613228</v>
      </c>
      <c r="B70">
        <v>9</v>
      </c>
      <c r="C70" t="s">
        <v>6</v>
      </c>
      <c r="D70">
        <v>-99</v>
      </c>
      <c r="E70">
        <v>-99</v>
      </c>
      <c r="F70">
        <v>5</v>
      </c>
      <c r="G70">
        <v>2</v>
      </c>
      <c r="H70">
        <v>4</v>
      </c>
      <c r="J70">
        <v>11220918</v>
      </c>
      <c r="K70">
        <v>4</v>
      </c>
      <c r="L70">
        <v>4</v>
      </c>
    </row>
    <row r="71" spans="1:12" x14ac:dyDescent="0.25">
      <c r="A71">
        <v>11238089</v>
      </c>
      <c r="B71">
        <v>19</v>
      </c>
      <c r="C71" t="s">
        <v>4</v>
      </c>
      <c r="D71">
        <v>-99</v>
      </c>
      <c r="E71">
        <v>-99</v>
      </c>
      <c r="F71">
        <v>10</v>
      </c>
      <c r="G71">
        <v>6</v>
      </c>
      <c r="H71">
        <v>3</v>
      </c>
      <c r="J71">
        <v>11224952</v>
      </c>
      <c r="K71">
        <v>1</v>
      </c>
      <c r="L71">
        <v>2</v>
      </c>
    </row>
    <row r="72" spans="1:12" x14ac:dyDescent="0.25">
      <c r="A72">
        <v>620341858</v>
      </c>
      <c r="B72">
        <v>7</v>
      </c>
      <c r="C72" t="s">
        <v>6</v>
      </c>
      <c r="D72">
        <v>-99</v>
      </c>
      <c r="E72">
        <v>-99</v>
      </c>
      <c r="F72">
        <v>13</v>
      </c>
      <c r="G72">
        <v>6</v>
      </c>
      <c r="H72">
        <v>-99</v>
      </c>
      <c r="J72">
        <v>11225953</v>
      </c>
      <c r="K72">
        <v>1</v>
      </c>
      <c r="L72">
        <v>2</v>
      </c>
    </row>
    <row r="73" spans="1:12" x14ac:dyDescent="0.25">
      <c r="A73">
        <v>620341858</v>
      </c>
      <c r="B73">
        <v>14</v>
      </c>
      <c r="C73" t="s">
        <v>6</v>
      </c>
      <c r="D73">
        <v>-99</v>
      </c>
      <c r="E73">
        <v>-99</v>
      </c>
      <c r="F73">
        <v>13</v>
      </c>
      <c r="G73">
        <v>6</v>
      </c>
      <c r="H73">
        <v>-99</v>
      </c>
      <c r="J73">
        <v>11225960</v>
      </c>
      <c r="K73">
        <v>2</v>
      </c>
      <c r="L73">
        <v>4</v>
      </c>
    </row>
    <row r="74" spans="1:12" x14ac:dyDescent="0.25">
      <c r="A74">
        <v>620080495</v>
      </c>
      <c r="B74">
        <v>75</v>
      </c>
      <c r="C74" t="s">
        <v>6</v>
      </c>
      <c r="D74">
        <v>-99</v>
      </c>
      <c r="E74">
        <v>-99</v>
      </c>
      <c r="F74">
        <v>13</v>
      </c>
      <c r="G74">
        <v>5</v>
      </c>
      <c r="H74">
        <v>2</v>
      </c>
      <c r="J74">
        <v>11227223</v>
      </c>
      <c r="K74">
        <v>1</v>
      </c>
      <c r="L74">
        <v>2</v>
      </c>
    </row>
    <row r="75" spans="1:12" x14ac:dyDescent="0.25">
      <c r="A75">
        <v>11264176</v>
      </c>
      <c r="B75">
        <v>26</v>
      </c>
      <c r="C75" t="s">
        <v>6</v>
      </c>
      <c r="D75">
        <v>-99</v>
      </c>
      <c r="E75">
        <v>-99</v>
      </c>
      <c r="F75">
        <v>2</v>
      </c>
      <c r="G75">
        <v>15</v>
      </c>
      <c r="H75">
        <v>4</v>
      </c>
      <c r="J75">
        <v>11227840</v>
      </c>
      <c r="K75">
        <v>4</v>
      </c>
      <c r="L75">
        <v>8</v>
      </c>
    </row>
    <row r="76" spans="1:12" x14ac:dyDescent="0.25">
      <c r="A76">
        <v>11264617</v>
      </c>
      <c r="B76">
        <v>2</v>
      </c>
      <c r="C76" t="s">
        <v>4</v>
      </c>
      <c r="D76">
        <v>5</v>
      </c>
      <c r="E76">
        <v>9</v>
      </c>
      <c r="F76">
        <v>-99</v>
      </c>
      <c r="G76">
        <v>-99</v>
      </c>
      <c r="H76">
        <v>4</v>
      </c>
      <c r="J76">
        <v>11228472</v>
      </c>
      <c r="K76">
        <v>1</v>
      </c>
      <c r="L76">
        <v>2</v>
      </c>
    </row>
    <row r="77" spans="1:12" x14ac:dyDescent="0.25">
      <c r="A77">
        <v>11264617</v>
      </c>
      <c r="B77">
        <v>40</v>
      </c>
      <c r="C77" t="s">
        <v>6</v>
      </c>
      <c r="D77">
        <v>5</v>
      </c>
      <c r="E77">
        <v>9</v>
      </c>
      <c r="F77">
        <v>-99</v>
      </c>
      <c r="G77">
        <v>-99</v>
      </c>
      <c r="H77">
        <v>4</v>
      </c>
      <c r="J77">
        <v>11228949</v>
      </c>
      <c r="K77">
        <v>1</v>
      </c>
      <c r="L77">
        <v>2</v>
      </c>
    </row>
    <row r="78" spans="1:12" x14ac:dyDescent="0.25">
      <c r="A78">
        <v>11268064</v>
      </c>
      <c r="B78">
        <v>75</v>
      </c>
      <c r="C78" t="s">
        <v>4</v>
      </c>
      <c r="D78">
        <v>8</v>
      </c>
      <c r="E78">
        <v>16</v>
      </c>
      <c r="F78">
        <v>-99</v>
      </c>
      <c r="G78">
        <v>-99</v>
      </c>
      <c r="H78">
        <v>4</v>
      </c>
      <c r="J78">
        <v>11229716</v>
      </c>
      <c r="K78">
        <v>1</v>
      </c>
      <c r="L78">
        <v>2</v>
      </c>
    </row>
    <row r="79" spans="1:12" x14ac:dyDescent="0.25">
      <c r="A79">
        <v>11269805</v>
      </c>
      <c r="B79">
        <v>68</v>
      </c>
      <c r="C79" t="s">
        <v>6</v>
      </c>
      <c r="D79">
        <v>8</v>
      </c>
      <c r="E79">
        <v>16</v>
      </c>
      <c r="F79">
        <v>-99</v>
      </c>
      <c r="G79">
        <v>-99</v>
      </c>
      <c r="H79">
        <v>4</v>
      </c>
      <c r="J79">
        <v>11230092</v>
      </c>
      <c r="K79">
        <v>1</v>
      </c>
      <c r="L79">
        <v>2</v>
      </c>
    </row>
    <row r="80" spans="1:12" x14ac:dyDescent="0.25">
      <c r="A80">
        <v>11276595</v>
      </c>
      <c r="B80">
        <v>77</v>
      </c>
      <c r="C80" t="s">
        <v>4</v>
      </c>
      <c r="D80">
        <v>8</v>
      </c>
      <c r="E80">
        <v>16</v>
      </c>
      <c r="F80">
        <v>-99</v>
      </c>
      <c r="G80">
        <v>-99</v>
      </c>
      <c r="H80">
        <v>4</v>
      </c>
      <c r="J80">
        <v>11231184</v>
      </c>
      <c r="K80">
        <v>1</v>
      </c>
      <c r="L80">
        <v>2</v>
      </c>
    </row>
    <row r="81" spans="1:12" x14ac:dyDescent="0.25">
      <c r="A81">
        <v>11276427</v>
      </c>
      <c r="B81">
        <v>4</v>
      </c>
      <c r="C81" t="s">
        <v>6</v>
      </c>
      <c r="D81">
        <v>8</v>
      </c>
      <c r="E81">
        <v>12</v>
      </c>
      <c r="F81">
        <v>-99</v>
      </c>
      <c r="G81">
        <v>-99</v>
      </c>
      <c r="H81">
        <v>6</v>
      </c>
      <c r="J81">
        <v>11233576</v>
      </c>
      <c r="K81">
        <v>2</v>
      </c>
      <c r="L81">
        <v>2</v>
      </c>
    </row>
    <row r="82" spans="1:12" x14ac:dyDescent="0.25">
      <c r="A82">
        <v>11277891</v>
      </c>
      <c r="B82">
        <v>15</v>
      </c>
      <c r="C82" t="s">
        <v>6</v>
      </c>
      <c r="D82">
        <v>3</v>
      </c>
      <c r="E82">
        <v>8</v>
      </c>
      <c r="F82">
        <v>-99</v>
      </c>
      <c r="G82">
        <v>-99</v>
      </c>
      <c r="H82">
        <v>4</v>
      </c>
      <c r="J82">
        <v>11234135</v>
      </c>
      <c r="K82">
        <v>1</v>
      </c>
      <c r="L82">
        <v>2</v>
      </c>
    </row>
    <row r="83" spans="1:12" x14ac:dyDescent="0.25">
      <c r="A83">
        <v>11277891</v>
      </c>
      <c r="B83">
        <v>30</v>
      </c>
      <c r="C83" t="s">
        <v>6</v>
      </c>
      <c r="D83">
        <v>8</v>
      </c>
      <c r="E83">
        <v>12</v>
      </c>
      <c r="F83">
        <v>-99</v>
      </c>
      <c r="G83">
        <v>-99</v>
      </c>
      <c r="H83">
        <v>4</v>
      </c>
      <c r="J83">
        <v>11234137</v>
      </c>
      <c r="K83">
        <v>3</v>
      </c>
      <c r="L83">
        <v>3</v>
      </c>
    </row>
    <row r="84" spans="1:12" x14ac:dyDescent="0.25">
      <c r="A84">
        <v>11276443</v>
      </c>
      <c r="B84">
        <v>6</v>
      </c>
      <c r="C84" t="s">
        <v>6</v>
      </c>
      <c r="D84">
        <v>7</v>
      </c>
      <c r="E84">
        <v>11</v>
      </c>
      <c r="F84">
        <v>-99</v>
      </c>
      <c r="G84">
        <v>-99</v>
      </c>
      <c r="H84">
        <v>2</v>
      </c>
      <c r="J84">
        <v>11235755</v>
      </c>
      <c r="K84">
        <v>5</v>
      </c>
      <c r="L84">
        <v>5</v>
      </c>
    </row>
    <row r="85" spans="1:12" x14ac:dyDescent="0.25">
      <c r="A85">
        <v>11276443</v>
      </c>
      <c r="B85">
        <v>73</v>
      </c>
      <c r="C85" t="s">
        <v>6</v>
      </c>
      <c r="D85">
        <v>7</v>
      </c>
      <c r="E85">
        <v>11</v>
      </c>
      <c r="F85">
        <v>-99</v>
      </c>
      <c r="G85">
        <v>-99</v>
      </c>
      <c r="H85">
        <v>2</v>
      </c>
      <c r="J85">
        <v>11235946</v>
      </c>
      <c r="K85">
        <v>2</v>
      </c>
      <c r="L85">
        <v>4</v>
      </c>
    </row>
    <row r="86" spans="1:12" x14ac:dyDescent="0.25">
      <c r="A86">
        <v>620257265</v>
      </c>
      <c r="B86">
        <v>73</v>
      </c>
      <c r="C86" t="s">
        <v>6</v>
      </c>
      <c r="D86">
        <v>5</v>
      </c>
      <c r="E86">
        <v>2</v>
      </c>
      <c r="F86">
        <v>-99</v>
      </c>
      <c r="G86">
        <v>-99</v>
      </c>
      <c r="H86">
        <v>3</v>
      </c>
      <c r="J86">
        <v>11235948</v>
      </c>
      <c r="K86">
        <v>1</v>
      </c>
      <c r="L86">
        <v>2</v>
      </c>
    </row>
    <row r="87" spans="1:12" x14ac:dyDescent="0.25">
      <c r="A87">
        <v>616250632</v>
      </c>
      <c r="B87">
        <v>8</v>
      </c>
      <c r="C87" t="s">
        <v>6</v>
      </c>
      <c r="D87">
        <v>-99</v>
      </c>
      <c r="E87">
        <v>-99</v>
      </c>
      <c r="F87">
        <v>13</v>
      </c>
      <c r="G87">
        <v>12</v>
      </c>
      <c r="H87">
        <v>3</v>
      </c>
      <c r="J87">
        <v>11235950</v>
      </c>
      <c r="K87">
        <v>3</v>
      </c>
      <c r="L87">
        <v>3</v>
      </c>
    </row>
    <row r="88" spans="1:12" x14ac:dyDescent="0.25">
      <c r="A88">
        <v>617267586</v>
      </c>
      <c r="B88">
        <v>28</v>
      </c>
      <c r="C88" t="s">
        <v>4</v>
      </c>
      <c r="D88">
        <v>-99</v>
      </c>
      <c r="E88">
        <v>-99</v>
      </c>
      <c r="F88">
        <v>10</v>
      </c>
      <c r="G88">
        <v>8</v>
      </c>
      <c r="H88">
        <v>8</v>
      </c>
      <c r="J88">
        <v>11235954</v>
      </c>
      <c r="K88">
        <v>1</v>
      </c>
      <c r="L88">
        <v>2</v>
      </c>
    </row>
    <row r="89" spans="1:12" x14ac:dyDescent="0.25">
      <c r="A89">
        <v>617267586</v>
      </c>
      <c r="B89">
        <v>80</v>
      </c>
      <c r="C89" t="s">
        <v>4</v>
      </c>
      <c r="D89">
        <v>-99</v>
      </c>
      <c r="E89">
        <v>-99</v>
      </c>
      <c r="F89">
        <v>10</v>
      </c>
      <c r="G89">
        <v>8</v>
      </c>
      <c r="H89">
        <v>8</v>
      </c>
      <c r="J89">
        <v>11237391</v>
      </c>
      <c r="K89">
        <v>2</v>
      </c>
      <c r="L89">
        <v>4</v>
      </c>
    </row>
    <row r="90" spans="1:12" x14ac:dyDescent="0.25">
      <c r="A90">
        <v>11277269</v>
      </c>
      <c r="B90">
        <v>37</v>
      </c>
      <c r="C90" t="s">
        <v>6</v>
      </c>
      <c r="D90">
        <v>12</v>
      </c>
      <c r="E90">
        <v>11</v>
      </c>
      <c r="F90">
        <v>-99</v>
      </c>
      <c r="G90">
        <v>-99</v>
      </c>
      <c r="H90">
        <v>4</v>
      </c>
      <c r="J90">
        <v>11238085</v>
      </c>
      <c r="K90">
        <v>2</v>
      </c>
      <c r="L90">
        <v>2</v>
      </c>
    </row>
    <row r="91" spans="1:12" x14ac:dyDescent="0.25">
      <c r="A91">
        <v>619859253</v>
      </c>
      <c r="B91">
        <v>38</v>
      </c>
      <c r="C91" t="s">
        <v>6</v>
      </c>
      <c r="D91">
        <v>-99</v>
      </c>
      <c r="E91">
        <v>-99</v>
      </c>
      <c r="F91">
        <v>11</v>
      </c>
      <c r="G91">
        <v>4</v>
      </c>
      <c r="H91">
        <v>5</v>
      </c>
      <c r="J91">
        <v>11238089</v>
      </c>
      <c r="K91">
        <v>3</v>
      </c>
      <c r="L91">
        <v>3</v>
      </c>
    </row>
    <row r="92" spans="1:12" x14ac:dyDescent="0.25">
      <c r="J92">
        <v>11238222</v>
      </c>
      <c r="K92">
        <v>3</v>
      </c>
      <c r="L92">
        <v>3</v>
      </c>
    </row>
    <row r="93" spans="1:12" x14ac:dyDescent="0.25">
      <c r="J93">
        <v>11238582</v>
      </c>
      <c r="K93">
        <v>3</v>
      </c>
      <c r="L93">
        <v>6</v>
      </c>
    </row>
    <row r="94" spans="1:12" x14ac:dyDescent="0.25">
      <c r="J94">
        <v>11238649</v>
      </c>
      <c r="K94">
        <v>2</v>
      </c>
      <c r="L94">
        <v>4</v>
      </c>
    </row>
    <row r="95" spans="1:12" x14ac:dyDescent="0.25">
      <c r="J95">
        <v>11239620</v>
      </c>
      <c r="K95">
        <v>1</v>
      </c>
      <c r="L95">
        <v>2</v>
      </c>
    </row>
    <row r="96" spans="1:12" x14ac:dyDescent="0.25">
      <c r="J96">
        <v>11241733</v>
      </c>
      <c r="K96">
        <v>1</v>
      </c>
      <c r="L96">
        <v>2</v>
      </c>
    </row>
    <row r="97" spans="10:12" x14ac:dyDescent="0.25">
      <c r="J97">
        <v>11241735</v>
      </c>
      <c r="K97">
        <v>2</v>
      </c>
      <c r="L97">
        <v>2</v>
      </c>
    </row>
    <row r="98" spans="10:12" x14ac:dyDescent="0.25">
      <c r="J98">
        <v>11241738</v>
      </c>
      <c r="K98">
        <v>1</v>
      </c>
      <c r="L98">
        <v>2</v>
      </c>
    </row>
    <row r="99" spans="10:12" x14ac:dyDescent="0.25">
      <c r="J99">
        <v>11241740</v>
      </c>
      <c r="K99">
        <v>2</v>
      </c>
      <c r="L99">
        <v>2</v>
      </c>
    </row>
    <row r="100" spans="10:12" x14ac:dyDescent="0.25">
      <c r="J100">
        <v>11242678</v>
      </c>
      <c r="K100">
        <v>2</v>
      </c>
      <c r="L100">
        <v>2</v>
      </c>
    </row>
    <row r="101" spans="10:12" x14ac:dyDescent="0.25">
      <c r="J101">
        <v>11243806</v>
      </c>
      <c r="K101">
        <v>1</v>
      </c>
      <c r="L101">
        <v>2</v>
      </c>
    </row>
    <row r="102" spans="10:12" x14ac:dyDescent="0.25">
      <c r="J102">
        <v>11245074</v>
      </c>
      <c r="K102">
        <v>1</v>
      </c>
      <c r="L102">
        <v>2</v>
      </c>
    </row>
    <row r="103" spans="10:12" x14ac:dyDescent="0.25">
      <c r="J103">
        <v>11245152</v>
      </c>
      <c r="K103">
        <v>2</v>
      </c>
      <c r="L103">
        <v>2</v>
      </c>
    </row>
    <row r="104" spans="10:12" x14ac:dyDescent="0.25">
      <c r="J104">
        <v>11245468</v>
      </c>
      <c r="K104">
        <v>1</v>
      </c>
      <c r="L104">
        <v>2</v>
      </c>
    </row>
    <row r="105" spans="10:12" x14ac:dyDescent="0.25">
      <c r="J105">
        <v>11245767</v>
      </c>
      <c r="K105">
        <v>1</v>
      </c>
      <c r="L105">
        <v>2</v>
      </c>
    </row>
    <row r="106" spans="10:12" x14ac:dyDescent="0.25">
      <c r="J106">
        <v>11246272</v>
      </c>
      <c r="K106">
        <v>1</v>
      </c>
      <c r="L106">
        <v>2</v>
      </c>
    </row>
    <row r="107" spans="10:12" x14ac:dyDescent="0.25">
      <c r="J107">
        <v>11246641</v>
      </c>
      <c r="K107">
        <v>2</v>
      </c>
      <c r="L107">
        <v>4</v>
      </c>
    </row>
    <row r="108" spans="10:12" x14ac:dyDescent="0.25">
      <c r="J108">
        <v>11246668</v>
      </c>
      <c r="K108">
        <v>1</v>
      </c>
      <c r="L108">
        <v>2</v>
      </c>
    </row>
    <row r="109" spans="10:12" x14ac:dyDescent="0.25">
      <c r="J109">
        <v>11246671</v>
      </c>
      <c r="K109">
        <v>1</v>
      </c>
      <c r="L109">
        <v>2</v>
      </c>
    </row>
    <row r="110" spans="10:12" x14ac:dyDescent="0.25">
      <c r="J110">
        <v>11246676</v>
      </c>
      <c r="K110">
        <v>1</v>
      </c>
      <c r="L110">
        <v>2</v>
      </c>
    </row>
    <row r="111" spans="10:12" x14ac:dyDescent="0.25">
      <c r="J111">
        <v>11248272</v>
      </c>
      <c r="K111">
        <v>1</v>
      </c>
      <c r="L111">
        <v>2</v>
      </c>
    </row>
    <row r="112" spans="10:12" x14ac:dyDescent="0.25">
      <c r="J112">
        <v>11248273</v>
      </c>
      <c r="K112">
        <v>1</v>
      </c>
      <c r="L112">
        <v>2</v>
      </c>
    </row>
    <row r="113" spans="10:12" x14ac:dyDescent="0.25">
      <c r="J113">
        <v>11248800</v>
      </c>
      <c r="K113">
        <v>1</v>
      </c>
      <c r="L113">
        <v>2</v>
      </c>
    </row>
    <row r="114" spans="10:12" x14ac:dyDescent="0.25">
      <c r="J114">
        <v>11249001</v>
      </c>
      <c r="K114">
        <v>5</v>
      </c>
      <c r="L114">
        <v>5</v>
      </c>
    </row>
    <row r="115" spans="10:12" x14ac:dyDescent="0.25">
      <c r="J115">
        <v>11249307</v>
      </c>
      <c r="K115">
        <v>4</v>
      </c>
      <c r="L115">
        <v>4</v>
      </c>
    </row>
    <row r="116" spans="10:12" x14ac:dyDescent="0.25">
      <c r="J116">
        <v>11249342</v>
      </c>
      <c r="K116">
        <v>1</v>
      </c>
      <c r="L116">
        <v>2</v>
      </c>
    </row>
    <row r="117" spans="10:12" x14ac:dyDescent="0.25">
      <c r="J117">
        <v>11249810</v>
      </c>
      <c r="K117">
        <v>2</v>
      </c>
      <c r="L117">
        <v>2</v>
      </c>
    </row>
    <row r="118" spans="10:12" x14ac:dyDescent="0.25">
      <c r="J118">
        <v>11249815</v>
      </c>
      <c r="K118">
        <v>2</v>
      </c>
      <c r="L118">
        <v>2</v>
      </c>
    </row>
    <row r="119" spans="10:12" x14ac:dyDescent="0.25">
      <c r="J119">
        <v>11249816</v>
      </c>
      <c r="K119">
        <v>1</v>
      </c>
      <c r="L119">
        <v>2</v>
      </c>
    </row>
    <row r="120" spans="10:12" x14ac:dyDescent="0.25">
      <c r="J120">
        <v>11249818</v>
      </c>
      <c r="K120">
        <v>2</v>
      </c>
      <c r="L120">
        <v>4</v>
      </c>
    </row>
    <row r="121" spans="10:12" x14ac:dyDescent="0.25">
      <c r="J121">
        <v>11250063</v>
      </c>
      <c r="K121">
        <v>1</v>
      </c>
      <c r="L121">
        <v>2</v>
      </c>
    </row>
    <row r="122" spans="10:12" x14ac:dyDescent="0.25">
      <c r="J122">
        <v>11251176</v>
      </c>
      <c r="K122">
        <v>1</v>
      </c>
      <c r="L122">
        <v>2</v>
      </c>
    </row>
    <row r="123" spans="10:12" x14ac:dyDescent="0.25">
      <c r="J123">
        <v>11251177</v>
      </c>
      <c r="K123">
        <v>1</v>
      </c>
      <c r="L123">
        <v>2</v>
      </c>
    </row>
    <row r="124" spans="10:12" x14ac:dyDescent="0.25">
      <c r="J124">
        <v>11251179</v>
      </c>
      <c r="K124">
        <v>1</v>
      </c>
      <c r="L124">
        <v>2</v>
      </c>
    </row>
    <row r="125" spans="10:12" x14ac:dyDescent="0.25">
      <c r="J125">
        <v>11251181</v>
      </c>
      <c r="K125">
        <v>1</v>
      </c>
      <c r="L125">
        <v>2</v>
      </c>
    </row>
    <row r="126" spans="10:12" x14ac:dyDescent="0.25">
      <c r="J126">
        <v>11251199</v>
      </c>
      <c r="K126">
        <v>1</v>
      </c>
      <c r="L126">
        <v>2</v>
      </c>
    </row>
    <row r="127" spans="10:12" x14ac:dyDescent="0.25">
      <c r="J127">
        <v>11251211</v>
      </c>
      <c r="K127">
        <v>1</v>
      </c>
      <c r="L127">
        <v>2</v>
      </c>
    </row>
    <row r="128" spans="10:12" x14ac:dyDescent="0.25">
      <c r="J128">
        <v>11253709</v>
      </c>
      <c r="K128">
        <v>8</v>
      </c>
      <c r="L128">
        <v>8</v>
      </c>
    </row>
    <row r="129" spans="10:12" x14ac:dyDescent="0.25">
      <c r="J129">
        <v>11253886</v>
      </c>
      <c r="K129">
        <v>2</v>
      </c>
      <c r="L129">
        <v>2</v>
      </c>
    </row>
    <row r="130" spans="10:12" x14ac:dyDescent="0.25">
      <c r="J130">
        <v>11254198</v>
      </c>
      <c r="K130">
        <v>2</v>
      </c>
      <c r="L130">
        <v>4</v>
      </c>
    </row>
    <row r="131" spans="10:12" x14ac:dyDescent="0.25">
      <c r="J131">
        <v>11254200</v>
      </c>
      <c r="K131">
        <v>1</v>
      </c>
      <c r="L131">
        <v>2</v>
      </c>
    </row>
    <row r="132" spans="10:12" x14ac:dyDescent="0.25">
      <c r="J132">
        <v>11255513</v>
      </c>
      <c r="K132">
        <v>5</v>
      </c>
      <c r="L132">
        <v>5</v>
      </c>
    </row>
    <row r="133" spans="10:12" x14ac:dyDescent="0.25">
      <c r="J133">
        <v>11255561</v>
      </c>
      <c r="K133">
        <v>1</v>
      </c>
      <c r="L133">
        <v>2</v>
      </c>
    </row>
    <row r="134" spans="10:12" x14ac:dyDescent="0.25">
      <c r="J134">
        <v>11255592</v>
      </c>
      <c r="K134">
        <v>2</v>
      </c>
      <c r="L134">
        <v>4</v>
      </c>
    </row>
    <row r="135" spans="10:12" x14ac:dyDescent="0.25">
      <c r="J135">
        <v>11257543</v>
      </c>
      <c r="K135">
        <v>2</v>
      </c>
      <c r="L135">
        <v>4</v>
      </c>
    </row>
    <row r="136" spans="10:12" x14ac:dyDescent="0.25">
      <c r="J136">
        <v>11257545</v>
      </c>
      <c r="K136">
        <v>3</v>
      </c>
      <c r="L136">
        <v>3</v>
      </c>
    </row>
    <row r="137" spans="10:12" x14ac:dyDescent="0.25">
      <c r="J137">
        <v>11257547</v>
      </c>
      <c r="K137">
        <v>1</v>
      </c>
      <c r="L137">
        <v>2</v>
      </c>
    </row>
    <row r="138" spans="10:12" x14ac:dyDescent="0.25">
      <c r="J138">
        <v>11258084</v>
      </c>
      <c r="K138">
        <v>3</v>
      </c>
      <c r="L138">
        <v>6</v>
      </c>
    </row>
    <row r="139" spans="10:12" x14ac:dyDescent="0.25">
      <c r="J139">
        <v>11258090</v>
      </c>
      <c r="K139">
        <v>4</v>
      </c>
      <c r="L139">
        <v>4</v>
      </c>
    </row>
    <row r="140" spans="10:12" x14ac:dyDescent="0.25">
      <c r="J140">
        <v>11258492</v>
      </c>
      <c r="K140">
        <v>1</v>
      </c>
      <c r="L140">
        <v>2</v>
      </c>
    </row>
    <row r="141" spans="10:12" x14ac:dyDescent="0.25">
      <c r="J141">
        <v>11258596</v>
      </c>
      <c r="K141">
        <v>5</v>
      </c>
      <c r="L141">
        <v>5</v>
      </c>
    </row>
    <row r="142" spans="10:12" x14ac:dyDescent="0.25">
      <c r="J142">
        <v>11258597</v>
      </c>
      <c r="K142">
        <v>5</v>
      </c>
      <c r="L142">
        <v>5</v>
      </c>
    </row>
    <row r="143" spans="10:12" x14ac:dyDescent="0.25">
      <c r="J143">
        <v>11258598</v>
      </c>
      <c r="K143">
        <v>3</v>
      </c>
      <c r="L143">
        <v>3</v>
      </c>
    </row>
    <row r="144" spans="10:12" x14ac:dyDescent="0.25">
      <c r="J144">
        <v>11258599</v>
      </c>
      <c r="K144">
        <v>4</v>
      </c>
      <c r="L144">
        <v>4</v>
      </c>
    </row>
    <row r="145" spans="10:12" x14ac:dyDescent="0.25">
      <c r="J145">
        <v>11258600</v>
      </c>
      <c r="K145">
        <v>2</v>
      </c>
      <c r="L145">
        <v>4</v>
      </c>
    </row>
    <row r="146" spans="10:12" x14ac:dyDescent="0.25">
      <c r="J146">
        <v>11258604</v>
      </c>
      <c r="K146">
        <v>1</v>
      </c>
      <c r="L146">
        <v>2</v>
      </c>
    </row>
    <row r="147" spans="10:12" x14ac:dyDescent="0.25">
      <c r="J147">
        <v>11258606</v>
      </c>
      <c r="K147">
        <v>3</v>
      </c>
      <c r="L147">
        <v>6</v>
      </c>
    </row>
    <row r="148" spans="10:12" x14ac:dyDescent="0.25">
      <c r="J148">
        <v>11258621</v>
      </c>
      <c r="K148">
        <v>1</v>
      </c>
      <c r="L148">
        <v>2</v>
      </c>
    </row>
    <row r="149" spans="10:12" x14ac:dyDescent="0.25">
      <c r="J149">
        <v>11258681</v>
      </c>
      <c r="K149">
        <v>4</v>
      </c>
      <c r="L149">
        <v>4</v>
      </c>
    </row>
    <row r="150" spans="10:12" x14ac:dyDescent="0.25">
      <c r="J150">
        <v>11258713</v>
      </c>
      <c r="K150">
        <v>5</v>
      </c>
      <c r="L150">
        <v>5</v>
      </c>
    </row>
    <row r="151" spans="10:12" x14ac:dyDescent="0.25">
      <c r="J151">
        <v>11258729</v>
      </c>
      <c r="K151">
        <v>2</v>
      </c>
      <c r="L151">
        <v>2</v>
      </c>
    </row>
    <row r="152" spans="10:12" x14ac:dyDescent="0.25">
      <c r="J152">
        <v>11258731</v>
      </c>
      <c r="K152">
        <v>3</v>
      </c>
      <c r="L152">
        <v>6</v>
      </c>
    </row>
    <row r="153" spans="10:12" x14ac:dyDescent="0.25">
      <c r="J153">
        <v>11258735</v>
      </c>
      <c r="K153">
        <v>2</v>
      </c>
      <c r="L153">
        <v>2</v>
      </c>
    </row>
    <row r="154" spans="10:12" x14ac:dyDescent="0.25">
      <c r="J154">
        <v>11258741</v>
      </c>
      <c r="K154">
        <v>2</v>
      </c>
      <c r="L154">
        <v>2</v>
      </c>
    </row>
    <row r="155" spans="10:12" x14ac:dyDescent="0.25">
      <c r="J155">
        <v>11258764</v>
      </c>
      <c r="K155">
        <v>4</v>
      </c>
      <c r="L155">
        <v>4</v>
      </c>
    </row>
    <row r="156" spans="10:12" x14ac:dyDescent="0.25">
      <c r="J156">
        <v>11258773</v>
      </c>
      <c r="K156">
        <v>2</v>
      </c>
      <c r="L156">
        <v>2</v>
      </c>
    </row>
    <row r="157" spans="10:12" x14ac:dyDescent="0.25">
      <c r="J157">
        <v>11258860</v>
      </c>
      <c r="K157">
        <v>1</v>
      </c>
      <c r="L157">
        <v>2</v>
      </c>
    </row>
    <row r="158" spans="10:12" x14ac:dyDescent="0.25">
      <c r="J158">
        <v>11258862</v>
      </c>
      <c r="K158">
        <v>1</v>
      </c>
      <c r="L158">
        <v>2</v>
      </c>
    </row>
    <row r="159" spans="10:12" x14ac:dyDescent="0.25">
      <c r="J159">
        <v>11260761</v>
      </c>
      <c r="K159">
        <v>3</v>
      </c>
      <c r="L159">
        <v>6</v>
      </c>
    </row>
    <row r="160" spans="10:12" x14ac:dyDescent="0.25">
      <c r="J160">
        <v>11260767</v>
      </c>
      <c r="K160">
        <v>5</v>
      </c>
      <c r="L160">
        <v>5</v>
      </c>
    </row>
    <row r="161" spans="10:12" x14ac:dyDescent="0.25">
      <c r="J161">
        <v>11260802</v>
      </c>
      <c r="K161">
        <v>6</v>
      </c>
      <c r="L161">
        <v>6</v>
      </c>
    </row>
    <row r="162" spans="10:12" x14ac:dyDescent="0.25">
      <c r="J162">
        <v>11260804</v>
      </c>
      <c r="K162">
        <v>3</v>
      </c>
      <c r="L162">
        <v>6</v>
      </c>
    </row>
    <row r="163" spans="10:12" x14ac:dyDescent="0.25">
      <c r="J163">
        <v>11260813</v>
      </c>
      <c r="K163">
        <v>3</v>
      </c>
      <c r="L163">
        <v>3</v>
      </c>
    </row>
    <row r="164" spans="10:12" x14ac:dyDescent="0.25">
      <c r="J164">
        <v>11260814</v>
      </c>
      <c r="K164">
        <v>1</v>
      </c>
      <c r="L164">
        <v>2</v>
      </c>
    </row>
    <row r="165" spans="10:12" x14ac:dyDescent="0.25">
      <c r="J165">
        <v>11260858</v>
      </c>
      <c r="K165">
        <v>1</v>
      </c>
      <c r="L165">
        <v>2</v>
      </c>
    </row>
    <row r="166" spans="10:12" x14ac:dyDescent="0.25">
      <c r="J166">
        <v>11260861</v>
      </c>
      <c r="K166">
        <v>3</v>
      </c>
      <c r="L166">
        <v>6</v>
      </c>
    </row>
    <row r="167" spans="10:12" x14ac:dyDescent="0.25">
      <c r="J167">
        <v>11260862</v>
      </c>
      <c r="K167">
        <v>3</v>
      </c>
      <c r="L167">
        <v>6</v>
      </c>
    </row>
    <row r="168" spans="10:12" x14ac:dyDescent="0.25">
      <c r="J168">
        <v>11260863</v>
      </c>
      <c r="K168">
        <v>5</v>
      </c>
      <c r="L168">
        <v>5</v>
      </c>
    </row>
    <row r="169" spans="10:12" x14ac:dyDescent="0.25">
      <c r="J169">
        <v>11260881</v>
      </c>
      <c r="K169">
        <v>1</v>
      </c>
      <c r="L169">
        <v>2</v>
      </c>
    </row>
    <row r="170" spans="10:12" x14ac:dyDescent="0.25">
      <c r="J170">
        <v>11260888</v>
      </c>
      <c r="K170">
        <v>1</v>
      </c>
      <c r="L170">
        <v>2</v>
      </c>
    </row>
    <row r="171" spans="10:12" x14ac:dyDescent="0.25">
      <c r="J171">
        <v>11260889</v>
      </c>
      <c r="K171">
        <v>3</v>
      </c>
      <c r="L171">
        <v>6</v>
      </c>
    </row>
    <row r="172" spans="10:12" x14ac:dyDescent="0.25">
      <c r="J172">
        <v>11260906</v>
      </c>
      <c r="K172">
        <v>3</v>
      </c>
      <c r="L172">
        <v>6</v>
      </c>
    </row>
    <row r="173" spans="10:12" x14ac:dyDescent="0.25">
      <c r="J173">
        <v>11260907</v>
      </c>
      <c r="K173">
        <v>4</v>
      </c>
      <c r="L173">
        <v>4</v>
      </c>
    </row>
    <row r="174" spans="10:12" x14ac:dyDescent="0.25">
      <c r="J174">
        <v>11260917</v>
      </c>
      <c r="K174">
        <v>1</v>
      </c>
      <c r="L174">
        <v>2</v>
      </c>
    </row>
    <row r="175" spans="10:12" x14ac:dyDescent="0.25">
      <c r="J175">
        <v>11261065</v>
      </c>
      <c r="K175">
        <v>1</v>
      </c>
      <c r="L175">
        <v>2</v>
      </c>
    </row>
    <row r="176" spans="10:12" x14ac:dyDescent="0.25">
      <c r="J176">
        <v>11261066</v>
      </c>
      <c r="K176">
        <v>3</v>
      </c>
      <c r="L176">
        <v>3</v>
      </c>
    </row>
    <row r="177" spans="10:12" x14ac:dyDescent="0.25">
      <c r="J177">
        <v>11261094</v>
      </c>
      <c r="K177">
        <v>1</v>
      </c>
      <c r="L177">
        <v>2</v>
      </c>
    </row>
    <row r="178" spans="10:12" x14ac:dyDescent="0.25">
      <c r="J178">
        <v>11261122</v>
      </c>
      <c r="K178">
        <v>2</v>
      </c>
      <c r="L178">
        <v>2</v>
      </c>
    </row>
    <row r="179" spans="10:12" x14ac:dyDescent="0.25">
      <c r="J179">
        <v>11261242</v>
      </c>
      <c r="K179">
        <v>2</v>
      </c>
      <c r="L179">
        <v>4</v>
      </c>
    </row>
    <row r="180" spans="10:12" x14ac:dyDescent="0.25">
      <c r="J180">
        <v>11261244</v>
      </c>
      <c r="K180">
        <v>2</v>
      </c>
      <c r="L180">
        <v>4</v>
      </c>
    </row>
    <row r="181" spans="10:12" x14ac:dyDescent="0.25">
      <c r="J181">
        <v>11261245</v>
      </c>
      <c r="K181">
        <v>4</v>
      </c>
      <c r="L181">
        <v>4</v>
      </c>
    </row>
    <row r="182" spans="10:12" x14ac:dyDescent="0.25">
      <c r="J182">
        <v>11261314</v>
      </c>
      <c r="K182">
        <v>2</v>
      </c>
      <c r="L182">
        <v>4</v>
      </c>
    </row>
    <row r="183" spans="10:12" x14ac:dyDescent="0.25">
      <c r="J183">
        <v>11261909</v>
      </c>
      <c r="K183">
        <v>3</v>
      </c>
      <c r="L183">
        <v>6</v>
      </c>
    </row>
    <row r="184" spans="10:12" x14ac:dyDescent="0.25">
      <c r="J184">
        <v>11261910</v>
      </c>
      <c r="K184">
        <v>3</v>
      </c>
      <c r="L184">
        <v>6</v>
      </c>
    </row>
    <row r="185" spans="10:12" x14ac:dyDescent="0.25">
      <c r="J185">
        <v>11261993</v>
      </c>
      <c r="K185">
        <v>5</v>
      </c>
      <c r="L185">
        <v>5</v>
      </c>
    </row>
    <row r="186" spans="10:12" x14ac:dyDescent="0.25">
      <c r="J186">
        <v>11262170</v>
      </c>
      <c r="K186">
        <v>4</v>
      </c>
      <c r="L186">
        <v>4</v>
      </c>
    </row>
    <row r="187" spans="10:12" x14ac:dyDescent="0.25">
      <c r="J187">
        <v>11262172</v>
      </c>
      <c r="K187">
        <v>2</v>
      </c>
      <c r="L187">
        <v>4</v>
      </c>
    </row>
    <row r="188" spans="10:12" x14ac:dyDescent="0.25">
      <c r="J188">
        <v>11262764</v>
      </c>
      <c r="K188">
        <v>3</v>
      </c>
      <c r="L188">
        <v>3</v>
      </c>
    </row>
    <row r="189" spans="10:12" x14ac:dyDescent="0.25">
      <c r="J189">
        <v>11262777</v>
      </c>
      <c r="K189">
        <v>3</v>
      </c>
      <c r="L189">
        <v>3</v>
      </c>
    </row>
    <row r="190" spans="10:12" x14ac:dyDescent="0.25">
      <c r="J190">
        <v>11262798</v>
      </c>
      <c r="K190">
        <v>3</v>
      </c>
      <c r="L190">
        <v>3</v>
      </c>
    </row>
    <row r="191" spans="10:12" x14ac:dyDescent="0.25">
      <c r="J191">
        <v>11263625</v>
      </c>
      <c r="K191">
        <v>3</v>
      </c>
      <c r="L191">
        <v>3</v>
      </c>
    </row>
    <row r="192" spans="10:12" x14ac:dyDescent="0.25">
      <c r="J192">
        <v>11263627</v>
      </c>
      <c r="K192">
        <v>2</v>
      </c>
      <c r="L192">
        <v>2</v>
      </c>
    </row>
    <row r="193" spans="10:12" x14ac:dyDescent="0.25">
      <c r="J193">
        <v>11263686</v>
      </c>
      <c r="K193">
        <v>4</v>
      </c>
      <c r="L193">
        <v>4</v>
      </c>
    </row>
    <row r="194" spans="10:12" x14ac:dyDescent="0.25">
      <c r="J194">
        <v>11263687</v>
      </c>
      <c r="K194">
        <v>1</v>
      </c>
      <c r="L194">
        <v>2</v>
      </c>
    </row>
    <row r="195" spans="10:12" x14ac:dyDescent="0.25">
      <c r="J195">
        <v>11263688</v>
      </c>
      <c r="K195">
        <v>5</v>
      </c>
      <c r="L195">
        <v>5</v>
      </c>
    </row>
    <row r="196" spans="10:12" x14ac:dyDescent="0.25">
      <c r="J196">
        <v>11263689</v>
      </c>
      <c r="K196">
        <v>3</v>
      </c>
      <c r="L196">
        <v>6</v>
      </c>
    </row>
    <row r="197" spans="10:12" x14ac:dyDescent="0.25">
      <c r="J197">
        <v>11263690</v>
      </c>
      <c r="K197">
        <v>3</v>
      </c>
      <c r="L197">
        <v>6</v>
      </c>
    </row>
    <row r="198" spans="10:12" x14ac:dyDescent="0.25">
      <c r="J198">
        <v>11263711</v>
      </c>
      <c r="K198">
        <v>1</v>
      </c>
      <c r="L198">
        <v>2</v>
      </c>
    </row>
    <row r="199" spans="10:12" x14ac:dyDescent="0.25">
      <c r="J199">
        <v>11263714</v>
      </c>
      <c r="K199">
        <v>2</v>
      </c>
      <c r="L199">
        <v>2</v>
      </c>
    </row>
    <row r="200" spans="10:12" x14ac:dyDescent="0.25">
      <c r="J200">
        <v>11263716</v>
      </c>
      <c r="K200">
        <v>5</v>
      </c>
      <c r="L200">
        <v>5</v>
      </c>
    </row>
    <row r="201" spans="10:12" x14ac:dyDescent="0.25">
      <c r="J201">
        <v>11263718</v>
      </c>
      <c r="K201">
        <v>3</v>
      </c>
      <c r="L201">
        <v>6</v>
      </c>
    </row>
    <row r="202" spans="10:12" x14ac:dyDescent="0.25">
      <c r="J202">
        <v>11263727</v>
      </c>
      <c r="K202">
        <v>4</v>
      </c>
      <c r="L202">
        <v>4</v>
      </c>
    </row>
    <row r="203" spans="10:12" x14ac:dyDescent="0.25">
      <c r="J203">
        <v>11263730</v>
      </c>
      <c r="K203">
        <v>4</v>
      </c>
      <c r="L203">
        <v>4</v>
      </c>
    </row>
    <row r="204" spans="10:12" x14ac:dyDescent="0.25">
      <c r="J204">
        <v>11263833</v>
      </c>
      <c r="K204">
        <v>3</v>
      </c>
      <c r="L204">
        <v>6</v>
      </c>
    </row>
    <row r="205" spans="10:12" x14ac:dyDescent="0.25">
      <c r="J205">
        <v>11263834</v>
      </c>
      <c r="K205">
        <v>3</v>
      </c>
      <c r="L205">
        <v>6</v>
      </c>
    </row>
    <row r="206" spans="10:12" x14ac:dyDescent="0.25">
      <c r="J206">
        <v>11263843</v>
      </c>
      <c r="K206">
        <v>1</v>
      </c>
      <c r="L206">
        <v>2</v>
      </c>
    </row>
    <row r="207" spans="10:12" x14ac:dyDescent="0.25">
      <c r="J207">
        <v>11263848</v>
      </c>
      <c r="K207">
        <v>1</v>
      </c>
      <c r="L207">
        <v>2</v>
      </c>
    </row>
    <row r="208" spans="10:12" x14ac:dyDescent="0.25">
      <c r="J208">
        <v>11263862</v>
      </c>
      <c r="K208">
        <v>1</v>
      </c>
      <c r="L208">
        <v>2</v>
      </c>
    </row>
    <row r="209" spans="10:12" x14ac:dyDescent="0.25">
      <c r="J209">
        <v>11264106</v>
      </c>
      <c r="K209">
        <v>1</v>
      </c>
      <c r="L209">
        <v>2</v>
      </c>
    </row>
    <row r="210" spans="10:12" x14ac:dyDescent="0.25">
      <c r="J210">
        <v>11264172</v>
      </c>
      <c r="K210">
        <v>3</v>
      </c>
      <c r="L210">
        <v>3</v>
      </c>
    </row>
    <row r="211" spans="10:12" x14ac:dyDescent="0.25">
      <c r="J211">
        <v>11264175</v>
      </c>
      <c r="K211">
        <v>2</v>
      </c>
      <c r="L211">
        <v>4</v>
      </c>
    </row>
    <row r="212" spans="10:12" x14ac:dyDescent="0.25">
      <c r="J212">
        <v>11264176</v>
      </c>
      <c r="K212">
        <v>4</v>
      </c>
      <c r="L212">
        <v>4</v>
      </c>
    </row>
    <row r="213" spans="10:12" x14ac:dyDescent="0.25">
      <c r="J213">
        <v>11264274</v>
      </c>
      <c r="K213">
        <v>5</v>
      </c>
      <c r="L213">
        <v>5</v>
      </c>
    </row>
    <row r="214" spans="10:12" x14ac:dyDescent="0.25">
      <c r="J214">
        <v>11264276</v>
      </c>
      <c r="K214">
        <v>3</v>
      </c>
      <c r="L214">
        <v>3</v>
      </c>
    </row>
    <row r="215" spans="10:12" x14ac:dyDescent="0.25">
      <c r="J215">
        <v>11264385</v>
      </c>
      <c r="K215">
        <v>4</v>
      </c>
      <c r="L215">
        <v>4</v>
      </c>
    </row>
    <row r="216" spans="10:12" x14ac:dyDescent="0.25">
      <c r="J216">
        <v>11264387</v>
      </c>
      <c r="K216">
        <v>2</v>
      </c>
      <c r="L216">
        <v>4</v>
      </c>
    </row>
    <row r="217" spans="10:12" x14ac:dyDescent="0.25">
      <c r="J217">
        <v>11264545</v>
      </c>
      <c r="K217">
        <v>1</v>
      </c>
      <c r="L217">
        <v>2</v>
      </c>
    </row>
    <row r="218" spans="10:12" x14ac:dyDescent="0.25">
      <c r="J218">
        <v>11264617</v>
      </c>
      <c r="K218">
        <v>2</v>
      </c>
      <c r="L218">
        <v>4</v>
      </c>
    </row>
    <row r="219" spans="10:12" x14ac:dyDescent="0.25">
      <c r="J219">
        <v>11264622</v>
      </c>
      <c r="K219">
        <v>1</v>
      </c>
      <c r="L219">
        <v>2</v>
      </c>
    </row>
    <row r="220" spans="10:12" x14ac:dyDescent="0.25">
      <c r="J220">
        <v>11264680</v>
      </c>
      <c r="K220">
        <v>2</v>
      </c>
      <c r="L220">
        <v>4</v>
      </c>
    </row>
    <row r="221" spans="10:12" x14ac:dyDescent="0.25">
      <c r="J221">
        <v>11264994</v>
      </c>
      <c r="K221">
        <v>3</v>
      </c>
      <c r="L221">
        <v>6</v>
      </c>
    </row>
    <row r="222" spans="10:12" x14ac:dyDescent="0.25">
      <c r="J222">
        <v>11265025</v>
      </c>
      <c r="K222">
        <v>1</v>
      </c>
      <c r="L222">
        <v>2</v>
      </c>
    </row>
    <row r="223" spans="10:12" x14ac:dyDescent="0.25">
      <c r="J223">
        <v>11265487</v>
      </c>
      <c r="K223">
        <v>3</v>
      </c>
      <c r="L223">
        <v>3</v>
      </c>
    </row>
    <row r="224" spans="10:12" x14ac:dyDescent="0.25">
      <c r="J224">
        <v>11266403</v>
      </c>
      <c r="K224">
        <v>3</v>
      </c>
      <c r="L224">
        <v>6</v>
      </c>
    </row>
    <row r="225" spans="10:12" x14ac:dyDescent="0.25">
      <c r="J225">
        <v>11266404</v>
      </c>
      <c r="K225">
        <v>1</v>
      </c>
      <c r="L225">
        <v>2</v>
      </c>
    </row>
    <row r="226" spans="10:12" x14ac:dyDescent="0.25">
      <c r="J226">
        <v>11266553</v>
      </c>
      <c r="K226">
        <v>5</v>
      </c>
      <c r="L226">
        <v>5</v>
      </c>
    </row>
    <row r="227" spans="10:12" x14ac:dyDescent="0.25">
      <c r="J227">
        <v>11266566</v>
      </c>
      <c r="K227">
        <v>2</v>
      </c>
      <c r="L227">
        <v>2</v>
      </c>
    </row>
    <row r="228" spans="10:12" x14ac:dyDescent="0.25">
      <c r="J228">
        <v>11266571</v>
      </c>
      <c r="K228">
        <v>2</v>
      </c>
      <c r="L228">
        <v>2</v>
      </c>
    </row>
    <row r="229" spans="10:12" x14ac:dyDescent="0.25">
      <c r="J229">
        <v>11266575</v>
      </c>
      <c r="K229">
        <v>2</v>
      </c>
      <c r="L229">
        <v>2</v>
      </c>
    </row>
    <row r="230" spans="10:12" x14ac:dyDescent="0.25">
      <c r="J230">
        <v>11266578</v>
      </c>
      <c r="K230">
        <v>3</v>
      </c>
      <c r="L230">
        <v>3</v>
      </c>
    </row>
    <row r="231" spans="10:12" x14ac:dyDescent="0.25">
      <c r="J231">
        <v>11266615</v>
      </c>
      <c r="K231">
        <v>2</v>
      </c>
      <c r="L231">
        <v>2</v>
      </c>
    </row>
    <row r="232" spans="10:12" x14ac:dyDescent="0.25">
      <c r="J232">
        <v>11266618</v>
      </c>
      <c r="K232">
        <v>3</v>
      </c>
      <c r="L232">
        <v>3</v>
      </c>
    </row>
    <row r="233" spans="10:12" x14ac:dyDescent="0.25">
      <c r="J233">
        <v>11266702</v>
      </c>
      <c r="K233">
        <v>1</v>
      </c>
      <c r="L233">
        <v>2</v>
      </c>
    </row>
    <row r="234" spans="10:12" x14ac:dyDescent="0.25">
      <c r="J234">
        <v>11266741</v>
      </c>
      <c r="K234">
        <v>4</v>
      </c>
      <c r="L234">
        <v>8</v>
      </c>
    </row>
    <row r="235" spans="10:12" x14ac:dyDescent="0.25">
      <c r="J235">
        <v>11266755</v>
      </c>
      <c r="K235">
        <v>3</v>
      </c>
      <c r="L235">
        <v>3</v>
      </c>
    </row>
    <row r="236" spans="10:12" x14ac:dyDescent="0.25">
      <c r="J236">
        <v>11266824</v>
      </c>
      <c r="K236">
        <v>4</v>
      </c>
      <c r="L236">
        <v>4</v>
      </c>
    </row>
    <row r="237" spans="10:12" x14ac:dyDescent="0.25">
      <c r="J237">
        <v>11266845</v>
      </c>
      <c r="K237">
        <v>3</v>
      </c>
      <c r="L237">
        <v>3</v>
      </c>
    </row>
    <row r="238" spans="10:12" x14ac:dyDescent="0.25">
      <c r="J238">
        <v>11266846</v>
      </c>
      <c r="K238">
        <v>1</v>
      </c>
      <c r="L238">
        <v>2</v>
      </c>
    </row>
    <row r="239" spans="10:12" x14ac:dyDescent="0.25">
      <c r="J239">
        <v>11266880</v>
      </c>
      <c r="K239">
        <v>3</v>
      </c>
      <c r="L239">
        <v>3</v>
      </c>
    </row>
    <row r="240" spans="10:12" x14ac:dyDescent="0.25">
      <c r="J240">
        <v>11266905</v>
      </c>
      <c r="K240">
        <v>4</v>
      </c>
      <c r="L240">
        <v>4</v>
      </c>
    </row>
    <row r="241" spans="10:12" x14ac:dyDescent="0.25">
      <c r="J241">
        <v>11266907</v>
      </c>
      <c r="K241">
        <v>5</v>
      </c>
      <c r="L241">
        <v>5</v>
      </c>
    </row>
    <row r="242" spans="10:12" x14ac:dyDescent="0.25">
      <c r="J242">
        <v>11267029</v>
      </c>
      <c r="K242">
        <v>4</v>
      </c>
      <c r="L242">
        <v>4</v>
      </c>
    </row>
    <row r="243" spans="10:12" x14ac:dyDescent="0.25">
      <c r="J243">
        <v>11267030</v>
      </c>
      <c r="K243">
        <v>3</v>
      </c>
      <c r="L243">
        <v>6</v>
      </c>
    </row>
    <row r="244" spans="10:12" x14ac:dyDescent="0.25">
      <c r="J244">
        <v>11268064</v>
      </c>
      <c r="K244">
        <v>2</v>
      </c>
      <c r="L244">
        <v>4</v>
      </c>
    </row>
    <row r="245" spans="10:12" x14ac:dyDescent="0.25">
      <c r="J245">
        <v>11268069</v>
      </c>
      <c r="K245">
        <v>2</v>
      </c>
      <c r="L245">
        <v>4</v>
      </c>
    </row>
    <row r="246" spans="10:12" x14ac:dyDescent="0.25">
      <c r="J246">
        <v>11268876</v>
      </c>
      <c r="K246">
        <v>2</v>
      </c>
      <c r="L246">
        <v>4</v>
      </c>
    </row>
    <row r="247" spans="10:12" x14ac:dyDescent="0.25">
      <c r="J247">
        <v>11268947</v>
      </c>
      <c r="K247">
        <v>4</v>
      </c>
      <c r="L247">
        <v>4</v>
      </c>
    </row>
    <row r="248" spans="10:12" x14ac:dyDescent="0.25">
      <c r="J248">
        <v>11269233</v>
      </c>
      <c r="K248">
        <v>3</v>
      </c>
      <c r="L248">
        <v>3</v>
      </c>
    </row>
    <row r="249" spans="10:12" x14ac:dyDescent="0.25">
      <c r="J249">
        <v>11269633</v>
      </c>
      <c r="K249">
        <v>2</v>
      </c>
      <c r="L249">
        <v>4</v>
      </c>
    </row>
    <row r="250" spans="10:12" x14ac:dyDescent="0.25">
      <c r="J250">
        <v>11269805</v>
      </c>
      <c r="K250">
        <v>2</v>
      </c>
      <c r="L250">
        <v>4</v>
      </c>
    </row>
    <row r="251" spans="10:12" x14ac:dyDescent="0.25">
      <c r="J251">
        <v>11269807</v>
      </c>
      <c r="K251">
        <v>1</v>
      </c>
      <c r="L251">
        <v>2</v>
      </c>
    </row>
    <row r="252" spans="10:12" x14ac:dyDescent="0.25">
      <c r="J252">
        <v>11270670</v>
      </c>
      <c r="K252">
        <v>2</v>
      </c>
      <c r="L252">
        <v>4</v>
      </c>
    </row>
    <row r="253" spans="10:12" x14ac:dyDescent="0.25">
      <c r="J253">
        <v>11270673</v>
      </c>
      <c r="K253">
        <v>1</v>
      </c>
      <c r="L253">
        <v>2</v>
      </c>
    </row>
    <row r="254" spans="10:12" x14ac:dyDescent="0.25">
      <c r="J254">
        <v>11270730</v>
      </c>
      <c r="K254">
        <v>2</v>
      </c>
      <c r="L254">
        <v>4</v>
      </c>
    </row>
    <row r="255" spans="10:12" x14ac:dyDescent="0.25">
      <c r="J255">
        <v>11270731</v>
      </c>
      <c r="K255">
        <v>5</v>
      </c>
      <c r="L255">
        <v>5</v>
      </c>
    </row>
    <row r="256" spans="10:12" x14ac:dyDescent="0.25">
      <c r="J256">
        <v>11270742</v>
      </c>
      <c r="K256">
        <v>3</v>
      </c>
      <c r="L256">
        <v>6</v>
      </c>
    </row>
    <row r="257" spans="10:12" x14ac:dyDescent="0.25">
      <c r="J257">
        <v>11270743</v>
      </c>
      <c r="K257">
        <v>5</v>
      </c>
      <c r="L257">
        <v>5</v>
      </c>
    </row>
    <row r="258" spans="10:12" x14ac:dyDescent="0.25">
      <c r="J258">
        <v>11270760</v>
      </c>
      <c r="K258">
        <v>1</v>
      </c>
      <c r="L258">
        <v>2</v>
      </c>
    </row>
    <row r="259" spans="10:12" x14ac:dyDescent="0.25">
      <c r="J259">
        <v>11270762</v>
      </c>
      <c r="K259">
        <v>1</v>
      </c>
      <c r="L259">
        <v>2</v>
      </c>
    </row>
    <row r="260" spans="10:12" x14ac:dyDescent="0.25">
      <c r="J260">
        <v>11270764</v>
      </c>
      <c r="K260">
        <v>3</v>
      </c>
      <c r="L260">
        <v>3</v>
      </c>
    </row>
    <row r="261" spans="10:12" x14ac:dyDescent="0.25">
      <c r="J261">
        <v>11270770</v>
      </c>
      <c r="K261">
        <v>3</v>
      </c>
      <c r="L261">
        <v>3</v>
      </c>
    </row>
    <row r="262" spans="10:12" x14ac:dyDescent="0.25">
      <c r="J262">
        <v>11270777</v>
      </c>
      <c r="K262">
        <v>3</v>
      </c>
      <c r="L262">
        <v>6</v>
      </c>
    </row>
    <row r="263" spans="10:12" x14ac:dyDescent="0.25">
      <c r="J263">
        <v>11270797</v>
      </c>
      <c r="K263">
        <v>1</v>
      </c>
      <c r="L263">
        <v>2</v>
      </c>
    </row>
    <row r="264" spans="10:12" x14ac:dyDescent="0.25">
      <c r="J264">
        <v>11270818</v>
      </c>
      <c r="K264">
        <v>2</v>
      </c>
      <c r="L264">
        <v>2</v>
      </c>
    </row>
    <row r="265" spans="10:12" x14ac:dyDescent="0.25">
      <c r="J265">
        <v>11270830</v>
      </c>
      <c r="K265">
        <v>3</v>
      </c>
      <c r="L265">
        <v>6</v>
      </c>
    </row>
    <row r="266" spans="10:12" x14ac:dyDescent="0.25">
      <c r="J266">
        <v>11270870</v>
      </c>
      <c r="K266">
        <v>1</v>
      </c>
      <c r="L266">
        <v>2</v>
      </c>
    </row>
    <row r="267" spans="10:12" x14ac:dyDescent="0.25">
      <c r="J267">
        <v>11270976</v>
      </c>
      <c r="K267">
        <v>2</v>
      </c>
      <c r="L267">
        <v>4</v>
      </c>
    </row>
    <row r="268" spans="10:12" x14ac:dyDescent="0.25">
      <c r="J268">
        <v>11271347</v>
      </c>
      <c r="K268">
        <v>4</v>
      </c>
      <c r="L268">
        <v>4</v>
      </c>
    </row>
    <row r="269" spans="10:12" x14ac:dyDescent="0.25">
      <c r="J269">
        <v>11271349</v>
      </c>
      <c r="K269">
        <v>4</v>
      </c>
      <c r="L269">
        <v>4</v>
      </c>
    </row>
    <row r="270" spans="10:12" x14ac:dyDescent="0.25">
      <c r="J270">
        <v>11271350</v>
      </c>
      <c r="K270">
        <v>4</v>
      </c>
      <c r="L270">
        <v>4</v>
      </c>
    </row>
    <row r="271" spans="10:12" x14ac:dyDescent="0.25">
      <c r="J271">
        <v>11271353</v>
      </c>
      <c r="K271">
        <v>2</v>
      </c>
      <c r="L271">
        <v>2</v>
      </c>
    </row>
    <row r="272" spans="10:12" x14ac:dyDescent="0.25">
      <c r="J272">
        <v>11271354</v>
      </c>
      <c r="K272">
        <v>2</v>
      </c>
      <c r="L272">
        <v>2</v>
      </c>
    </row>
    <row r="273" spans="10:12" x14ac:dyDescent="0.25">
      <c r="J273">
        <v>11271357</v>
      </c>
      <c r="K273">
        <v>2</v>
      </c>
      <c r="L273">
        <v>2</v>
      </c>
    </row>
    <row r="274" spans="10:12" x14ac:dyDescent="0.25">
      <c r="J274">
        <v>11271359</v>
      </c>
      <c r="K274">
        <v>2</v>
      </c>
      <c r="L274">
        <v>2</v>
      </c>
    </row>
    <row r="275" spans="10:12" x14ac:dyDescent="0.25">
      <c r="J275">
        <v>11271361</v>
      </c>
      <c r="K275">
        <v>2</v>
      </c>
      <c r="L275">
        <v>2</v>
      </c>
    </row>
    <row r="276" spans="10:12" x14ac:dyDescent="0.25">
      <c r="J276">
        <v>11271362</v>
      </c>
      <c r="K276">
        <v>3</v>
      </c>
      <c r="L276">
        <v>6</v>
      </c>
    </row>
    <row r="277" spans="10:12" x14ac:dyDescent="0.25">
      <c r="J277">
        <v>11271363</v>
      </c>
      <c r="K277">
        <v>3</v>
      </c>
      <c r="L277">
        <v>3</v>
      </c>
    </row>
    <row r="278" spans="10:12" x14ac:dyDescent="0.25">
      <c r="J278">
        <v>11271364</v>
      </c>
      <c r="K278">
        <v>2</v>
      </c>
      <c r="L278">
        <v>2</v>
      </c>
    </row>
    <row r="279" spans="10:12" x14ac:dyDescent="0.25">
      <c r="J279">
        <v>11271365</v>
      </c>
      <c r="K279">
        <v>2</v>
      </c>
      <c r="L279">
        <v>2</v>
      </c>
    </row>
    <row r="280" spans="10:12" x14ac:dyDescent="0.25">
      <c r="J280">
        <v>11271366</v>
      </c>
      <c r="K280">
        <v>3</v>
      </c>
      <c r="L280">
        <v>6</v>
      </c>
    </row>
    <row r="281" spans="10:12" x14ac:dyDescent="0.25">
      <c r="J281">
        <v>11271368</v>
      </c>
      <c r="K281">
        <v>3</v>
      </c>
      <c r="L281">
        <v>3</v>
      </c>
    </row>
    <row r="282" spans="10:12" x14ac:dyDescent="0.25">
      <c r="J282">
        <v>11271370</v>
      </c>
      <c r="K282">
        <v>4</v>
      </c>
      <c r="L282">
        <v>4</v>
      </c>
    </row>
    <row r="283" spans="10:12" x14ac:dyDescent="0.25">
      <c r="J283">
        <v>11271371</v>
      </c>
      <c r="K283">
        <v>2</v>
      </c>
      <c r="L283">
        <v>2</v>
      </c>
    </row>
    <row r="284" spans="10:12" x14ac:dyDescent="0.25">
      <c r="J284">
        <v>11271389</v>
      </c>
      <c r="K284">
        <v>2</v>
      </c>
      <c r="L284">
        <v>2</v>
      </c>
    </row>
    <row r="285" spans="10:12" x14ac:dyDescent="0.25">
      <c r="J285">
        <v>11271421</v>
      </c>
      <c r="K285">
        <v>1</v>
      </c>
      <c r="L285">
        <v>2</v>
      </c>
    </row>
    <row r="286" spans="10:12" x14ac:dyDescent="0.25">
      <c r="J286">
        <v>11272143</v>
      </c>
      <c r="K286">
        <v>2</v>
      </c>
      <c r="L286">
        <v>4</v>
      </c>
    </row>
    <row r="287" spans="10:12" x14ac:dyDescent="0.25">
      <c r="J287">
        <v>11272226</v>
      </c>
      <c r="K287">
        <v>4</v>
      </c>
      <c r="L287">
        <v>4</v>
      </c>
    </row>
    <row r="288" spans="10:12" x14ac:dyDescent="0.25">
      <c r="J288">
        <v>11272266</v>
      </c>
      <c r="K288">
        <v>5</v>
      </c>
      <c r="L288">
        <v>5</v>
      </c>
    </row>
    <row r="289" spans="10:12" x14ac:dyDescent="0.25">
      <c r="J289">
        <v>11272412</v>
      </c>
      <c r="K289">
        <v>2</v>
      </c>
      <c r="L289">
        <v>4</v>
      </c>
    </row>
    <row r="290" spans="10:12" x14ac:dyDescent="0.25">
      <c r="J290">
        <v>11272890</v>
      </c>
      <c r="K290">
        <v>1</v>
      </c>
      <c r="L290">
        <v>2</v>
      </c>
    </row>
    <row r="291" spans="10:12" x14ac:dyDescent="0.25">
      <c r="J291">
        <v>11273069</v>
      </c>
      <c r="K291">
        <v>2</v>
      </c>
      <c r="L291">
        <v>4</v>
      </c>
    </row>
    <row r="292" spans="10:12" x14ac:dyDescent="0.25">
      <c r="J292">
        <v>11273495</v>
      </c>
      <c r="K292">
        <v>2</v>
      </c>
      <c r="L292">
        <v>4</v>
      </c>
    </row>
    <row r="293" spans="10:12" x14ac:dyDescent="0.25">
      <c r="J293">
        <v>11273497</v>
      </c>
      <c r="K293">
        <v>1</v>
      </c>
      <c r="L293">
        <v>2</v>
      </c>
    </row>
    <row r="294" spans="10:12" x14ac:dyDescent="0.25">
      <c r="J294">
        <v>11274600</v>
      </c>
      <c r="K294">
        <v>2</v>
      </c>
      <c r="L294">
        <v>2</v>
      </c>
    </row>
    <row r="295" spans="10:12" x14ac:dyDescent="0.25">
      <c r="J295">
        <v>11274603</v>
      </c>
      <c r="K295">
        <v>2</v>
      </c>
      <c r="L295">
        <v>2</v>
      </c>
    </row>
    <row r="296" spans="10:12" x14ac:dyDescent="0.25">
      <c r="J296">
        <v>11274606</v>
      </c>
      <c r="K296">
        <v>1</v>
      </c>
      <c r="L296">
        <v>2</v>
      </c>
    </row>
    <row r="297" spans="10:12" x14ac:dyDescent="0.25">
      <c r="J297">
        <v>11274755</v>
      </c>
      <c r="K297">
        <v>1</v>
      </c>
      <c r="L297">
        <v>2</v>
      </c>
    </row>
    <row r="298" spans="10:12" x14ac:dyDescent="0.25">
      <c r="J298">
        <v>11275063</v>
      </c>
      <c r="K298">
        <v>3</v>
      </c>
      <c r="L298">
        <v>6</v>
      </c>
    </row>
    <row r="299" spans="10:12" x14ac:dyDescent="0.25">
      <c r="J299">
        <v>11275090</v>
      </c>
      <c r="K299">
        <v>4</v>
      </c>
      <c r="L299">
        <v>4</v>
      </c>
    </row>
    <row r="300" spans="10:12" x14ac:dyDescent="0.25">
      <c r="J300">
        <v>11275091</v>
      </c>
      <c r="K300">
        <v>4</v>
      </c>
      <c r="L300">
        <v>4</v>
      </c>
    </row>
    <row r="301" spans="10:12" x14ac:dyDescent="0.25">
      <c r="J301">
        <v>11275094</v>
      </c>
      <c r="K301">
        <v>5</v>
      </c>
      <c r="L301">
        <v>5</v>
      </c>
    </row>
    <row r="302" spans="10:12" x14ac:dyDescent="0.25">
      <c r="J302">
        <v>11275113</v>
      </c>
      <c r="K302">
        <v>4</v>
      </c>
      <c r="L302">
        <v>4</v>
      </c>
    </row>
    <row r="303" spans="10:12" x14ac:dyDescent="0.25">
      <c r="J303">
        <v>11275142</v>
      </c>
      <c r="K303">
        <v>1</v>
      </c>
      <c r="L303">
        <v>2</v>
      </c>
    </row>
    <row r="304" spans="10:12" x14ac:dyDescent="0.25">
      <c r="J304">
        <v>11275143</v>
      </c>
      <c r="K304">
        <v>1</v>
      </c>
      <c r="L304">
        <v>2</v>
      </c>
    </row>
    <row r="305" spans="10:12" x14ac:dyDescent="0.25">
      <c r="J305">
        <v>11275144</v>
      </c>
      <c r="K305">
        <v>3</v>
      </c>
      <c r="L305">
        <v>3</v>
      </c>
    </row>
    <row r="306" spans="10:12" x14ac:dyDescent="0.25">
      <c r="J306">
        <v>11275147</v>
      </c>
      <c r="K306">
        <v>3</v>
      </c>
      <c r="L306">
        <v>6</v>
      </c>
    </row>
    <row r="307" spans="10:12" x14ac:dyDescent="0.25">
      <c r="J307">
        <v>11275156</v>
      </c>
      <c r="K307">
        <v>3</v>
      </c>
      <c r="L307">
        <v>6</v>
      </c>
    </row>
    <row r="308" spans="10:12" x14ac:dyDescent="0.25">
      <c r="J308">
        <v>11275161</v>
      </c>
      <c r="K308">
        <v>3</v>
      </c>
      <c r="L308">
        <v>6</v>
      </c>
    </row>
    <row r="309" spans="10:12" x14ac:dyDescent="0.25">
      <c r="J309">
        <v>11275219</v>
      </c>
      <c r="K309">
        <v>5</v>
      </c>
      <c r="L309">
        <v>5</v>
      </c>
    </row>
    <row r="310" spans="10:12" x14ac:dyDescent="0.25">
      <c r="J310">
        <v>11275902</v>
      </c>
      <c r="K310">
        <v>3</v>
      </c>
      <c r="L310">
        <v>6</v>
      </c>
    </row>
    <row r="311" spans="10:12" x14ac:dyDescent="0.25">
      <c r="J311">
        <v>11276015</v>
      </c>
      <c r="K311">
        <v>3</v>
      </c>
      <c r="L311">
        <v>3</v>
      </c>
    </row>
    <row r="312" spans="10:12" x14ac:dyDescent="0.25">
      <c r="J312">
        <v>11276016</v>
      </c>
      <c r="K312">
        <v>1</v>
      </c>
      <c r="L312">
        <v>2</v>
      </c>
    </row>
    <row r="313" spans="10:12" x14ac:dyDescent="0.25">
      <c r="J313">
        <v>11276427</v>
      </c>
      <c r="K313">
        <v>3</v>
      </c>
      <c r="L313">
        <v>6</v>
      </c>
    </row>
    <row r="314" spans="10:12" x14ac:dyDescent="0.25">
      <c r="J314">
        <v>11276428</v>
      </c>
      <c r="K314">
        <v>1</v>
      </c>
      <c r="L314">
        <v>2</v>
      </c>
    </row>
    <row r="315" spans="10:12" x14ac:dyDescent="0.25">
      <c r="J315">
        <v>11276443</v>
      </c>
      <c r="K315">
        <v>1</v>
      </c>
      <c r="L315">
        <v>2</v>
      </c>
    </row>
    <row r="316" spans="10:12" x14ac:dyDescent="0.25">
      <c r="J316">
        <v>11276444</v>
      </c>
      <c r="K316">
        <v>2</v>
      </c>
      <c r="L316">
        <v>4</v>
      </c>
    </row>
    <row r="317" spans="10:12" x14ac:dyDescent="0.25">
      <c r="J317">
        <v>11276454</v>
      </c>
      <c r="K317">
        <v>1</v>
      </c>
      <c r="L317">
        <v>2</v>
      </c>
    </row>
    <row r="318" spans="10:12" x14ac:dyDescent="0.25">
      <c r="J318">
        <v>11276595</v>
      </c>
      <c r="K318">
        <v>2</v>
      </c>
      <c r="L318">
        <v>4</v>
      </c>
    </row>
    <row r="319" spans="10:12" x14ac:dyDescent="0.25">
      <c r="J319">
        <v>11276598</v>
      </c>
      <c r="K319">
        <v>1</v>
      </c>
      <c r="L319">
        <v>2</v>
      </c>
    </row>
    <row r="320" spans="10:12" x14ac:dyDescent="0.25">
      <c r="J320">
        <v>11276642</v>
      </c>
      <c r="K320">
        <v>2</v>
      </c>
      <c r="L320">
        <v>4</v>
      </c>
    </row>
    <row r="321" spans="10:12" x14ac:dyDescent="0.25">
      <c r="J321">
        <v>11277183</v>
      </c>
      <c r="K321">
        <v>2</v>
      </c>
      <c r="L321">
        <v>4</v>
      </c>
    </row>
    <row r="322" spans="10:12" x14ac:dyDescent="0.25">
      <c r="J322">
        <v>11277189</v>
      </c>
      <c r="K322">
        <v>1</v>
      </c>
      <c r="L322">
        <v>2</v>
      </c>
    </row>
    <row r="323" spans="10:12" x14ac:dyDescent="0.25">
      <c r="J323">
        <v>11277269</v>
      </c>
      <c r="K323">
        <v>2</v>
      </c>
      <c r="L323">
        <v>4</v>
      </c>
    </row>
    <row r="324" spans="10:12" x14ac:dyDescent="0.25">
      <c r="J324">
        <v>11277271</v>
      </c>
      <c r="K324">
        <v>2</v>
      </c>
      <c r="L324">
        <v>4</v>
      </c>
    </row>
    <row r="325" spans="10:12" x14ac:dyDescent="0.25">
      <c r="J325">
        <v>11277375</v>
      </c>
      <c r="K325">
        <v>2</v>
      </c>
      <c r="L325">
        <v>4</v>
      </c>
    </row>
    <row r="326" spans="10:12" x14ac:dyDescent="0.25">
      <c r="J326">
        <v>11277864</v>
      </c>
      <c r="K326">
        <v>3</v>
      </c>
      <c r="L326">
        <v>6</v>
      </c>
    </row>
    <row r="327" spans="10:12" x14ac:dyDescent="0.25">
      <c r="J327">
        <v>11277865</v>
      </c>
      <c r="K327">
        <v>2</v>
      </c>
      <c r="L327">
        <v>4</v>
      </c>
    </row>
    <row r="328" spans="10:12" x14ac:dyDescent="0.25">
      <c r="J328">
        <v>11277866</v>
      </c>
      <c r="K328">
        <v>5</v>
      </c>
      <c r="L328">
        <v>5</v>
      </c>
    </row>
    <row r="329" spans="10:12" x14ac:dyDescent="0.25">
      <c r="J329">
        <v>11277883</v>
      </c>
      <c r="K329">
        <v>4</v>
      </c>
      <c r="L329">
        <v>4</v>
      </c>
    </row>
    <row r="330" spans="10:12" x14ac:dyDescent="0.25">
      <c r="J330">
        <v>11277891</v>
      </c>
      <c r="K330">
        <v>4</v>
      </c>
      <c r="L330">
        <v>4</v>
      </c>
    </row>
    <row r="331" spans="10:12" x14ac:dyDescent="0.25">
      <c r="J331">
        <v>11277893</v>
      </c>
      <c r="K331">
        <v>5</v>
      </c>
      <c r="L331">
        <v>5</v>
      </c>
    </row>
    <row r="332" spans="10:12" x14ac:dyDescent="0.25">
      <c r="J332">
        <v>11277898</v>
      </c>
      <c r="K332">
        <v>1</v>
      </c>
      <c r="L332">
        <v>2</v>
      </c>
    </row>
    <row r="333" spans="10:12" x14ac:dyDescent="0.25">
      <c r="J333">
        <v>11277911</v>
      </c>
      <c r="K333">
        <v>1</v>
      </c>
      <c r="L333">
        <v>2</v>
      </c>
    </row>
    <row r="334" spans="10:12" x14ac:dyDescent="0.25">
      <c r="J334">
        <v>11278019</v>
      </c>
      <c r="K334">
        <v>1</v>
      </c>
      <c r="L334">
        <v>2</v>
      </c>
    </row>
    <row r="335" spans="10:12" x14ac:dyDescent="0.25">
      <c r="J335">
        <v>11278103</v>
      </c>
      <c r="K335">
        <v>5</v>
      </c>
      <c r="L335">
        <v>5</v>
      </c>
    </row>
    <row r="336" spans="10:12" x14ac:dyDescent="0.25">
      <c r="J336">
        <v>11278104</v>
      </c>
      <c r="K336">
        <v>3</v>
      </c>
      <c r="L336">
        <v>6</v>
      </c>
    </row>
    <row r="337" spans="10:12" x14ac:dyDescent="0.25">
      <c r="J337">
        <v>11278127</v>
      </c>
      <c r="K337">
        <v>2</v>
      </c>
      <c r="L337">
        <v>2</v>
      </c>
    </row>
    <row r="338" spans="10:12" x14ac:dyDescent="0.25">
      <c r="J338">
        <v>11278136</v>
      </c>
      <c r="K338">
        <v>4</v>
      </c>
      <c r="L338">
        <v>4</v>
      </c>
    </row>
    <row r="339" spans="10:12" x14ac:dyDescent="0.25">
      <c r="J339">
        <v>11278993</v>
      </c>
      <c r="K339">
        <v>1</v>
      </c>
      <c r="L339">
        <v>2</v>
      </c>
    </row>
    <row r="340" spans="10:12" x14ac:dyDescent="0.25">
      <c r="J340">
        <v>11278994</v>
      </c>
      <c r="K340">
        <v>3</v>
      </c>
      <c r="L340">
        <v>3</v>
      </c>
    </row>
    <row r="341" spans="10:12" x14ac:dyDescent="0.25">
      <c r="J341">
        <v>11279480</v>
      </c>
      <c r="K341">
        <v>1</v>
      </c>
      <c r="L341">
        <v>2</v>
      </c>
    </row>
    <row r="342" spans="10:12" x14ac:dyDescent="0.25">
      <c r="J342">
        <v>11280236</v>
      </c>
      <c r="K342">
        <v>4</v>
      </c>
      <c r="L342">
        <v>4</v>
      </c>
    </row>
    <row r="343" spans="10:12" x14ac:dyDescent="0.25">
      <c r="J343">
        <v>11280237</v>
      </c>
      <c r="K343">
        <v>4</v>
      </c>
      <c r="L343">
        <v>4</v>
      </c>
    </row>
    <row r="344" spans="10:12" x14ac:dyDescent="0.25">
      <c r="J344">
        <v>616135120</v>
      </c>
      <c r="K344">
        <v>2</v>
      </c>
      <c r="L344">
        <v>2</v>
      </c>
    </row>
    <row r="345" spans="10:12" x14ac:dyDescent="0.25">
      <c r="J345">
        <v>616141065</v>
      </c>
      <c r="K345">
        <v>2</v>
      </c>
      <c r="L345">
        <v>4</v>
      </c>
    </row>
    <row r="346" spans="10:12" x14ac:dyDescent="0.25">
      <c r="J346">
        <v>616170497</v>
      </c>
      <c r="K346">
        <v>1</v>
      </c>
      <c r="L346">
        <v>2</v>
      </c>
    </row>
    <row r="347" spans="10:12" x14ac:dyDescent="0.25">
      <c r="J347">
        <v>616225996</v>
      </c>
      <c r="K347">
        <v>1</v>
      </c>
      <c r="L347">
        <v>2</v>
      </c>
    </row>
    <row r="348" spans="10:12" x14ac:dyDescent="0.25">
      <c r="J348">
        <v>616231613</v>
      </c>
      <c r="K348">
        <v>1</v>
      </c>
      <c r="L348">
        <v>2</v>
      </c>
    </row>
    <row r="349" spans="10:12" x14ac:dyDescent="0.25">
      <c r="J349">
        <v>616250119</v>
      </c>
      <c r="K349">
        <v>3</v>
      </c>
      <c r="L349">
        <v>3</v>
      </c>
    </row>
    <row r="350" spans="10:12" x14ac:dyDescent="0.25">
      <c r="J350">
        <v>616250124</v>
      </c>
      <c r="K350">
        <v>1</v>
      </c>
      <c r="L350">
        <v>2</v>
      </c>
    </row>
    <row r="351" spans="10:12" x14ac:dyDescent="0.25">
      <c r="J351">
        <v>616250125</v>
      </c>
      <c r="K351">
        <v>2</v>
      </c>
      <c r="L351">
        <v>4</v>
      </c>
    </row>
    <row r="352" spans="10:12" x14ac:dyDescent="0.25">
      <c r="J352">
        <v>616250132</v>
      </c>
      <c r="K352">
        <v>1</v>
      </c>
      <c r="L352">
        <v>2</v>
      </c>
    </row>
    <row r="353" spans="10:12" x14ac:dyDescent="0.25">
      <c r="J353">
        <v>616250622</v>
      </c>
      <c r="K353">
        <v>3</v>
      </c>
      <c r="L353">
        <v>3</v>
      </c>
    </row>
    <row r="354" spans="10:12" x14ac:dyDescent="0.25">
      <c r="J354">
        <v>616250625</v>
      </c>
      <c r="K354">
        <v>1</v>
      </c>
      <c r="L354">
        <v>2</v>
      </c>
    </row>
    <row r="355" spans="10:12" x14ac:dyDescent="0.25">
      <c r="J355">
        <v>616250632</v>
      </c>
      <c r="K355">
        <v>3</v>
      </c>
      <c r="L355">
        <v>3</v>
      </c>
    </row>
    <row r="356" spans="10:12" x14ac:dyDescent="0.25">
      <c r="J356">
        <v>616250636</v>
      </c>
      <c r="K356">
        <v>3</v>
      </c>
      <c r="L356">
        <v>3</v>
      </c>
    </row>
    <row r="357" spans="10:12" x14ac:dyDescent="0.25">
      <c r="J357">
        <v>616260369</v>
      </c>
      <c r="K357">
        <v>6</v>
      </c>
      <c r="L357">
        <v>6</v>
      </c>
    </row>
    <row r="358" spans="10:12" x14ac:dyDescent="0.25">
      <c r="J358">
        <v>616260377</v>
      </c>
      <c r="K358">
        <v>3</v>
      </c>
      <c r="L358">
        <v>3</v>
      </c>
    </row>
    <row r="359" spans="10:12" x14ac:dyDescent="0.25">
      <c r="J359">
        <v>617267586</v>
      </c>
      <c r="K359">
        <v>4</v>
      </c>
      <c r="L359">
        <v>8</v>
      </c>
    </row>
    <row r="360" spans="10:12" x14ac:dyDescent="0.25">
      <c r="J360">
        <v>617267592</v>
      </c>
      <c r="K360">
        <v>1</v>
      </c>
      <c r="L360">
        <v>2</v>
      </c>
    </row>
    <row r="361" spans="10:12" x14ac:dyDescent="0.25">
      <c r="J361">
        <v>617267593</v>
      </c>
      <c r="K361">
        <v>2</v>
      </c>
      <c r="L361">
        <v>2</v>
      </c>
    </row>
    <row r="362" spans="10:12" x14ac:dyDescent="0.25">
      <c r="J362">
        <v>617267594</v>
      </c>
      <c r="K362">
        <v>1</v>
      </c>
      <c r="L362">
        <v>2</v>
      </c>
    </row>
    <row r="363" spans="10:12" x14ac:dyDescent="0.25">
      <c r="J363">
        <v>617267599</v>
      </c>
      <c r="K363">
        <v>2</v>
      </c>
      <c r="L363">
        <v>2</v>
      </c>
    </row>
    <row r="364" spans="10:12" x14ac:dyDescent="0.25">
      <c r="J364">
        <v>617267600</v>
      </c>
      <c r="K364">
        <v>2</v>
      </c>
      <c r="L364">
        <v>2</v>
      </c>
    </row>
    <row r="365" spans="10:12" x14ac:dyDescent="0.25">
      <c r="J365">
        <v>617268203</v>
      </c>
      <c r="K365">
        <v>4</v>
      </c>
      <c r="L365">
        <v>4</v>
      </c>
    </row>
    <row r="366" spans="10:12" x14ac:dyDescent="0.25">
      <c r="J366">
        <v>617268207</v>
      </c>
      <c r="K366">
        <v>1</v>
      </c>
      <c r="L366">
        <v>2</v>
      </c>
    </row>
    <row r="367" spans="10:12" x14ac:dyDescent="0.25">
      <c r="J367">
        <v>617268212</v>
      </c>
      <c r="K367">
        <v>2</v>
      </c>
      <c r="L367">
        <v>4</v>
      </c>
    </row>
    <row r="368" spans="10:12" x14ac:dyDescent="0.25">
      <c r="J368">
        <v>617268213</v>
      </c>
      <c r="K368">
        <v>1</v>
      </c>
      <c r="L368">
        <v>2</v>
      </c>
    </row>
    <row r="369" spans="10:12" x14ac:dyDescent="0.25">
      <c r="J369">
        <v>617268649</v>
      </c>
      <c r="K369">
        <v>1</v>
      </c>
      <c r="L369">
        <v>2</v>
      </c>
    </row>
    <row r="370" spans="10:12" x14ac:dyDescent="0.25">
      <c r="J370">
        <v>617268654</v>
      </c>
      <c r="K370">
        <v>1</v>
      </c>
      <c r="L370">
        <v>2</v>
      </c>
    </row>
    <row r="371" spans="10:12" x14ac:dyDescent="0.25">
      <c r="J371">
        <v>617268659</v>
      </c>
      <c r="K371">
        <v>3</v>
      </c>
      <c r="L371">
        <v>6</v>
      </c>
    </row>
    <row r="372" spans="10:12" x14ac:dyDescent="0.25">
      <c r="J372">
        <v>617268662</v>
      </c>
      <c r="K372">
        <v>2</v>
      </c>
      <c r="L372">
        <v>2</v>
      </c>
    </row>
    <row r="373" spans="10:12" x14ac:dyDescent="0.25">
      <c r="J373">
        <v>617269601</v>
      </c>
      <c r="K373">
        <v>4</v>
      </c>
      <c r="L373">
        <v>8</v>
      </c>
    </row>
    <row r="374" spans="10:12" x14ac:dyDescent="0.25">
      <c r="J374">
        <v>617269611</v>
      </c>
      <c r="K374">
        <v>4</v>
      </c>
      <c r="L374">
        <v>8</v>
      </c>
    </row>
    <row r="375" spans="10:12" x14ac:dyDescent="0.25">
      <c r="J375">
        <v>617269614</v>
      </c>
      <c r="K375">
        <v>2</v>
      </c>
      <c r="L375">
        <v>4</v>
      </c>
    </row>
    <row r="376" spans="10:12" x14ac:dyDescent="0.25">
      <c r="J376">
        <v>617285564</v>
      </c>
      <c r="K376">
        <v>1</v>
      </c>
      <c r="L376">
        <v>2</v>
      </c>
    </row>
    <row r="377" spans="10:12" x14ac:dyDescent="0.25">
      <c r="J377">
        <v>617285576</v>
      </c>
      <c r="K377">
        <v>1</v>
      </c>
      <c r="L377">
        <v>2</v>
      </c>
    </row>
    <row r="378" spans="10:12" x14ac:dyDescent="0.25">
      <c r="J378">
        <v>617323754</v>
      </c>
      <c r="K378">
        <v>2</v>
      </c>
      <c r="L378">
        <v>2</v>
      </c>
    </row>
    <row r="379" spans="10:12" x14ac:dyDescent="0.25">
      <c r="J379">
        <v>617323759</v>
      </c>
      <c r="K379">
        <v>2</v>
      </c>
      <c r="L379">
        <v>4</v>
      </c>
    </row>
    <row r="380" spans="10:12" x14ac:dyDescent="0.25">
      <c r="J380">
        <v>617323763</v>
      </c>
      <c r="K380">
        <v>3</v>
      </c>
      <c r="L380">
        <v>3</v>
      </c>
    </row>
    <row r="381" spans="10:12" x14ac:dyDescent="0.25">
      <c r="J381">
        <v>617374498</v>
      </c>
      <c r="K381">
        <v>1</v>
      </c>
      <c r="L381">
        <v>2</v>
      </c>
    </row>
    <row r="382" spans="10:12" x14ac:dyDescent="0.25">
      <c r="J382">
        <v>617387650</v>
      </c>
      <c r="K382">
        <v>1</v>
      </c>
      <c r="L382">
        <v>2</v>
      </c>
    </row>
    <row r="383" spans="10:12" x14ac:dyDescent="0.25">
      <c r="J383">
        <v>617387653</v>
      </c>
      <c r="K383">
        <v>1</v>
      </c>
      <c r="L383">
        <v>2</v>
      </c>
    </row>
    <row r="384" spans="10:12" x14ac:dyDescent="0.25">
      <c r="J384">
        <v>617387659</v>
      </c>
      <c r="K384">
        <v>1</v>
      </c>
      <c r="L384">
        <v>2</v>
      </c>
    </row>
    <row r="385" spans="10:12" x14ac:dyDescent="0.25">
      <c r="J385">
        <v>617400316</v>
      </c>
      <c r="K385">
        <v>1</v>
      </c>
      <c r="L385">
        <v>2</v>
      </c>
    </row>
    <row r="386" spans="10:12" x14ac:dyDescent="0.25">
      <c r="J386">
        <v>619077981</v>
      </c>
      <c r="K386">
        <v>1</v>
      </c>
      <c r="L386">
        <v>2</v>
      </c>
    </row>
    <row r="387" spans="10:12" x14ac:dyDescent="0.25">
      <c r="J387">
        <v>619077985</v>
      </c>
      <c r="K387">
        <v>3</v>
      </c>
      <c r="L387">
        <v>6</v>
      </c>
    </row>
    <row r="388" spans="10:12" x14ac:dyDescent="0.25">
      <c r="J388">
        <v>619077986</v>
      </c>
      <c r="K388">
        <v>1</v>
      </c>
      <c r="L388">
        <v>2</v>
      </c>
    </row>
    <row r="389" spans="10:12" x14ac:dyDescent="0.25">
      <c r="J389">
        <v>619077995</v>
      </c>
      <c r="K389">
        <v>2</v>
      </c>
      <c r="L389">
        <v>2</v>
      </c>
    </row>
    <row r="390" spans="10:12" x14ac:dyDescent="0.25">
      <c r="J390">
        <v>619477319</v>
      </c>
      <c r="K390">
        <v>1</v>
      </c>
      <c r="L390">
        <v>2</v>
      </c>
    </row>
    <row r="391" spans="10:12" x14ac:dyDescent="0.25">
      <c r="J391">
        <v>619613228</v>
      </c>
      <c r="K391">
        <v>2</v>
      </c>
      <c r="L391">
        <v>4</v>
      </c>
    </row>
    <row r="392" spans="10:12" x14ac:dyDescent="0.25">
      <c r="J392">
        <v>619613231</v>
      </c>
      <c r="K392">
        <v>2</v>
      </c>
      <c r="L392">
        <v>4</v>
      </c>
    </row>
    <row r="393" spans="10:12" x14ac:dyDescent="0.25">
      <c r="J393">
        <v>619789016</v>
      </c>
      <c r="K393">
        <v>1</v>
      </c>
      <c r="L393">
        <v>2</v>
      </c>
    </row>
    <row r="394" spans="10:12" x14ac:dyDescent="0.25">
      <c r="J394">
        <v>619789025</v>
      </c>
      <c r="K394">
        <v>1</v>
      </c>
      <c r="L394">
        <v>2</v>
      </c>
    </row>
    <row r="395" spans="10:12" x14ac:dyDescent="0.25">
      <c r="J395">
        <v>619859251</v>
      </c>
      <c r="K395">
        <v>1</v>
      </c>
      <c r="L395">
        <v>2</v>
      </c>
    </row>
    <row r="396" spans="10:12" x14ac:dyDescent="0.25">
      <c r="J396">
        <v>619859253</v>
      </c>
      <c r="K396">
        <v>5</v>
      </c>
      <c r="L396">
        <v>5</v>
      </c>
    </row>
    <row r="397" spans="10:12" x14ac:dyDescent="0.25">
      <c r="J397">
        <v>620071836</v>
      </c>
      <c r="K397">
        <v>1</v>
      </c>
      <c r="L397">
        <v>2</v>
      </c>
    </row>
    <row r="398" spans="10:12" x14ac:dyDescent="0.25">
      <c r="J398">
        <v>620071838</v>
      </c>
      <c r="K398">
        <v>3</v>
      </c>
      <c r="L398">
        <v>6</v>
      </c>
    </row>
    <row r="399" spans="10:12" x14ac:dyDescent="0.25">
      <c r="J399">
        <v>620071844</v>
      </c>
      <c r="K399">
        <v>4</v>
      </c>
      <c r="L399">
        <v>8</v>
      </c>
    </row>
    <row r="400" spans="10:12" x14ac:dyDescent="0.25">
      <c r="J400">
        <v>620073959</v>
      </c>
      <c r="K400">
        <v>2</v>
      </c>
      <c r="L400">
        <v>4</v>
      </c>
    </row>
    <row r="401" spans="10:12" x14ac:dyDescent="0.25">
      <c r="J401">
        <v>620073962</v>
      </c>
      <c r="K401">
        <v>1</v>
      </c>
      <c r="L401">
        <v>2</v>
      </c>
    </row>
    <row r="402" spans="10:12" x14ac:dyDescent="0.25">
      <c r="J402">
        <v>620073966</v>
      </c>
      <c r="K402">
        <v>1</v>
      </c>
      <c r="L402">
        <v>2</v>
      </c>
    </row>
    <row r="403" spans="10:12" x14ac:dyDescent="0.25">
      <c r="J403">
        <v>620080495</v>
      </c>
      <c r="K403">
        <v>1</v>
      </c>
      <c r="L403">
        <v>2</v>
      </c>
    </row>
    <row r="404" spans="10:12" x14ac:dyDescent="0.25">
      <c r="J404">
        <v>620164668</v>
      </c>
      <c r="K404">
        <v>1</v>
      </c>
      <c r="L404">
        <v>2</v>
      </c>
    </row>
    <row r="405" spans="10:12" x14ac:dyDescent="0.25">
      <c r="J405">
        <v>620164929</v>
      </c>
      <c r="K405">
        <v>1</v>
      </c>
      <c r="L405">
        <v>2</v>
      </c>
    </row>
    <row r="406" spans="10:12" x14ac:dyDescent="0.25">
      <c r="J406">
        <v>620165032</v>
      </c>
      <c r="K406">
        <v>2</v>
      </c>
      <c r="L406">
        <v>2</v>
      </c>
    </row>
    <row r="407" spans="10:12" x14ac:dyDescent="0.25">
      <c r="J407">
        <v>620256188</v>
      </c>
      <c r="K407">
        <v>1</v>
      </c>
      <c r="L407">
        <v>2</v>
      </c>
    </row>
    <row r="408" spans="10:12" x14ac:dyDescent="0.25">
      <c r="J408">
        <v>620257265</v>
      </c>
      <c r="K408">
        <v>3</v>
      </c>
      <c r="L408">
        <v>3</v>
      </c>
    </row>
    <row r="409" spans="10:12" x14ac:dyDescent="0.25">
      <c r="J409">
        <v>620259609</v>
      </c>
      <c r="K409">
        <v>3</v>
      </c>
      <c r="L409">
        <v>6</v>
      </c>
    </row>
    <row r="410" spans="10:12" x14ac:dyDescent="0.25">
      <c r="J410">
        <v>620259652</v>
      </c>
      <c r="K410">
        <v>1</v>
      </c>
      <c r="L410">
        <v>2</v>
      </c>
    </row>
    <row r="411" spans="10:12" x14ac:dyDescent="0.25">
      <c r="J411">
        <v>620259738</v>
      </c>
      <c r="K411">
        <v>1</v>
      </c>
      <c r="L411">
        <v>2</v>
      </c>
    </row>
    <row r="412" spans="10:12" x14ac:dyDescent="0.25">
      <c r="J412">
        <v>620259787</v>
      </c>
      <c r="K412">
        <v>1</v>
      </c>
      <c r="L412">
        <v>2</v>
      </c>
    </row>
    <row r="413" spans="10:12" x14ac:dyDescent="0.25">
      <c r="J413">
        <v>620259791</v>
      </c>
      <c r="K413">
        <v>1</v>
      </c>
      <c r="L413">
        <v>2</v>
      </c>
    </row>
    <row r="414" spans="10:12" x14ac:dyDescent="0.25">
      <c r="J414">
        <v>620288844</v>
      </c>
      <c r="K414">
        <v>2</v>
      </c>
      <c r="L414">
        <v>2</v>
      </c>
    </row>
    <row r="415" spans="10:12" x14ac:dyDescent="0.25">
      <c r="J415">
        <v>620319403</v>
      </c>
      <c r="K415">
        <v>3</v>
      </c>
      <c r="L415">
        <v>6</v>
      </c>
    </row>
    <row r="416" spans="10:12" x14ac:dyDescent="0.25">
      <c r="J416">
        <v>620335802</v>
      </c>
      <c r="K416">
        <v>3</v>
      </c>
      <c r="L416">
        <v>3</v>
      </c>
    </row>
    <row r="417" spans="10:12" x14ac:dyDescent="0.25">
      <c r="J417">
        <v>620338248</v>
      </c>
      <c r="K417">
        <v>1</v>
      </c>
      <c r="L417">
        <v>2</v>
      </c>
    </row>
    <row r="418" spans="10:12" x14ac:dyDescent="0.25">
      <c r="J418">
        <v>620350246</v>
      </c>
      <c r="K418">
        <v>1</v>
      </c>
      <c r="L418">
        <v>2</v>
      </c>
    </row>
    <row r="419" spans="10:12" x14ac:dyDescent="0.25">
      <c r="J419">
        <v>620352438</v>
      </c>
      <c r="K419">
        <v>2</v>
      </c>
      <c r="L419">
        <v>4</v>
      </c>
    </row>
    <row r="420" spans="10:12" x14ac:dyDescent="0.25">
      <c r="J420">
        <v>620438354</v>
      </c>
      <c r="K420">
        <v>1</v>
      </c>
      <c r="L420">
        <v>2</v>
      </c>
    </row>
    <row r="421" spans="10:12" x14ac:dyDescent="0.25">
      <c r="J421">
        <v>620447373</v>
      </c>
      <c r="K421">
        <v>1</v>
      </c>
      <c r="L421">
        <v>2</v>
      </c>
    </row>
    <row r="422" spans="10:12" x14ac:dyDescent="0.25">
      <c r="J422">
        <v>620447398</v>
      </c>
      <c r="K422">
        <v>3</v>
      </c>
      <c r="L422">
        <v>3</v>
      </c>
    </row>
    <row r="423" spans="10:12" x14ac:dyDescent="0.25">
      <c r="J423">
        <v>620447473</v>
      </c>
      <c r="K423">
        <v>1</v>
      </c>
      <c r="L423">
        <v>2</v>
      </c>
    </row>
    <row r="424" spans="10:12" x14ac:dyDescent="0.25">
      <c r="J424">
        <v>620447520</v>
      </c>
      <c r="K424">
        <v>1</v>
      </c>
      <c r="L424">
        <v>2</v>
      </c>
    </row>
    <row r="425" spans="10:12" x14ac:dyDescent="0.25">
      <c r="J425">
        <v>620474556</v>
      </c>
      <c r="K425">
        <v>2</v>
      </c>
      <c r="L425">
        <v>2</v>
      </c>
    </row>
    <row r="426" spans="10:12" x14ac:dyDescent="0.25">
      <c r="J426">
        <v>620520470</v>
      </c>
      <c r="K426">
        <v>1</v>
      </c>
      <c r="L426">
        <v>2</v>
      </c>
    </row>
    <row r="427" spans="10:12" x14ac:dyDescent="0.25">
      <c r="J427">
        <v>620525991</v>
      </c>
      <c r="K427">
        <v>1</v>
      </c>
      <c r="L427">
        <v>2</v>
      </c>
    </row>
    <row r="428" spans="10:12" x14ac:dyDescent="0.25">
      <c r="J428">
        <v>620527699</v>
      </c>
      <c r="K428">
        <v>2</v>
      </c>
      <c r="L428">
        <v>4</v>
      </c>
    </row>
    <row r="429" spans="10:12" x14ac:dyDescent="0.25">
      <c r="J429">
        <v>620529177</v>
      </c>
      <c r="K429">
        <v>2</v>
      </c>
      <c r="L429">
        <v>2</v>
      </c>
    </row>
    <row r="430" spans="10:12" x14ac:dyDescent="0.25">
      <c r="J430">
        <v>620535518</v>
      </c>
      <c r="K430">
        <v>2</v>
      </c>
      <c r="L430">
        <v>4</v>
      </c>
    </row>
    <row r="431" spans="10:12" x14ac:dyDescent="0.25">
      <c r="J431">
        <v>620537700</v>
      </c>
      <c r="K431">
        <v>3</v>
      </c>
      <c r="L431">
        <v>3</v>
      </c>
    </row>
    <row r="432" spans="10:12" x14ac:dyDescent="0.25">
      <c r="J432">
        <v>620602151</v>
      </c>
      <c r="K432">
        <v>3</v>
      </c>
      <c r="L432">
        <v>3</v>
      </c>
    </row>
    <row r="433" spans="10:12" x14ac:dyDescent="0.25">
      <c r="J433">
        <v>620603145</v>
      </c>
      <c r="K433">
        <v>2</v>
      </c>
      <c r="L433">
        <v>2</v>
      </c>
    </row>
    <row r="434" spans="10:12" x14ac:dyDescent="0.25">
      <c r="J434">
        <v>620606425</v>
      </c>
      <c r="K434">
        <v>1</v>
      </c>
      <c r="L434">
        <v>2</v>
      </c>
    </row>
    <row r="435" spans="10:12" x14ac:dyDescent="0.25">
      <c r="J435">
        <v>620609305</v>
      </c>
      <c r="K435">
        <v>1</v>
      </c>
      <c r="L435">
        <v>2</v>
      </c>
    </row>
    <row r="436" spans="10:12" x14ac:dyDescent="0.25">
      <c r="J436">
        <v>620609538</v>
      </c>
      <c r="K436">
        <v>1</v>
      </c>
      <c r="L436">
        <v>2</v>
      </c>
    </row>
    <row r="437" spans="10:12" x14ac:dyDescent="0.25">
      <c r="J437">
        <v>620610112</v>
      </c>
      <c r="K437">
        <v>2</v>
      </c>
      <c r="L437">
        <v>2</v>
      </c>
    </row>
    <row r="438" spans="10:12" x14ac:dyDescent="0.25">
      <c r="J438">
        <v>620623093</v>
      </c>
      <c r="K438">
        <v>1</v>
      </c>
      <c r="L438">
        <v>2</v>
      </c>
    </row>
    <row r="439" spans="10:12" x14ac:dyDescent="0.25">
      <c r="J439">
        <v>620643010</v>
      </c>
      <c r="K439">
        <v>3</v>
      </c>
      <c r="L439">
        <v>3</v>
      </c>
    </row>
    <row r="440" spans="10:12" x14ac:dyDescent="0.25">
      <c r="J440">
        <v>620664035</v>
      </c>
      <c r="K440">
        <v>2</v>
      </c>
      <c r="L440">
        <v>4</v>
      </c>
    </row>
    <row r="441" spans="10:12" x14ac:dyDescent="0.25">
      <c r="J441">
        <v>620668051</v>
      </c>
      <c r="K441">
        <v>2</v>
      </c>
      <c r="L441">
        <v>4</v>
      </c>
    </row>
    <row r="442" spans="10:12" x14ac:dyDescent="0.25">
      <c r="J442">
        <v>620669442</v>
      </c>
      <c r="K442">
        <v>2</v>
      </c>
      <c r="L442">
        <v>4</v>
      </c>
    </row>
    <row r="443" spans="10:12" x14ac:dyDescent="0.25">
      <c r="J443">
        <v>620669566</v>
      </c>
      <c r="K443">
        <v>1</v>
      </c>
      <c r="L443">
        <v>2</v>
      </c>
    </row>
    <row r="444" spans="10:12" x14ac:dyDescent="0.25">
      <c r="J444">
        <v>620675070</v>
      </c>
      <c r="K444">
        <v>1</v>
      </c>
      <c r="L444">
        <v>2</v>
      </c>
    </row>
    <row r="445" spans="10:12" x14ac:dyDescent="0.25">
      <c r="J445">
        <v>620778122</v>
      </c>
      <c r="K445">
        <v>1</v>
      </c>
      <c r="L445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F25" sqref="F25"/>
    </sheetView>
  </sheetViews>
  <sheetFormatPr baseColWidth="10" defaultRowHeight="15" x14ac:dyDescent="0.25"/>
  <cols>
    <col min="1" max="1" width="17.42578125" bestFit="1" customWidth="1"/>
    <col min="2" max="2" width="8" bestFit="1" customWidth="1"/>
    <col min="3" max="3" width="12.5703125" bestFit="1" customWidth="1"/>
    <col min="6" max="6" width="17.42578125" bestFit="1" customWidth="1"/>
    <col min="7" max="7" width="8" bestFit="1" customWidth="1"/>
    <col min="8" max="8" width="8.28515625" bestFit="1" customWidth="1"/>
    <col min="9" max="9" width="5.42578125" bestFit="1" customWidth="1"/>
    <col min="10" max="10" width="12" bestFit="1" customWidth="1"/>
    <col min="11" max="11" width="2" bestFit="1" customWidth="1"/>
    <col min="12" max="12" width="8" bestFit="1" customWidth="1"/>
    <col min="13" max="13" width="8.28515625" bestFit="1" customWidth="1"/>
    <col min="14" max="14" width="5.42578125" bestFit="1" customWidth="1"/>
  </cols>
  <sheetData>
    <row r="1" spans="1:14" x14ac:dyDescent="0.25">
      <c r="A1" t="s">
        <v>65</v>
      </c>
      <c r="B1" t="s">
        <v>57</v>
      </c>
      <c r="C1" t="s">
        <v>66</v>
      </c>
      <c r="F1" t="s">
        <v>65</v>
      </c>
      <c r="G1" t="s">
        <v>57</v>
      </c>
      <c r="H1" t="s">
        <v>63</v>
      </c>
      <c r="I1" t="s">
        <v>25</v>
      </c>
    </row>
    <row r="2" spans="1:14" x14ac:dyDescent="0.25">
      <c r="A2">
        <v>0</v>
      </c>
      <c r="B2">
        <v>0</v>
      </c>
      <c r="C2">
        <v>111</v>
      </c>
      <c r="F2">
        <v>0</v>
      </c>
      <c r="G2">
        <v>0</v>
      </c>
      <c r="H2">
        <v>111</v>
      </c>
      <c r="I2">
        <f>H2*G2</f>
        <v>0</v>
      </c>
    </row>
    <row r="3" spans="1:14" x14ac:dyDescent="0.25">
      <c r="A3">
        <v>0</v>
      </c>
      <c r="B3">
        <v>1</v>
      </c>
      <c r="C3">
        <v>186</v>
      </c>
      <c r="F3">
        <v>0</v>
      </c>
      <c r="G3">
        <v>1</v>
      </c>
      <c r="H3">
        <v>186</v>
      </c>
      <c r="I3">
        <f t="shared" ref="I3:I6" si="0">H3*G3</f>
        <v>186</v>
      </c>
    </row>
    <row r="4" spans="1:14" x14ac:dyDescent="0.25">
      <c r="A4">
        <v>0</v>
      </c>
      <c r="B4">
        <v>2</v>
      </c>
      <c r="C4">
        <v>168</v>
      </c>
      <c r="F4">
        <v>0</v>
      </c>
      <c r="G4">
        <v>2</v>
      </c>
      <c r="H4">
        <v>168</v>
      </c>
      <c r="I4">
        <f t="shared" si="0"/>
        <v>336</v>
      </c>
    </row>
    <row r="5" spans="1:14" x14ac:dyDescent="0.25">
      <c r="A5">
        <v>0</v>
      </c>
      <c r="B5">
        <v>3</v>
      </c>
      <c r="C5">
        <v>78</v>
      </c>
      <c r="F5">
        <v>0</v>
      </c>
      <c r="G5">
        <v>3</v>
      </c>
      <c r="H5">
        <v>78</v>
      </c>
      <c r="I5">
        <f t="shared" si="0"/>
        <v>234</v>
      </c>
    </row>
    <row r="6" spans="1:14" x14ac:dyDescent="0.25">
      <c r="A6">
        <v>0</v>
      </c>
      <c r="B6">
        <v>4</v>
      </c>
      <c r="C6">
        <v>28</v>
      </c>
      <c r="F6">
        <v>0</v>
      </c>
      <c r="G6">
        <v>4</v>
      </c>
      <c r="H6">
        <v>28</v>
      </c>
      <c r="I6">
        <f t="shared" si="0"/>
        <v>112</v>
      </c>
    </row>
    <row r="7" spans="1:14" x14ac:dyDescent="0.25">
      <c r="A7">
        <v>1</v>
      </c>
      <c r="B7">
        <v>0</v>
      </c>
      <c r="C7">
        <v>2</v>
      </c>
      <c r="G7" s="14">
        <f>I7/H7</f>
        <v>1.520140105078809</v>
      </c>
      <c r="H7">
        <f>SUM(H2:H6)</f>
        <v>571</v>
      </c>
      <c r="I7">
        <f>SUM(I2:I6)</f>
        <v>868</v>
      </c>
    </row>
    <row r="8" spans="1:14" x14ac:dyDescent="0.25">
      <c r="A8">
        <v>1</v>
      </c>
      <c r="B8">
        <v>1</v>
      </c>
      <c r="C8">
        <v>11</v>
      </c>
      <c r="G8" t="s">
        <v>57</v>
      </c>
      <c r="H8" t="s">
        <v>63</v>
      </c>
      <c r="I8" t="s">
        <v>25</v>
      </c>
      <c r="L8" t="s">
        <v>57</v>
      </c>
      <c r="M8" t="s">
        <v>63</v>
      </c>
      <c r="N8" t="s">
        <v>25</v>
      </c>
    </row>
    <row r="9" spans="1:14" x14ac:dyDescent="0.25">
      <c r="A9">
        <v>1</v>
      </c>
      <c r="B9">
        <v>2</v>
      </c>
      <c r="C9">
        <v>25</v>
      </c>
      <c r="F9">
        <v>1</v>
      </c>
      <c r="G9">
        <v>0</v>
      </c>
      <c r="H9">
        <v>2</v>
      </c>
      <c r="I9">
        <f>H9*G9</f>
        <v>0</v>
      </c>
      <c r="K9">
        <v>2</v>
      </c>
      <c r="L9">
        <v>0</v>
      </c>
      <c r="M9">
        <v>0</v>
      </c>
      <c r="N9">
        <f>M9*L9</f>
        <v>0</v>
      </c>
    </row>
    <row r="10" spans="1:14" x14ac:dyDescent="0.25">
      <c r="A10">
        <v>1</v>
      </c>
      <c r="B10">
        <v>3</v>
      </c>
      <c r="C10">
        <v>39</v>
      </c>
      <c r="F10">
        <v>1</v>
      </c>
      <c r="G10">
        <v>1</v>
      </c>
      <c r="H10">
        <v>11</v>
      </c>
      <c r="I10">
        <f t="shared" ref="I10:I15" si="1">H10*G10</f>
        <v>11</v>
      </c>
      <c r="K10">
        <v>2</v>
      </c>
      <c r="L10">
        <v>1</v>
      </c>
      <c r="M10">
        <v>0</v>
      </c>
      <c r="N10">
        <f t="shared" ref="N10:N16" si="2">M10*L10</f>
        <v>0</v>
      </c>
    </row>
    <row r="11" spans="1:14" x14ac:dyDescent="0.25">
      <c r="A11">
        <v>1</v>
      </c>
      <c r="B11">
        <v>4</v>
      </c>
      <c r="C11">
        <v>20</v>
      </c>
      <c r="F11">
        <v>1</v>
      </c>
      <c r="G11">
        <v>2</v>
      </c>
      <c r="H11">
        <v>25</v>
      </c>
      <c r="I11">
        <f t="shared" si="1"/>
        <v>50</v>
      </c>
      <c r="K11">
        <v>2</v>
      </c>
      <c r="L11">
        <v>2</v>
      </c>
      <c r="M11">
        <v>2</v>
      </c>
      <c r="N11">
        <f t="shared" si="2"/>
        <v>4</v>
      </c>
    </row>
    <row r="12" spans="1:14" x14ac:dyDescent="0.25">
      <c r="A12">
        <v>1</v>
      </c>
      <c r="B12">
        <v>5</v>
      </c>
      <c r="C12">
        <v>9</v>
      </c>
      <c r="F12">
        <v>1</v>
      </c>
      <c r="G12">
        <v>3</v>
      </c>
      <c r="H12">
        <v>39</v>
      </c>
      <c r="I12">
        <f t="shared" si="1"/>
        <v>117</v>
      </c>
      <c r="K12">
        <v>2</v>
      </c>
      <c r="L12">
        <v>3</v>
      </c>
      <c r="M12">
        <v>0</v>
      </c>
      <c r="N12">
        <f t="shared" si="2"/>
        <v>0</v>
      </c>
    </row>
    <row r="13" spans="1:14" x14ac:dyDescent="0.25">
      <c r="A13">
        <v>1</v>
      </c>
      <c r="B13">
        <v>6</v>
      </c>
      <c r="C13">
        <v>3</v>
      </c>
      <c r="F13">
        <v>1</v>
      </c>
      <c r="G13">
        <v>4</v>
      </c>
      <c r="H13">
        <v>20</v>
      </c>
      <c r="I13">
        <f t="shared" si="1"/>
        <v>80</v>
      </c>
      <c r="K13">
        <v>2</v>
      </c>
      <c r="L13">
        <v>4</v>
      </c>
      <c r="M13">
        <v>4</v>
      </c>
      <c r="N13">
        <f t="shared" si="2"/>
        <v>16</v>
      </c>
    </row>
    <row r="14" spans="1:14" x14ac:dyDescent="0.25">
      <c r="A14">
        <v>2</v>
      </c>
      <c r="B14">
        <v>2</v>
      </c>
      <c r="C14">
        <v>2</v>
      </c>
      <c r="F14">
        <v>1</v>
      </c>
      <c r="G14">
        <v>5</v>
      </c>
      <c r="H14">
        <v>9</v>
      </c>
      <c r="I14">
        <f t="shared" si="1"/>
        <v>45</v>
      </c>
      <c r="K14">
        <v>2</v>
      </c>
      <c r="L14">
        <v>5</v>
      </c>
      <c r="M14">
        <v>2</v>
      </c>
      <c r="N14">
        <f t="shared" si="2"/>
        <v>10</v>
      </c>
    </row>
    <row r="15" spans="1:14" x14ac:dyDescent="0.25">
      <c r="A15">
        <v>2</v>
      </c>
      <c r="B15">
        <v>4</v>
      </c>
      <c r="C15">
        <v>4</v>
      </c>
      <c r="F15">
        <v>1</v>
      </c>
      <c r="G15">
        <v>6</v>
      </c>
      <c r="H15">
        <v>3</v>
      </c>
      <c r="I15">
        <f t="shared" si="1"/>
        <v>18</v>
      </c>
      <c r="K15">
        <v>2</v>
      </c>
      <c r="L15">
        <v>6</v>
      </c>
      <c r="M15">
        <v>1</v>
      </c>
      <c r="N15">
        <f t="shared" si="2"/>
        <v>6</v>
      </c>
    </row>
    <row r="16" spans="1:14" x14ac:dyDescent="0.25">
      <c r="A16">
        <v>2</v>
      </c>
      <c r="B16">
        <v>5</v>
      </c>
      <c r="C16">
        <v>2</v>
      </c>
      <c r="G16" s="14">
        <f>I16/H16</f>
        <v>2.9449541284403669</v>
      </c>
      <c r="H16">
        <f>SUM(H9:H15)</f>
        <v>109</v>
      </c>
      <c r="I16">
        <f>SUM(I9:I15)</f>
        <v>321</v>
      </c>
      <c r="K16">
        <v>2</v>
      </c>
      <c r="L16">
        <v>7</v>
      </c>
      <c r="M16">
        <v>1</v>
      </c>
      <c r="N16">
        <f t="shared" si="2"/>
        <v>7</v>
      </c>
    </row>
    <row r="17" spans="1:14" x14ac:dyDescent="0.25">
      <c r="A17">
        <v>2</v>
      </c>
      <c r="B17">
        <v>6</v>
      </c>
      <c r="C17">
        <v>1</v>
      </c>
      <c r="K17" s="14"/>
      <c r="L17" s="14">
        <f>N17/M17</f>
        <v>4.3</v>
      </c>
      <c r="M17">
        <f>SUM(M9:M16)</f>
        <v>10</v>
      </c>
      <c r="N17">
        <f>SUM(N9:N16)</f>
        <v>43</v>
      </c>
    </row>
    <row r="18" spans="1:14" x14ac:dyDescent="0.25">
      <c r="A18">
        <v>2</v>
      </c>
      <c r="B18">
        <v>7</v>
      </c>
      <c r="C18">
        <v>1</v>
      </c>
    </row>
    <row r="24" spans="1:14" x14ac:dyDescent="0.25">
      <c r="F24">
        <f>0.057*16</f>
        <v>0.91200000000000003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K27"/>
  <sheetViews>
    <sheetView workbookViewId="0">
      <selection activeCell="G1" sqref="G1:K27"/>
    </sheetView>
  </sheetViews>
  <sheetFormatPr baseColWidth="10" defaultRowHeight="15" x14ac:dyDescent="0.25"/>
  <cols>
    <col min="1" max="5" width="11.42578125" style="1"/>
  </cols>
  <sheetData>
    <row r="1" spans="1:11" x14ac:dyDescent="0.25">
      <c r="A1" s="1" t="s">
        <v>93</v>
      </c>
      <c r="B1" s="1" t="s">
        <v>94</v>
      </c>
      <c r="C1" s="1" t="s">
        <v>95</v>
      </c>
      <c r="D1" s="1" t="s">
        <v>96</v>
      </c>
      <c r="E1" s="1" t="s">
        <v>97</v>
      </c>
      <c r="G1" s="1" t="s">
        <v>93</v>
      </c>
      <c r="H1" s="1" t="s">
        <v>94</v>
      </c>
      <c r="I1" s="1" t="s">
        <v>95</v>
      </c>
      <c r="J1" s="1" t="s">
        <v>96</v>
      </c>
      <c r="K1" s="1" t="s">
        <v>97</v>
      </c>
    </row>
    <row r="2" spans="1:11" x14ac:dyDescent="0.25">
      <c r="A2" s="1">
        <v>6</v>
      </c>
      <c r="B2" s="15">
        <v>0.89600000000000002</v>
      </c>
      <c r="C2" s="15">
        <f>A2/(A2+A3)</f>
        <v>1</v>
      </c>
      <c r="D2" s="15">
        <f>A2/8</f>
        <v>0.75</v>
      </c>
      <c r="E2" s="16">
        <f>B2*C2*D2</f>
        <v>0.67200000000000004</v>
      </c>
      <c r="G2" s="1">
        <v>1</v>
      </c>
      <c r="H2" s="15">
        <v>0.89600000000000002</v>
      </c>
      <c r="I2" s="15">
        <f>G2/(G2+G3)</f>
        <v>1</v>
      </c>
      <c r="J2" s="15">
        <f>G2/8</f>
        <v>0.125</v>
      </c>
      <c r="K2" s="16">
        <f>H2*I2*J2</f>
        <v>0.112</v>
      </c>
    </row>
    <row r="3" spans="1:11" x14ac:dyDescent="0.25">
      <c r="A3" s="1">
        <v>0</v>
      </c>
      <c r="B3" s="15">
        <v>0.89600000000000002</v>
      </c>
      <c r="C3" s="15">
        <f>A3/(A2+A3)</f>
        <v>0</v>
      </c>
      <c r="D3" s="15">
        <f>A3/8</f>
        <v>0</v>
      </c>
      <c r="E3" s="16">
        <f>B3*C3*D3</f>
        <v>0</v>
      </c>
      <c r="G3" s="1">
        <v>0</v>
      </c>
      <c r="H3" s="15">
        <v>0.89600000000000002</v>
      </c>
      <c r="I3" s="15">
        <f>G3/(G2+G3)</f>
        <v>0</v>
      </c>
      <c r="J3" s="15">
        <f>G3/8</f>
        <v>0</v>
      </c>
      <c r="K3" s="16">
        <f>H3*I3*J3</f>
        <v>0</v>
      </c>
    </row>
    <row r="4" spans="1:11" x14ac:dyDescent="0.25">
      <c r="B4" s="15"/>
      <c r="C4" s="15"/>
      <c r="D4" s="15"/>
      <c r="E4" s="16"/>
      <c r="G4" s="1"/>
      <c r="H4" s="15"/>
      <c r="I4" s="15"/>
      <c r="J4" s="15"/>
      <c r="K4" s="16"/>
    </row>
    <row r="5" spans="1:11" x14ac:dyDescent="0.25">
      <c r="A5" s="1">
        <v>6</v>
      </c>
      <c r="B5" s="15">
        <v>0.89600000000000002</v>
      </c>
      <c r="C5" s="15">
        <f>A5/(A5+A6)</f>
        <v>0.8571428571428571</v>
      </c>
      <c r="D5" s="15">
        <f>A5/8</f>
        <v>0.75</v>
      </c>
      <c r="E5" s="16">
        <f>B5*C5*D5</f>
        <v>0.57600000000000007</v>
      </c>
      <c r="G5" s="1">
        <f>G2</f>
        <v>1</v>
      </c>
      <c r="H5" s="15">
        <v>0.89600000000000002</v>
      </c>
      <c r="I5" s="15">
        <f>G5/(G5+G6)</f>
        <v>0.5</v>
      </c>
      <c r="J5" s="15">
        <f>G5/8</f>
        <v>0.125</v>
      </c>
      <c r="K5" s="16">
        <f>H5*I5*J5</f>
        <v>5.6000000000000001E-2</v>
      </c>
    </row>
    <row r="6" spans="1:11" x14ac:dyDescent="0.25">
      <c r="A6" s="1">
        <v>1</v>
      </c>
      <c r="B6" s="15">
        <v>0.89600000000000002</v>
      </c>
      <c r="C6" s="15">
        <f>A6/(A5+A6)</f>
        <v>0.14285714285714285</v>
      </c>
      <c r="D6" s="15">
        <f>A6/8</f>
        <v>0.125</v>
      </c>
      <c r="E6" s="16">
        <f>B6*C6*D6</f>
        <v>1.6E-2</v>
      </c>
      <c r="G6" s="1">
        <v>1</v>
      </c>
      <c r="H6" s="15">
        <v>0.89600000000000002</v>
      </c>
      <c r="I6" s="15">
        <f>G6/(G5+G6)</f>
        <v>0.5</v>
      </c>
      <c r="J6" s="15">
        <f>G6/8</f>
        <v>0.125</v>
      </c>
      <c r="K6" s="16">
        <f>H6*I6*J6</f>
        <v>5.6000000000000001E-2</v>
      </c>
    </row>
    <row r="7" spans="1:11" x14ac:dyDescent="0.25">
      <c r="B7" s="15"/>
      <c r="C7" s="15"/>
      <c r="D7" s="15"/>
      <c r="E7" s="16"/>
      <c r="G7" s="1"/>
      <c r="H7" s="15"/>
      <c r="I7" s="15"/>
      <c r="J7" s="15"/>
      <c r="K7" s="16"/>
    </row>
    <row r="8" spans="1:11" x14ac:dyDescent="0.25">
      <c r="A8" s="1">
        <v>6</v>
      </c>
      <c r="B8" s="15">
        <v>0.89600000000000002</v>
      </c>
      <c r="C8" s="15">
        <f>A8/(A8+A9)</f>
        <v>0.75</v>
      </c>
      <c r="D8" s="15">
        <f>A8/8</f>
        <v>0.75</v>
      </c>
      <c r="E8" s="16">
        <f>B8*C8*D8</f>
        <v>0.504</v>
      </c>
      <c r="G8" s="1">
        <f>G5</f>
        <v>1</v>
      </c>
      <c r="H8" s="15">
        <v>0.89600000000000002</v>
      </c>
      <c r="I8" s="15">
        <f>G8/(G8+G9)</f>
        <v>0.33333333333333331</v>
      </c>
      <c r="J8" s="15">
        <f>G8/8</f>
        <v>0.125</v>
      </c>
      <c r="K8" s="16">
        <f>H8*I8*J8</f>
        <v>3.7333333333333329E-2</v>
      </c>
    </row>
    <row r="9" spans="1:11" x14ac:dyDescent="0.25">
      <c r="A9" s="1">
        <v>2</v>
      </c>
      <c r="B9" s="15">
        <v>0.89600000000000002</v>
      </c>
      <c r="C9" s="15">
        <f>A9/(A8+A9)</f>
        <v>0.25</v>
      </c>
      <c r="D9" s="15">
        <f>A9/8</f>
        <v>0.25</v>
      </c>
      <c r="E9" s="16">
        <f>B9*C9*D9</f>
        <v>5.6000000000000001E-2</v>
      </c>
      <c r="G9" s="1">
        <v>2</v>
      </c>
      <c r="H9" s="15">
        <v>0.89600000000000002</v>
      </c>
      <c r="I9" s="15">
        <f>G9/(G8+G9)</f>
        <v>0.66666666666666663</v>
      </c>
      <c r="J9" s="15">
        <f>G9/8</f>
        <v>0.25</v>
      </c>
      <c r="K9" s="16">
        <f>H9*I9*J9</f>
        <v>0.14933333333333332</v>
      </c>
    </row>
    <row r="10" spans="1:11" x14ac:dyDescent="0.25">
      <c r="B10" s="15"/>
      <c r="C10" s="15"/>
      <c r="D10" s="15"/>
      <c r="E10" s="16"/>
      <c r="G10" s="1"/>
      <c r="H10" s="15"/>
      <c r="I10" s="15"/>
      <c r="J10" s="15"/>
      <c r="K10" s="16"/>
    </row>
    <row r="11" spans="1:11" x14ac:dyDescent="0.25">
      <c r="A11" s="1">
        <v>6</v>
      </c>
      <c r="B11" s="15">
        <v>0.89600000000000002</v>
      </c>
      <c r="C11" s="15">
        <f>A11/(A11+A12)</f>
        <v>0.66666666666666663</v>
      </c>
      <c r="D11" s="15">
        <f>A11/8</f>
        <v>0.75</v>
      </c>
      <c r="E11" s="16">
        <f>B11*C11*D11</f>
        <v>0.44799999999999995</v>
      </c>
      <c r="G11" s="1">
        <f>G8</f>
        <v>1</v>
      </c>
      <c r="H11" s="15">
        <v>0.89600000000000002</v>
      </c>
      <c r="I11" s="15">
        <f>G11/(G11+G12)</f>
        <v>0.25</v>
      </c>
      <c r="J11" s="15">
        <f>G11/8</f>
        <v>0.125</v>
      </c>
      <c r="K11" s="16">
        <f>H11*I11*J11</f>
        <v>2.8000000000000001E-2</v>
      </c>
    </row>
    <row r="12" spans="1:11" x14ac:dyDescent="0.25">
      <c r="A12" s="1">
        <v>3</v>
      </c>
      <c r="B12" s="15">
        <v>0.89600000000000002</v>
      </c>
      <c r="C12" s="15">
        <f>A12/(A11+A12)</f>
        <v>0.33333333333333331</v>
      </c>
      <c r="D12" s="15">
        <f>A12/8</f>
        <v>0.375</v>
      </c>
      <c r="E12" s="16">
        <f>B12*C12*D12</f>
        <v>0.11199999999999999</v>
      </c>
      <c r="G12" s="1">
        <v>3</v>
      </c>
      <c r="H12" s="15">
        <v>0.89600000000000002</v>
      </c>
      <c r="I12" s="15">
        <f>G12/(G11+G12)</f>
        <v>0.75</v>
      </c>
      <c r="J12" s="15">
        <f>G12/8</f>
        <v>0.375</v>
      </c>
      <c r="K12" s="16">
        <f>H12*I12*J12</f>
        <v>0.252</v>
      </c>
    </row>
    <row r="13" spans="1:11" x14ac:dyDescent="0.25">
      <c r="B13" s="15"/>
      <c r="C13" s="15"/>
      <c r="D13" s="15"/>
      <c r="E13" s="16"/>
      <c r="G13" s="1"/>
      <c r="H13" s="15"/>
      <c r="I13" s="15"/>
      <c r="J13" s="15"/>
      <c r="K13" s="16"/>
    </row>
    <row r="14" spans="1:11" x14ac:dyDescent="0.25">
      <c r="A14" s="1">
        <v>6</v>
      </c>
      <c r="B14" s="15">
        <v>0.89600000000000002</v>
      </c>
      <c r="C14" s="15">
        <f>A14/(A14+A15)</f>
        <v>0.6</v>
      </c>
      <c r="D14" s="15">
        <f>A14/8</f>
        <v>0.75</v>
      </c>
      <c r="E14" s="16">
        <f>B14*C14*D14</f>
        <v>0.4032</v>
      </c>
      <c r="G14" s="1">
        <f>G11</f>
        <v>1</v>
      </c>
      <c r="H14" s="15">
        <v>0.89600000000000002</v>
      </c>
      <c r="I14" s="15">
        <f>G14/(G14+G15)</f>
        <v>0.2</v>
      </c>
      <c r="J14" s="15">
        <f>G14/8</f>
        <v>0.125</v>
      </c>
      <c r="K14" s="16">
        <f>H14*I14*J14</f>
        <v>2.2400000000000003E-2</v>
      </c>
    </row>
    <row r="15" spans="1:11" x14ac:dyDescent="0.25">
      <c r="A15" s="1">
        <v>4</v>
      </c>
      <c r="B15" s="15">
        <v>0.89600000000000002</v>
      </c>
      <c r="C15" s="15">
        <f>A15/(A14+A15)</f>
        <v>0.4</v>
      </c>
      <c r="D15" s="15">
        <f>A15/8</f>
        <v>0.5</v>
      </c>
      <c r="E15" s="16">
        <f>B15*C15*D15</f>
        <v>0.17920000000000003</v>
      </c>
      <c r="G15" s="1">
        <v>4</v>
      </c>
      <c r="H15" s="15">
        <v>0.89600000000000002</v>
      </c>
      <c r="I15" s="15">
        <f>G15/(G14+G15)</f>
        <v>0.8</v>
      </c>
      <c r="J15" s="15">
        <f>G15/8</f>
        <v>0.5</v>
      </c>
      <c r="K15" s="16">
        <f>H15*I15*J15</f>
        <v>0.35840000000000005</v>
      </c>
    </row>
    <row r="16" spans="1:11" x14ac:dyDescent="0.25">
      <c r="B16" s="15"/>
      <c r="C16" s="15"/>
      <c r="D16" s="15"/>
      <c r="E16" s="16"/>
      <c r="G16" s="1"/>
      <c r="H16" s="15"/>
      <c r="I16" s="15"/>
      <c r="J16" s="15"/>
      <c r="K16" s="16"/>
    </row>
    <row r="17" spans="1:11" x14ac:dyDescent="0.25">
      <c r="A17" s="1">
        <v>6</v>
      </c>
      <c r="B17" s="15">
        <v>0.89600000000000002</v>
      </c>
      <c r="C17" s="15">
        <f>A17/(A17+A18)</f>
        <v>0.54545454545454541</v>
      </c>
      <c r="D17" s="15">
        <f>A17/8</f>
        <v>0.75</v>
      </c>
      <c r="E17" s="16">
        <f>B17*C17*D17</f>
        <v>0.36654545454545451</v>
      </c>
      <c r="G17" s="1">
        <f>G14</f>
        <v>1</v>
      </c>
      <c r="H17" s="15">
        <v>0.89600000000000002</v>
      </c>
      <c r="I17" s="15">
        <f>G17/(G17+G18)</f>
        <v>0.16666666666666666</v>
      </c>
      <c r="J17" s="15">
        <f>G17/8</f>
        <v>0.125</v>
      </c>
      <c r="K17" s="16">
        <f>H17*I17*J17</f>
        <v>1.8666666666666665E-2</v>
      </c>
    </row>
    <row r="18" spans="1:11" x14ac:dyDescent="0.25">
      <c r="A18" s="1">
        <v>5</v>
      </c>
      <c r="B18" s="15">
        <v>0.89600000000000002</v>
      </c>
      <c r="C18" s="15">
        <f>A18/(A17+A18)</f>
        <v>0.45454545454545453</v>
      </c>
      <c r="D18" s="15">
        <f>A18/8</f>
        <v>0.625</v>
      </c>
      <c r="E18" s="16">
        <f>B18*C18*D18</f>
        <v>0.25454545454545457</v>
      </c>
      <c r="G18" s="1">
        <v>5</v>
      </c>
      <c r="H18" s="15">
        <v>0.89600000000000002</v>
      </c>
      <c r="I18" s="15">
        <f>G18/(G17+G18)</f>
        <v>0.83333333333333337</v>
      </c>
      <c r="J18" s="15">
        <f>G18/8</f>
        <v>0.625</v>
      </c>
      <c r="K18" s="16">
        <f>H18*I18*J18</f>
        <v>0.46666666666666667</v>
      </c>
    </row>
    <row r="19" spans="1:11" x14ac:dyDescent="0.25">
      <c r="B19" s="15"/>
      <c r="C19" s="15"/>
      <c r="D19" s="15"/>
      <c r="E19" s="16"/>
      <c r="G19" s="1"/>
      <c r="H19" s="15"/>
      <c r="I19" s="15"/>
      <c r="J19" s="15"/>
      <c r="K19" s="16"/>
    </row>
    <row r="20" spans="1:11" x14ac:dyDescent="0.25">
      <c r="A20" s="1">
        <v>6</v>
      </c>
      <c r="B20" s="15">
        <v>0.89600000000000002</v>
      </c>
      <c r="C20" s="15">
        <f>A20/(A20+A21)</f>
        <v>0.5</v>
      </c>
      <c r="D20" s="15">
        <f>A20/8</f>
        <v>0.75</v>
      </c>
      <c r="E20" s="16">
        <f>B20*C20*D20</f>
        <v>0.33600000000000002</v>
      </c>
      <c r="G20" s="1">
        <f>G17</f>
        <v>1</v>
      </c>
      <c r="H20" s="15">
        <v>0.89600000000000002</v>
      </c>
      <c r="I20" s="15">
        <f>G20/(G20+G21)</f>
        <v>0.14285714285714285</v>
      </c>
      <c r="J20" s="15">
        <f>G20/8</f>
        <v>0.125</v>
      </c>
      <c r="K20" s="16">
        <f>H20*I20*J20</f>
        <v>1.6E-2</v>
      </c>
    </row>
    <row r="21" spans="1:11" x14ac:dyDescent="0.25">
      <c r="A21" s="1">
        <v>6</v>
      </c>
      <c r="B21" s="15">
        <v>0.89600000000000002</v>
      </c>
      <c r="C21" s="15">
        <f>A21/(A20+A21)</f>
        <v>0.5</v>
      </c>
      <c r="D21" s="15">
        <f>A21/8</f>
        <v>0.75</v>
      </c>
      <c r="E21" s="16">
        <f>B21*C21*D21</f>
        <v>0.33600000000000002</v>
      </c>
      <c r="G21" s="1">
        <v>6</v>
      </c>
      <c r="H21" s="15">
        <v>0.89600000000000002</v>
      </c>
      <c r="I21" s="15">
        <f>G21/(G20+G21)</f>
        <v>0.8571428571428571</v>
      </c>
      <c r="J21" s="15">
        <f>G21/8</f>
        <v>0.75</v>
      </c>
      <c r="K21" s="16">
        <f>H21*I21*J21</f>
        <v>0.57600000000000007</v>
      </c>
    </row>
    <row r="22" spans="1:11" x14ac:dyDescent="0.25">
      <c r="B22" s="15"/>
      <c r="C22" s="15"/>
      <c r="D22" s="15"/>
      <c r="E22" s="16"/>
      <c r="G22" s="1"/>
      <c r="H22" s="15"/>
      <c r="I22" s="15"/>
      <c r="J22" s="15"/>
      <c r="K22" s="16"/>
    </row>
    <row r="23" spans="1:11" x14ac:dyDescent="0.25">
      <c r="A23" s="1">
        <v>6</v>
      </c>
      <c r="B23" s="15">
        <v>0.89600000000000002</v>
      </c>
      <c r="C23" s="15">
        <f>A23/(A23+A24)</f>
        <v>0.46153846153846156</v>
      </c>
      <c r="D23" s="15">
        <f>A23/8</f>
        <v>0.75</v>
      </c>
      <c r="E23" s="16">
        <f>B23*C23*D23</f>
        <v>0.31015384615384617</v>
      </c>
      <c r="G23" s="1">
        <f>G20</f>
        <v>1</v>
      </c>
      <c r="H23" s="15">
        <v>0.89600000000000002</v>
      </c>
      <c r="I23" s="15">
        <f>G23/(G23+G24)</f>
        <v>0.125</v>
      </c>
      <c r="J23" s="15">
        <f>G23/8</f>
        <v>0.125</v>
      </c>
      <c r="K23" s="16">
        <f>H23*I23*J23</f>
        <v>1.4E-2</v>
      </c>
    </row>
    <row r="24" spans="1:11" x14ac:dyDescent="0.25">
      <c r="A24" s="1">
        <v>7</v>
      </c>
      <c r="B24" s="15">
        <v>0.89600000000000002</v>
      </c>
      <c r="C24" s="15">
        <f>A24/(A23+A24)</f>
        <v>0.53846153846153844</v>
      </c>
      <c r="D24" s="15">
        <f>A24/8</f>
        <v>0.875</v>
      </c>
      <c r="E24" s="16">
        <f>B24*C24*D24</f>
        <v>0.42215384615384616</v>
      </c>
      <c r="G24" s="1">
        <v>7</v>
      </c>
      <c r="H24" s="15">
        <v>0.89600000000000002</v>
      </c>
      <c r="I24" s="15">
        <f>G24/(G23+G24)</f>
        <v>0.875</v>
      </c>
      <c r="J24" s="15">
        <f>G24/8</f>
        <v>0.875</v>
      </c>
      <c r="K24" s="16">
        <f>H24*I24*J24</f>
        <v>0.68600000000000005</v>
      </c>
    </row>
    <row r="25" spans="1:11" x14ac:dyDescent="0.25">
      <c r="B25" s="15"/>
      <c r="C25" s="15"/>
      <c r="D25" s="15"/>
      <c r="E25" s="16"/>
      <c r="G25" s="1"/>
      <c r="H25" s="15"/>
      <c r="I25" s="15"/>
      <c r="J25" s="15"/>
      <c r="K25" s="16"/>
    </row>
    <row r="26" spans="1:11" x14ac:dyDescent="0.25">
      <c r="A26" s="1">
        <v>6</v>
      </c>
      <c r="B26" s="15">
        <v>0.89600000000000002</v>
      </c>
      <c r="C26" s="15">
        <f>A26/(A26+A27)</f>
        <v>0.42857142857142855</v>
      </c>
      <c r="D26" s="15">
        <f>A26/8</f>
        <v>0.75</v>
      </c>
      <c r="E26" s="16">
        <f>B26*C26*D26</f>
        <v>0.28800000000000003</v>
      </c>
      <c r="G26" s="1">
        <f>G23</f>
        <v>1</v>
      </c>
      <c r="H26" s="15">
        <v>0.89600000000000002</v>
      </c>
      <c r="I26" s="15">
        <f>G26/(G26+G27)</f>
        <v>0.1111111111111111</v>
      </c>
      <c r="J26" s="15">
        <f>G26/8</f>
        <v>0.125</v>
      </c>
      <c r="K26" s="16">
        <f>H26*I26*J26</f>
        <v>1.2444444444444444E-2</v>
      </c>
    </row>
    <row r="27" spans="1:11" x14ac:dyDescent="0.25">
      <c r="A27" s="1">
        <v>8</v>
      </c>
      <c r="B27" s="15">
        <v>0.89600000000000002</v>
      </c>
      <c r="C27" s="15">
        <f>A27/(A26+A27)</f>
        <v>0.5714285714285714</v>
      </c>
      <c r="D27" s="15">
        <f>A27/8</f>
        <v>1</v>
      </c>
      <c r="E27" s="16">
        <f>B27*C27*D27</f>
        <v>0.51200000000000001</v>
      </c>
      <c r="G27" s="1">
        <v>8</v>
      </c>
      <c r="H27" s="15">
        <v>0.89600000000000002</v>
      </c>
      <c r="I27" s="15">
        <f>G27/(G26+G27)</f>
        <v>0.88888888888888884</v>
      </c>
      <c r="J27" s="15">
        <f>G27/8</f>
        <v>1</v>
      </c>
      <c r="K27" s="16">
        <f>H27*I27*J27</f>
        <v>0.7964444444444444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Z879"/>
  <sheetViews>
    <sheetView topLeftCell="M1" workbookViewId="0">
      <selection activeCell="Q1" sqref="Q1:U17"/>
    </sheetView>
  </sheetViews>
  <sheetFormatPr baseColWidth="10" defaultRowHeight="15" x14ac:dyDescent="0.25"/>
  <cols>
    <col min="11" max="11" width="17.5703125" bestFit="1" customWidth="1"/>
    <col min="12" max="12" width="18" bestFit="1" customWidth="1"/>
    <col min="14" max="14" width="17.5703125" bestFit="1" customWidth="1"/>
    <col min="15" max="15" width="18" customWidth="1"/>
    <col min="16" max="16" width="4.7109375" customWidth="1"/>
    <col min="17" max="17" width="11" customWidth="1"/>
    <col min="18" max="18" width="12.5703125" bestFit="1" customWidth="1"/>
    <col min="23" max="23" width="12.5703125" customWidth="1"/>
    <col min="24" max="24" width="22.42578125" customWidth="1"/>
    <col min="25" max="25" width="6.42578125" customWidth="1"/>
    <col min="26" max="26" width="12.5703125" customWidth="1"/>
    <col min="27" max="27" width="12.5703125" bestFit="1" customWidth="1"/>
  </cols>
  <sheetData>
    <row r="1" spans="1:26" x14ac:dyDescent="0.25">
      <c r="A1" t="s">
        <v>47</v>
      </c>
      <c r="B1" t="s">
        <v>48</v>
      </c>
      <c r="C1" t="s">
        <v>10</v>
      </c>
      <c r="D1" t="s">
        <v>117</v>
      </c>
      <c r="E1" t="s">
        <v>114</v>
      </c>
      <c r="G1" t="s">
        <v>47</v>
      </c>
      <c r="H1" t="s">
        <v>116</v>
      </c>
      <c r="I1" t="s">
        <v>114</v>
      </c>
      <c r="K1" s="3" t="s">
        <v>114</v>
      </c>
      <c r="L1" t="s">
        <v>63</v>
      </c>
      <c r="N1" s="3" t="s">
        <v>114</v>
      </c>
      <c r="O1" t="s">
        <v>57</v>
      </c>
      <c r="Q1" s="13">
        <f>SUMPRODUCT(Q3:Q17,R3:R17)/R1</f>
        <v>2.9214123006833712</v>
      </c>
      <c r="R1">
        <f>SUM(R3:R17)</f>
        <v>878</v>
      </c>
      <c r="S1">
        <f>SUM(S3:S17)</f>
        <v>83</v>
      </c>
      <c r="T1" s="14">
        <f>S1/R1</f>
        <v>9.4533029612756267E-2</v>
      </c>
      <c r="U1" s="14">
        <f>T1/Q1</f>
        <v>3.2358674463937621E-2</v>
      </c>
      <c r="W1" s="3" t="s">
        <v>57</v>
      </c>
      <c r="X1" s="3" t="s">
        <v>19</v>
      </c>
    </row>
    <row r="2" spans="1:26" x14ac:dyDescent="0.25">
      <c r="A2">
        <v>617268207</v>
      </c>
      <c r="B2">
        <v>9</v>
      </c>
      <c r="C2" t="s">
        <v>4</v>
      </c>
      <c r="D2">
        <v>4</v>
      </c>
      <c r="E2">
        <v>8</v>
      </c>
      <c r="G2">
        <v>10765472</v>
      </c>
      <c r="H2">
        <v>1</v>
      </c>
      <c r="I2">
        <v>2</v>
      </c>
      <c r="K2" s="4">
        <v>2</v>
      </c>
      <c r="L2" s="5">
        <v>535</v>
      </c>
      <c r="N2" s="4">
        <v>2</v>
      </c>
      <c r="O2" s="5">
        <v>28</v>
      </c>
      <c r="Q2" s="8" t="s">
        <v>114</v>
      </c>
      <c r="R2" s="8" t="s">
        <v>63</v>
      </c>
      <c r="S2" s="8" t="s">
        <v>57</v>
      </c>
      <c r="T2" s="8" t="s">
        <v>23</v>
      </c>
      <c r="U2" s="8" t="s">
        <v>115</v>
      </c>
      <c r="W2" s="3" t="s">
        <v>117</v>
      </c>
      <c r="X2" t="s">
        <v>4</v>
      </c>
      <c r="Y2" t="s">
        <v>6</v>
      </c>
      <c r="Z2" t="s">
        <v>23</v>
      </c>
    </row>
    <row r="3" spans="1:26" x14ac:dyDescent="0.25">
      <c r="A3">
        <v>617268207</v>
      </c>
      <c r="B3">
        <v>80</v>
      </c>
      <c r="C3" t="s">
        <v>4</v>
      </c>
      <c r="D3">
        <v>5</v>
      </c>
      <c r="E3">
        <v>8</v>
      </c>
      <c r="G3">
        <v>10765933</v>
      </c>
      <c r="H3">
        <v>1</v>
      </c>
      <c r="I3">
        <v>2</v>
      </c>
      <c r="K3" s="4">
        <v>3</v>
      </c>
      <c r="L3" s="5">
        <v>55</v>
      </c>
      <c r="N3" s="4">
        <v>3</v>
      </c>
      <c r="O3" s="5">
        <v>9</v>
      </c>
      <c r="Q3">
        <v>2</v>
      </c>
      <c r="R3">
        <f>VLOOKUP(Q3,$K$2:$L$15,2,FALSE)</f>
        <v>535</v>
      </c>
      <c r="S3">
        <f>VLOOKUP(Q3,$N$2:$O$15,2,FALSE)</f>
        <v>28</v>
      </c>
      <c r="T3" s="14">
        <f>S3/R3</f>
        <v>5.2336448598130844E-2</v>
      </c>
      <c r="U3" s="14">
        <f>T3/Q3</f>
        <v>2.6168224299065422E-2</v>
      </c>
      <c r="W3" s="4">
        <v>-99</v>
      </c>
      <c r="X3" s="5">
        <v>19</v>
      </c>
      <c r="Y3" s="5">
        <v>12</v>
      </c>
      <c r="Z3" s="13">
        <f>X3/(X3+Y3)</f>
        <v>0.61290322580645162</v>
      </c>
    </row>
    <row r="4" spans="1:26" x14ac:dyDescent="0.25">
      <c r="A4">
        <v>11211272</v>
      </c>
      <c r="B4">
        <v>48</v>
      </c>
      <c r="C4" t="s">
        <v>4</v>
      </c>
      <c r="D4">
        <v>5</v>
      </c>
      <c r="E4">
        <v>4</v>
      </c>
      <c r="G4">
        <v>10910050</v>
      </c>
      <c r="H4">
        <v>1</v>
      </c>
      <c r="I4">
        <v>2</v>
      </c>
      <c r="K4" s="4">
        <v>4</v>
      </c>
      <c r="L4" s="5">
        <v>202</v>
      </c>
      <c r="N4" s="4">
        <v>4</v>
      </c>
      <c r="O4" s="5">
        <v>31</v>
      </c>
      <c r="Q4">
        <v>3</v>
      </c>
      <c r="R4">
        <f t="shared" ref="R4:R17" si="0">VLOOKUP(Q4,$K$2:$L$15,2,FALSE)</f>
        <v>55</v>
      </c>
      <c r="S4">
        <f t="shared" ref="S4:S17" si="1">VLOOKUP(Q4,$N$2:$O$15,2,FALSE)</f>
        <v>9</v>
      </c>
      <c r="T4" s="14">
        <f t="shared" ref="T4:T7" si="2">S4/R4</f>
        <v>0.16363636363636364</v>
      </c>
      <c r="U4" s="14">
        <f t="shared" ref="U4:U13" si="3">T4/Q4</f>
        <v>5.4545454545454543E-2</v>
      </c>
      <c r="W4" s="4">
        <v>2</v>
      </c>
      <c r="X4" s="5"/>
      <c r="Y4" s="5">
        <v>2</v>
      </c>
      <c r="Z4" s="13">
        <f t="shared" ref="Z4:Z14" si="4">X4/(X4+Y4)</f>
        <v>0</v>
      </c>
    </row>
    <row r="5" spans="1:26" x14ac:dyDescent="0.25">
      <c r="A5">
        <v>11223696</v>
      </c>
      <c r="B5">
        <v>25</v>
      </c>
      <c r="C5" t="s">
        <v>4</v>
      </c>
      <c r="D5">
        <v>5</v>
      </c>
      <c r="E5">
        <v>4</v>
      </c>
      <c r="G5">
        <v>10910051</v>
      </c>
      <c r="H5">
        <v>1</v>
      </c>
      <c r="I5">
        <v>2</v>
      </c>
      <c r="K5" s="4">
        <v>5</v>
      </c>
      <c r="L5" s="5">
        <v>12</v>
      </c>
      <c r="N5" s="4">
        <v>5</v>
      </c>
      <c r="O5" s="5">
        <v>1</v>
      </c>
      <c r="Q5">
        <v>4</v>
      </c>
      <c r="R5">
        <f t="shared" si="0"/>
        <v>202</v>
      </c>
      <c r="S5">
        <f t="shared" si="1"/>
        <v>31</v>
      </c>
      <c r="T5" s="14">
        <f t="shared" si="2"/>
        <v>0.15346534653465346</v>
      </c>
      <c r="U5" s="14">
        <f t="shared" si="3"/>
        <v>3.8366336633663366E-2</v>
      </c>
      <c r="W5" s="4">
        <v>3</v>
      </c>
      <c r="X5" s="5">
        <v>1</v>
      </c>
      <c r="Y5" s="5">
        <v>2</v>
      </c>
      <c r="Z5" s="13">
        <f t="shared" si="4"/>
        <v>0.33333333333333331</v>
      </c>
    </row>
    <row r="6" spans="1:26" x14ac:dyDescent="0.25">
      <c r="A6">
        <v>11224319</v>
      </c>
      <c r="B6">
        <v>33</v>
      </c>
      <c r="C6" t="s">
        <v>6</v>
      </c>
      <c r="D6">
        <v>5</v>
      </c>
      <c r="E6">
        <v>4</v>
      </c>
      <c r="G6">
        <v>10910072</v>
      </c>
      <c r="H6">
        <v>1</v>
      </c>
      <c r="I6">
        <v>2</v>
      </c>
      <c r="K6" s="4">
        <v>6</v>
      </c>
      <c r="L6" s="5">
        <v>70</v>
      </c>
      <c r="N6" s="4">
        <v>6</v>
      </c>
      <c r="O6" s="5">
        <v>12</v>
      </c>
      <c r="Q6">
        <v>5</v>
      </c>
      <c r="R6">
        <f t="shared" si="0"/>
        <v>12</v>
      </c>
      <c r="S6">
        <f t="shared" si="1"/>
        <v>1</v>
      </c>
      <c r="T6" s="14">
        <f t="shared" si="2"/>
        <v>8.3333333333333329E-2</v>
      </c>
      <c r="U6" s="14">
        <f t="shared" si="3"/>
        <v>1.6666666666666666E-2</v>
      </c>
      <c r="W6" s="4">
        <v>4</v>
      </c>
      <c r="X6" s="5">
        <v>2</v>
      </c>
      <c r="Y6" s="5">
        <v>1</v>
      </c>
      <c r="Z6" s="13">
        <f t="shared" si="4"/>
        <v>0.66666666666666663</v>
      </c>
    </row>
    <row r="7" spans="1:26" x14ac:dyDescent="0.25">
      <c r="A7">
        <v>620071844</v>
      </c>
      <c r="B7">
        <v>29</v>
      </c>
      <c r="C7" t="s">
        <v>4</v>
      </c>
      <c r="D7">
        <v>8</v>
      </c>
      <c r="E7">
        <v>3</v>
      </c>
      <c r="G7">
        <v>10910076</v>
      </c>
      <c r="H7">
        <v>1</v>
      </c>
      <c r="I7">
        <v>2</v>
      </c>
      <c r="K7" s="4">
        <v>8</v>
      </c>
      <c r="L7" s="5">
        <v>1</v>
      </c>
      <c r="N7" s="4">
        <v>8</v>
      </c>
      <c r="O7" s="5">
        <v>2</v>
      </c>
      <c r="Q7">
        <v>6</v>
      </c>
      <c r="R7">
        <f t="shared" si="0"/>
        <v>70</v>
      </c>
      <c r="S7">
        <f t="shared" si="1"/>
        <v>12</v>
      </c>
      <c r="T7" s="14">
        <f t="shared" si="2"/>
        <v>0.17142857142857143</v>
      </c>
      <c r="U7" s="14">
        <f t="shared" si="3"/>
        <v>2.8571428571428571E-2</v>
      </c>
      <c r="W7" s="4">
        <v>5</v>
      </c>
      <c r="X7" s="5">
        <v>3</v>
      </c>
      <c r="Y7" s="5">
        <v>4</v>
      </c>
      <c r="Z7" s="13">
        <f t="shared" si="4"/>
        <v>0.42857142857142855</v>
      </c>
    </row>
    <row r="8" spans="1:26" x14ac:dyDescent="0.25">
      <c r="A8">
        <v>620669442</v>
      </c>
      <c r="B8">
        <v>20</v>
      </c>
      <c r="C8" t="s">
        <v>6</v>
      </c>
      <c r="D8">
        <v>-99</v>
      </c>
      <c r="E8">
        <v>2</v>
      </c>
      <c r="G8">
        <v>10910084</v>
      </c>
      <c r="H8">
        <v>1</v>
      </c>
      <c r="I8">
        <v>2</v>
      </c>
      <c r="K8" s="4">
        <v>10</v>
      </c>
      <c r="L8" s="5">
        <v>1</v>
      </c>
      <c r="N8" s="4" t="s">
        <v>118</v>
      </c>
      <c r="O8" s="5"/>
      <c r="Q8">
        <v>7</v>
      </c>
      <c r="R8">
        <v>0</v>
      </c>
      <c r="S8">
        <v>0</v>
      </c>
      <c r="T8" s="14">
        <v>0</v>
      </c>
      <c r="U8" s="14">
        <f t="shared" si="3"/>
        <v>0</v>
      </c>
      <c r="W8" s="4">
        <v>6</v>
      </c>
      <c r="X8" s="5">
        <v>3</v>
      </c>
      <c r="Y8" s="5">
        <v>1</v>
      </c>
      <c r="Z8" s="13">
        <f t="shared" si="4"/>
        <v>0.75</v>
      </c>
    </row>
    <row r="9" spans="1:26" x14ac:dyDescent="0.25">
      <c r="A9">
        <v>11263561</v>
      </c>
      <c r="B9">
        <v>17</v>
      </c>
      <c r="C9" t="s">
        <v>4</v>
      </c>
      <c r="D9">
        <v>6</v>
      </c>
      <c r="E9">
        <v>3</v>
      </c>
      <c r="G9">
        <v>10910085</v>
      </c>
      <c r="H9">
        <v>1</v>
      </c>
      <c r="I9">
        <v>2</v>
      </c>
      <c r="K9" s="4">
        <v>12</v>
      </c>
      <c r="L9" s="5">
        <v>2</v>
      </c>
      <c r="N9" s="4" t="s">
        <v>20</v>
      </c>
      <c r="O9" s="5">
        <v>83</v>
      </c>
      <c r="Q9">
        <v>8</v>
      </c>
      <c r="R9">
        <f t="shared" si="0"/>
        <v>1</v>
      </c>
      <c r="S9">
        <f t="shared" si="1"/>
        <v>2</v>
      </c>
      <c r="T9" s="14">
        <v>0</v>
      </c>
      <c r="U9" s="14">
        <f t="shared" si="3"/>
        <v>0</v>
      </c>
      <c r="W9" s="4">
        <v>7</v>
      </c>
      <c r="X9" s="5">
        <v>8</v>
      </c>
      <c r="Y9" s="5"/>
      <c r="Z9" s="13">
        <f t="shared" si="4"/>
        <v>1</v>
      </c>
    </row>
    <row r="10" spans="1:26" x14ac:dyDescent="0.25">
      <c r="A10">
        <v>11266846</v>
      </c>
      <c r="B10">
        <v>38</v>
      </c>
      <c r="C10" t="s">
        <v>6</v>
      </c>
      <c r="D10">
        <v>5</v>
      </c>
      <c r="E10">
        <v>6</v>
      </c>
      <c r="G10">
        <v>10910108</v>
      </c>
      <c r="H10">
        <v>1</v>
      </c>
      <c r="I10">
        <v>2</v>
      </c>
      <c r="K10" s="4" t="s">
        <v>118</v>
      </c>
      <c r="L10" s="5"/>
      <c r="Q10">
        <v>9</v>
      </c>
      <c r="R10">
        <v>0</v>
      </c>
      <c r="S10">
        <v>0</v>
      </c>
      <c r="T10" s="14">
        <v>0</v>
      </c>
      <c r="U10" s="14">
        <f t="shared" si="3"/>
        <v>0</v>
      </c>
      <c r="W10" s="4">
        <v>8</v>
      </c>
      <c r="X10" s="5">
        <v>2</v>
      </c>
      <c r="Y10" s="5"/>
      <c r="Z10" s="13">
        <f t="shared" si="4"/>
        <v>1</v>
      </c>
    </row>
    <row r="11" spans="1:26" x14ac:dyDescent="0.25">
      <c r="A11">
        <v>11266628</v>
      </c>
      <c r="B11">
        <v>35</v>
      </c>
      <c r="C11" t="s">
        <v>6</v>
      </c>
      <c r="D11">
        <v>6</v>
      </c>
      <c r="E11">
        <v>4</v>
      </c>
      <c r="G11">
        <v>10960458</v>
      </c>
      <c r="H11">
        <v>1</v>
      </c>
      <c r="I11">
        <v>2</v>
      </c>
      <c r="K11" s="4" t="s">
        <v>20</v>
      </c>
      <c r="L11" s="5">
        <v>878</v>
      </c>
      <c r="Q11">
        <v>10</v>
      </c>
      <c r="R11">
        <f t="shared" si="0"/>
        <v>1</v>
      </c>
      <c r="S11">
        <v>0</v>
      </c>
      <c r="T11" s="14">
        <v>0</v>
      </c>
      <c r="U11" s="14">
        <f t="shared" si="3"/>
        <v>0</v>
      </c>
      <c r="W11" s="4">
        <v>10</v>
      </c>
      <c r="X11" s="5">
        <v>3</v>
      </c>
      <c r="Y11" s="5">
        <v>1</v>
      </c>
      <c r="Z11" s="13">
        <f t="shared" si="4"/>
        <v>0.75</v>
      </c>
    </row>
    <row r="12" spans="1:26" x14ac:dyDescent="0.25">
      <c r="A12">
        <v>620438354</v>
      </c>
      <c r="B12">
        <v>36</v>
      </c>
      <c r="C12" t="s">
        <v>6</v>
      </c>
      <c r="D12">
        <v>2</v>
      </c>
      <c r="E12">
        <v>2</v>
      </c>
      <c r="G12">
        <v>10980340</v>
      </c>
      <c r="H12">
        <v>2</v>
      </c>
      <c r="I12">
        <v>4</v>
      </c>
      <c r="Q12">
        <v>11</v>
      </c>
      <c r="R12">
        <v>0</v>
      </c>
      <c r="S12">
        <v>0</v>
      </c>
      <c r="T12" s="14">
        <v>0</v>
      </c>
      <c r="U12" s="14">
        <f t="shared" si="3"/>
        <v>0</v>
      </c>
      <c r="W12" s="4">
        <v>14</v>
      </c>
      <c r="X12" s="5">
        <v>4</v>
      </c>
      <c r="Y12" s="5"/>
      <c r="Z12" s="13">
        <f t="shared" si="4"/>
        <v>1</v>
      </c>
    </row>
    <row r="13" spans="1:26" x14ac:dyDescent="0.25">
      <c r="A13">
        <v>11187521</v>
      </c>
      <c r="B13">
        <v>18</v>
      </c>
      <c r="C13" t="s">
        <v>4</v>
      </c>
      <c r="D13">
        <v>-99</v>
      </c>
      <c r="E13">
        <v>4</v>
      </c>
      <c r="G13">
        <v>10980721</v>
      </c>
      <c r="H13">
        <v>1</v>
      </c>
      <c r="I13">
        <v>2</v>
      </c>
      <c r="Q13">
        <v>12</v>
      </c>
      <c r="R13">
        <f t="shared" si="0"/>
        <v>2</v>
      </c>
      <c r="S13">
        <v>0</v>
      </c>
      <c r="T13" s="14">
        <v>0</v>
      </c>
      <c r="U13" s="14">
        <f t="shared" si="3"/>
        <v>0</v>
      </c>
      <c r="W13" s="4" t="s">
        <v>25</v>
      </c>
      <c r="X13" s="5">
        <v>45</v>
      </c>
      <c r="Y13" s="5">
        <v>23</v>
      </c>
      <c r="Z13" s="13">
        <f t="shared" si="4"/>
        <v>0.66176470588235292</v>
      </c>
    </row>
    <row r="14" spans="1:26" x14ac:dyDescent="0.25">
      <c r="A14">
        <v>11262798</v>
      </c>
      <c r="B14">
        <v>42</v>
      </c>
      <c r="C14" t="s">
        <v>4</v>
      </c>
      <c r="D14">
        <v>7</v>
      </c>
      <c r="E14">
        <v>4</v>
      </c>
      <c r="G14">
        <v>10980723</v>
      </c>
      <c r="H14">
        <v>1</v>
      </c>
      <c r="I14">
        <v>2</v>
      </c>
      <c r="Q14">
        <v>13</v>
      </c>
      <c r="R14">
        <v>0</v>
      </c>
      <c r="S14">
        <v>0</v>
      </c>
      <c r="T14" s="14">
        <v>0</v>
      </c>
      <c r="U14" s="14">
        <f t="shared" ref="U14:U17" si="5">T14/Q14</f>
        <v>0</v>
      </c>
      <c r="Z14" s="13"/>
    </row>
    <row r="15" spans="1:26" x14ac:dyDescent="0.25">
      <c r="A15">
        <v>11266755</v>
      </c>
      <c r="B15">
        <v>96</v>
      </c>
      <c r="C15" t="s">
        <v>6</v>
      </c>
      <c r="D15">
        <v>3</v>
      </c>
      <c r="E15">
        <v>3</v>
      </c>
      <c r="G15">
        <v>10980965</v>
      </c>
      <c r="H15">
        <v>1</v>
      </c>
      <c r="I15">
        <v>2</v>
      </c>
      <c r="Q15">
        <v>14</v>
      </c>
      <c r="R15">
        <v>0</v>
      </c>
      <c r="S15">
        <v>0</v>
      </c>
      <c r="T15" s="14">
        <v>0</v>
      </c>
      <c r="U15" s="14">
        <f t="shared" si="5"/>
        <v>0</v>
      </c>
    </row>
    <row r="16" spans="1:26" x14ac:dyDescent="0.25">
      <c r="A16">
        <v>11270731</v>
      </c>
      <c r="B16">
        <v>74</v>
      </c>
      <c r="C16" t="s">
        <v>4</v>
      </c>
      <c r="D16">
        <v>3</v>
      </c>
      <c r="E16">
        <v>4</v>
      </c>
      <c r="G16">
        <v>10981041</v>
      </c>
      <c r="H16">
        <v>2</v>
      </c>
      <c r="I16">
        <v>4</v>
      </c>
      <c r="Q16">
        <v>15</v>
      </c>
      <c r="R16">
        <v>0</v>
      </c>
      <c r="S16">
        <v>0</v>
      </c>
      <c r="T16" s="14">
        <v>0</v>
      </c>
      <c r="U16" s="14">
        <f t="shared" si="5"/>
        <v>0</v>
      </c>
    </row>
    <row r="17" spans="1:21" x14ac:dyDescent="0.25">
      <c r="A17">
        <v>11268947</v>
      </c>
      <c r="B17">
        <v>82</v>
      </c>
      <c r="C17" t="s">
        <v>4</v>
      </c>
      <c r="D17">
        <v>7</v>
      </c>
      <c r="E17">
        <v>4</v>
      </c>
      <c r="G17">
        <v>10989482</v>
      </c>
      <c r="H17">
        <v>2</v>
      </c>
      <c r="I17">
        <v>4</v>
      </c>
      <c r="Q17">
        <v>16</v>
      </c>
      <c r="R17">
        <v>0</v>
      </c>
      <c r="S17">
        <v>0</v>
      </c>
      <c r="T17" s="14">
        <v>0</v>
      </c>
      <c r="U17" s="14">
        <f t="shared" si="5"/>
        <v>0</v>
      </c>
    </row>
    <row r="18" spans="1:21" x14ac:dyDescent="0.25">
      <c r="A18">
        <v>11250649</v>
      </c>
      <c r="B18">
        <v>24</v>
      </c>
      <c r="C18" t="s">
        <v>6</v>
      </c>
      <c r="D18">
        <v>2</v>
      </c>
      <c r="E18">
        <v>2</v>
      </c>
      <c r="G18">
        <v>11016099</v>
      </c>
      <c r="H18">
        <v>1</v>
      </c>
      <c r="I18">
        <v>2</v>
      </c>
    </row>
    <row r="19" spans="1:21" x14ac:dyDescent="0.25">
      <c r="A19">
        <v>11210681</v>
      </c>
      <c r="B19">
        <v>92</v>
      </c>
      <c r="C19" t="s">
        <v>4</v>
      </c>
      <c r="D19">
        <v>-99</v>
      </c>
      <c r="E19">
        <v>6</v>
      </c>
      <c r="G19">
        <v>11099860</v>
      </c>
      <c r="H19">
        <v>1</v>
      </c>
      <c r="I19">
        <v>2</v>
      </c>
    </row>
    <row r="20" spans="1:21" x14ac:dyDescent="0.25">
      <c r="A20">
        <v>11210682</v>
      </c>
      <c r="B20">
        <v>35</v>
      </c>
      <c r="C20" t="s">
        <v>4</v>
      </c>
      <c r="D20">
        <v>-99</v>
      </c>
      <c r="E20">
        <v>6</v>
      </c>
      <c r="G20">
        <v>11101596</v>
      </c>
      <c r="H20">
        <v>1</v>
      </c>
      <c r="I20">
        <v>2</v>
      </c>
    </row>
    <row r="21" spans="1:21" x14ac:dyDescent="0.25">
      <c r="A21">
        <v>11265027</v>
      </c>
      <c r="B21">
        <v>14</v>
      </c>
      <c r="C21" t="s">
        <v>4</v>
      </c>
      <c r="D21">
        <v>-99</v>
      </c>
      <c r="E21">
        <v>2</v>
      </c>
      <c r="G21">
        <v>11102690</v>
      </c>
      <c r="H21">
        <v>1</v>
      </c>
      <c r="I21">
        <v>2</v>
      </c>
    </row>
    <row r="22" spans="1:21" x14ac:dyDescent="0.25">
      <c r="A22">
        <v>11267029</v>
      </c>
      <c r="B22">
        <v>84</v>
      </c>
      <c r="C22" t="s">
        <v>6</v>
      </c>
      <c r="D22">
        <v>-99</v>
      </c>
      <c r="E22">
        <v>4</v>
      </c>
      <c r="G22">
        <v>11102806</v>
      </c>
      <c r="H22">
        <v>2</v>
      </c>
      <c r="I22">
        <v>4</v>
      </c>
    </row>
    <row r="23" spans="1:21" x14ac:dyDescent="0.25">
      <c r="A23">
        <v>11270777</v>
      </c>
      <c r="B23">
        <v>17</v>
      </c>
      <c r="C23" t="s">
        <v>6</v>
      </c>
      <c r="D23">
        <v>-99</v>
      </c>
      <c r="E23">
        <v>4</v>
      </c>
      <c r="G23">
        <v>11102939</v>
      </c>
      <c r="H23">
        <v>1</v>
      </c>
      <c r="I23">
        <v>2</v>
      </c>
    </row>
    <row r="24" spans="1:21" x14ac:dyDescent="0.25">
      <c r="A24">
        <v>11270760</v>
      </c>
      <c r="B24">
        <v>86</v>
      </c>
      <c r="C24" t="s">
        <v>6</v>
      </c>
      <c r="D24">
        <v>4</v>
      </c>
      <c r="E24">
        <v>6</v>
      </c>
      <c r="G24">
        <v>11102966</v>
      </c>
      <c r="H24">
        <v>2</v>
      </c>
      <c r="I24">
        <v>4</v>
      </c>
    </row>
    <row r="25" spans="1:21" x14ac:dyDescent="0.25">
      <c r="A25">
        <v>11271993</v>
      </c>
      <c r="B25">
        <v>9</v>
      </c>
      <c r="C25" t="s">
        <v>4</v>
      </c>
      <c r="D25">
        <v>-99</v>
      </c>
      <c r="E25">
        <v>2</v>
      </c>
      <c r="G25">
        <v>11103691</v>
      </c>
      <c r="H25">
        <v>2</v>
      </c>
      <c r="I25">
        <v>4</v>
      </c>
    </row>
    <row r="26" spans="1:21" x14ac:dyDescent="0.25">
      <c r="A26">
        <v>11242678</v>
      </c>
      <c r="B26">
        <v>21</v>
      </c>
      <c r="C26" t="s">
        <v>4</v>
      </c>
      <c r="D26">
        <v>-99</v>
      </c>
      <c r="E26">
        <v>4</v>
      </c>
      <c r="G26">
        <v>11104235</v>
      </c>
      <c r="H26">
        <v>1</v>
      </c>
      <c r="I26">
        <v>2</v>
      </c>
    </row>
    <row r="27" spans="1:21" x14ac:dyDescent="0.25">
      <c r="A27">
        <v>11278104</v>
      </c>
      <c r="B27">
        <v>73</v>
      </c>
      <c r="C27" t="s">
        <v>6</v>
      </c>
      <c r="D27">
        <v>5</v>
      </c>
      <c r="E27">
        <v>6</v>
      </c>
      <c r="G27">
        <v>11104522</v>
      </c>
      <c r="H27">
        <v>1</v>
      </c>
      <c r="I27">
        <v>2</v>
      </c>
    </row>
    <row r="28" spans="1:21" x14ac:dyDescent="0.25">
      <c r="A28">
        <v>11277866</v>
      </c>
      <c r="B28">
        <v>47</v>
      </c>
      <c r="C28" t="s">
        <v>4</v>
      </c>
      <c r="D28">
        <v>8</v>
      </c>
      <c r="E28">
        <v>2</v>
      </c>
      <c r="G28">
        <v>11104647</v>
      </c>
      <c r="H28">
        <v>1</v>
      </c>
      <c r="I28">
        <v>2</v>
      </c>
    </row>
    <row r="29" spans="1:21" x14ac:dyDescent="0.25">
      <c r="A29">
        <v>11270670</v>
      </c>
      <c r="B29">
        <v>2</v>
      </c>
      <c r="C29" t="s">
        <v>4</v>
      </c>
      <c r="D29">
        <v>-99</v>
      </c>
      <c r="E29">
        <v>2</v>
      </c>
      <c r="G29">
        <v>11105364</v>
      </c>
      <c r="H29">
        <v>1</v>
      </c>
      <c r="I29">
        <v>2</v>
      </c>
    </row>
    <row r="30" spans="1:21" x14ac:dyDescent="0.25">
      <c r="A30">
        <v>617400316</v>
      </c>
      <c r="B30">
        <v>36</v>
      </c>
      <c r="C30" t="s">
        <v>4</v>
      </c>
      <c r="D30">
        <v>6</v>
      </c>
      <c r="E30">
        <v>2</v>
      </c>
      <c r="G30">
        <v>11105395</v>
      </c>
      <c r="H30">
        <v>2</v>
      </c>
      <c r="I30">
        <v>4</v>
      </c>
    </row>
    <row r="31" spans="1:21" x14ac:dyDescent="0.25">
      <c r="A31">
        <v>11276454</v>
      </c>
      <c r="B31">
        <v>17</v>
      </c>
      <c r="C31" t="s">
        <v>4</v>
      </c>
      <c r="D31">
        <v>-99</v>
      </c>
      <c r="E31">
        <v>3</v>
      </c>
      <c r="G31">
        <v>11105468</v>
      </c>
      <c r="H31">
        <v>1</v>
      </c>
      <c r="I31">
        <v>2</v>
      </c>
    </row>
    <row r="32" spans="1:21" x14ac:dyDescent="0.25">
      <c r="A32">
        <v>620348694</v>
      </c>
      <c r="B32">
        <v>44</v>
      </c>
      <c r="C32" t="s">
        <v>4</v>
      </c>
      <c r="D32">
        <v>7</v>
      </c>
      <c r="E32">
        <v>4</v>
      </c>
      <c r="G32">
        <v>11105852</v>
      </c>
      <c r="H32">
        <v>1</v>
      </c>
      <c r="I32">
        <v>2</v>
      </c>
    </row>
    <row r="33" spans="1:9" x14ac:dyDescent="0.25">
      <c r="A33">
        <v>11269807</v>
      </c>
      <c r="B33">
        <v>79</v>
      </c>
      <c r="C33" t="s">
        <v>4</v>
      </c>
      <c r="D33">
        <v>-99</v>
      </c>
      <c r="E33">
        <v>4</v>
      </c>
      <c r="G33">
        <v>11105903</v>
      </c>
      <c r="H33">
        <v>2</v>
      </c>
      <c r="I33">
        <v>4</v>
      </c>
    </row>
    <row r="34" spans="1:9" x14ac:dyDescent="0.25">
      <c r="A34">
        <v>620080485</v>
      </c>
      <c r="B34">
        <v>42</v>
      </c>
      <c r="C34" t="s">
        <v>4</v>
      </c>
      <c r="D34">
        <v>6</v>
      </c>
      <c r="E34">
        <v>2</v>
      </c>
      <c r="G34">
        <v>11106043</v>
      </c>
      <c r="H34">
        <v>1</v>
      </c>
      <c r="I34">
        <v>2</v>
      </c>
    </row>
    <row r="35" spans="1:9" x14ac:dyDescent="0.25">
      <c r="A35">
        <v>11276597</v>
      </c>
      <c r="B35">
        <v>5</v>
      </c>
      <c r="C35" t="s">
        <v>6</v>
      </c>
      <c r="D35">
        <v>-99</v>
      </c>
      <c r="E35">
        <v>3</v>
      </c>
      <c r="G35">
        <v>11106345</v>
      </c>
      <c r="H35">
        <v>1</v>
      </c>
      <c r="I35">
        <v>2</v>
      </c>
    </row>
    <row r="36" spans="1:9" x14ac:dyDescent="0.25">
      <c r="A36">
        <v>617374496</v>
      </c>
      <c r="B36">
        <v>47</v>
      </c>
      <c r="C36" t="s">
        <v>4</v>
      </c>
      <c r="D36">
        <v>7</v>
      </c>
      <c r="E36">
        <v>2</v>
      </c>
      <c r="G36">
        <v>11107330</v>
      </c>
      <c r="H36">
        <v>1</v>
      </c>
      <c r="I36">
        <v>2</v>
      </c>
    </row>
    <row r="37" spans="1:9" x14ac:dyDescent="0.25">
      <c r="A37">
        <v>11156448</v>
      </c>
      <c r="B37">
        <v>34</v>
      </c>
      <c r="C37" t="s">
        <v>4</v>
      </c>
      <c r="D37">
        <v>7</v>
      </c>
      <c r="E37">
        <v>4</v>
      </c>
      <c r="G37">
        <v>11107513</v>
      </c>
      <c r="H37">
        <v>1</v>
      </c>
      <c r="I37">
        <v>2</v>
      </c>
    </row>
    <row r="38" spans="1:9" x14ac:dyDescent="0.25">
      <c r="A38">
        <v>620350213</v>
      </c>
      <c r="B38">
        <v>19</v>
      </c>
      <c r="C38" t="s">
        <v>4</v>
      </c>
      <c r="D38">
        <v>4</v>
      </c>
      <c r="E38">
        <v>2</v>
      </c>
      <c r="G38">
        <v>11108124</v>
      </c>
      <c r="H38">
        <v>1</v>
      </c>
      <c r="I38">
        <v>2</v>
      </c>
    </row>
    <row r="39" spans="1:9" x14ac:dyDescent="0.25">
      <c r="A39">
        <v>11249810</v>
      </c>
      <c r="B39">
        <v>18</v>
      </c>
      <c r="C39" t="s">
        <v>4</v>
      </c>
      <c r="D39">
        <v>-99</v>
      </c>
      <c r="E39">
        <v>4</v>
      </c>
      <c r="G39">
        <v>11108133</v>
      </c>
      <c r="H39">
        <v>2</v>
      </c>
      <c r="I39">
        <v>4</v>
      </c>
    </row>
    <row r="40" spans="1:9" x14ac:dyDescent="0.25">
      <c r="A40">
        <v>619789016</v>
      </c>
      <c r="B40">
        <v>35</v>
      </c>
      <c r="C40" t="s">
        <v>6</v>
      </c>
      <c r="D40">
        <v>-99</v>
      </c>
      <c r="E40">
        <v>2</v>
      </c>
      <c r="G40">
        <v>11108361</v>
      </c>
      <c r="H40">
        <v>1</v>
      </c>
      <c r="I40">
        <v>2</v>
      </c>
    </row>
    <row r="41" spans="1:9" x14ac:dyDescent="0.25">
      <c r="A41">
        <v>619789016</v>
      </c>
      <c r="B41">
        <v>47</v>
      </c>
      <c r="C41" t="s">
        <v>4</v>
      </c>
      <c r="D41">
        <v>-99</v>
      </c>
      <c r="E41">
        <v>2</v>
      </c>
      <c r="G41">
        <v>11108723</v>
      </c>
      <c r="H41">
        <v>2</v>
      </c>
      <c r="I41">
        <v>4</v>
      </c>
    </row>
    <row r="42" spans="1:9" x14ac:dyDescent="0.25">
      <c r="A42">
        <v>11277271</v>
      </c>
      <c r="B42">
        <v>40</v>
      </c>
      <c r="C42" t="s">
        <v>4</v>
      </c>
      <c r="D42">
        <v>14</v>
      </c>
      <c r="E42">
        <v>3</v>
      </c>
      <c r="G42">
        <v>11108828</v>
      </c>
      <c r="H42">
        <v>1</v>
      </c>
      <c r="I42">
        <v>2</v>
      </c>
    </row>
    <row r="43" spans="1:9" x14ac:dyDescent="0.25">
      <c r="A43">
        <v>11283598</v>
      </c>
      <c r="B43">
        <v>2</v>
      </c>
      <c r="C43" t="s">
        <v>6</v>
      </c>
      <c r="D43">
        <v>5</v>
      </c>
      <c r="E43">
        <v>4</v>
      </c>
      <c r="G43">
        <v>11109153</v>
      </c>
      <c r="H43">
        <v>2</v>
      </c>
      <c r="I43">
        <v>4</v>
      </c>
    </row>
    <row r="44" spans="1:9" x14ac:dyDescent="0.25">
      <c r="A44">
        <v>11249992</v>
      </c>
      <c r="B44">
        <v>61</v>
      </c>
      <c r="C44" t="s">
        <v>6</v>
      </c>
      <c r="D44">
        <v>-99</v>
      </c>
      <c r="E44">
        <v>4</v>
      </c>
      <c r="G44">
        <v>11109173</v>
      </c>
      <c r="H44">
        <v>1</v>
      </c>
      <c r="I44">
        <v>2</v>
      </c>
    </row>
    <row r="45" spans="1:9" x14ac:dyDescent="0.25">
      <c r="A45">
        <v>11270671</v>
      </c>
      <c r="B45">
        <v>15</v>
      </c>
      <c r="C45" t="s">
        <v>4</v>
      </c>
      <c r="D45">
        <v>-99</v>
      </c>
      <c r="E45">
        <v>2</v>
      </c>
      <c r="G45">
        <v>11109179</v>
      </c>
      <c r="H45">
        <v>1</v>
      </c>
      <c r="I45">
        <v>2</v>
      </c>
    </row>
    <row r="46" spans="1:9" x14ac:dyDescent="0.25">
      <c r="A46">
        <v>11277389</v>
      </c>
      <c r="B46">
        <v>93</v>
      </c>
      <c r="C46" t="s">
        <v>4</v>
      </c>
      <c r="D46">
        <v>7</v>
      </c>
      <c r="E46">
        <v>4</v>
      </c>
      <c r="G46">
        <v>11109249</v>
      </c>
      <c r="H46">
        <v>1</v>
      </c>
      <c r="I46">
        <v>2</v>
      </c>
    </row>
    <row r="47" spans="1:9" x14ac:dyDescent="0.25">
      <c r="A47">
        <v>11280223</v>
      </c>
      <c r="B47">
        <v>31</v>
      </c>
      <c r="C47" t="s">
        <v>4</v>
      </c>
      <c r="D47">
        <v>7</v>
      </c>
      <c r="E47">
        <v>4</v>
      </c>
      <c r="G47">
        <v>11140301</v>
      </c>
      <c r="H47">
        <v>1</v>
      </c>
      <c r="I47">
        <v>2</v>
      </c>
    </row>
    <row r="48" spans="1:9" x14ac:dyDescent="0.25">
      <c r="A48">
        <v>11280310</v>
      </c>
      <c r="B48">
        <v>95</v>
      </c>
      <c r="C48" t="s">
        <v>4</v>
      </c>
      <c r="D48">
        <v>7</v>
      </c>
      <c r="E48">
        <v>4</v>
      </c>
      <c r="G48">
        <v>11156429</v>
      </c>
      <c r="H48">
        <v>2</v>
      </c>
      <c r="I48">
        <v>4</v>
      </c>
    </row>
    <row r="49" spans="1:9" x14ac:dyDescent="0.25">
      <c r="A49">
        <v>617269831</v>
      </c>
      <c r="B49">
        <v>4</v>
      </c>
      <c r="C49" t="s">
        <v>4</v>
      </c>
      <c r="D49">
        <v>-99</v>
      </c>
      <c r="E49">
        <v>2</v>
      </c>
      <c r="G49">
        <v>11156431</v>
      </c>
      <c r="H49">
        <v>2</v>
      </c>
      <c r="I49">
        <v>2</v>
      </c>
    </row>
    <row r="50" spans="1:9" x14ac:dyDescent="0.25">
      <c r="A50">
        <v>620335797</v>
      </c>
      <c r="B50">
        <v>28</v>
      </c>
      <c r="C50" t="s">
        <v>4</v>
      </c>
      <c r="D50">
        <v>-99</v>
      </c>
      <c r="E50">
        <v>4</v>
      </c>
      <c r="G50">
        <v>11156446</v>
      </c>
      <c r="H50">
        <v>3</v>
      </c>
      <c r="I50">
        <v>3</v>
      </c>
    </row>
    <row r="51" spans="1:9" x14ac:dyDescent="0.25">
      <c r="A51">
        <v>11180769</v>
      </c>
      <c r="B51">
        <v>14</v>
      </c>
      <c r="C51" t="s">
        <v>6</v>
      </c>
      <c r="E51">
        <v>2</v>
      </c>
      <c r="G51">
        <v>11156448</v>
      </c>
      <c r="H51">
        <v>4</v>
      </c>
      <c r="I51">
        <v>4</v>
      </c>
    </row>
    <row r="52" spans="1:9" x14ac:dyDescent="0.25">
      <c r="A52">
        <v>10765472</v>
      </c>
      <c r="B52">
        <v>53</v>
      </c>
      <c r="C52" t="s">
        <v>6</v>
      </c>
      <c r="E52">
        <v>2</v>
      </c>
      <c r="G52">
        <v>11164248</v>
      </c>
      <c r="H52">
        <v>1</v>
      </c>
      <c r="I52">
        <v>2</v>
      </c>
    </row>
    <row r="53" spans="1:9" x14ac:dyDescent="0.25">
      <c r="A53">
        <v>11216459</v>
      </c>
      <c r="B53">
        <v>106</v>
      </c>
      <c r="C53" t="s">
        <v>4</v>
      </c>
      <c r="E53">
        <v>2</v>
      </c>
      <c r="G53">
        <v>11180598</v>
      </c>
      <c r="H53">
        <v>1</v>
      </c>
      <c r="I53">
        <v>2</v>
      </c>
    </row>
    <row r="54" spans="1:9" x14ac:dyDescent="0.25">
      <c r="A54">
        <v>11224684</v>
      </c>
      <c r="B54">
        <v>27</v>
      </c>
      <c r="C54" t="s">
        <v>6</v>
      </c>
      <c r="E54">
        <v>4</v>
      </c>
      <c r="G54">
        <v>11180665</v>
      </c>
      <c r="H54">
        <v>1</v>
      </c>
      <c r="I54">
        <v>2</v>
      </c>
    </row>
    <row r="55" spans="1:9" x14ac:dyDescent="0.25">
      <c r="A55">
        <v>11209874</v>
      </c>
      <c r="B55">
        <v>87</v>
      </c>
      <c r="C55" t="s">
        <v>6</v>
      </c>
      <c r="E55">
        <v>2</v>
      </c>
      <c r="G55">
        <v>11180769</v>
      </c>
      <c r="H55">
        <v>1</v>
      </c>
      <c r="I55">
        <v>2</v>
      </c>
    </row>
    <row r="56" spans="1:9" x14ac:dyDescent="0.25">
      <c r="A56">
        <v>11214218</v>
      </c>
      <c r="B56">
        <v>24</v>
      </c>
      <c r="C56" t="s">
        <v>4</v>
      </c>
      <c r="E56">
        <v>2</v>
      </c>
      <c r="G56">
        <v>11182379</v>
      </c>
      <c r="H56">
        <v>1</v>
      </c>
      <c r="I56">
        <v>2</v>
      </c>
    </row>
    <row r="57" spans="1:9" x14ac:dyDescent="0.25">
      <c r="A57">
        <v>11197468</v>
      </c>
      <c r="B57">
        <v>38</v>
      </c>
      <c r="C57" t="s">
        <v>4</v>
      </c>
      <c r="E57">
        <v>4</v>
      </c>
      <c r="G57">
        <v>11182468</v>
      </c>
      <c r="H57">
        <v>2</v>
      </c>
      <c r="I57">
        <v>4</v>
      </c>
    </row>
    <row r="58" spans="1:9" x14ac:dyDescent="0.25">
      <c r="A58">
        <v>11197468</v>
      </c>
      <c r="B58">
        <v>69</v>
      </c>
      <c r="C58" t="s">
        <v>6</v>
      </c>
      <c r="E58">
        <v>4</v>
      </c>
      <c r="G58">
        <v>11187519</v>
      </c>
      <c r="H58">
        <v>4</v>
      </c>
      <c r="I58">
        <v>4</v>
      </c>
    </row>
    <row r="59" spans="1:9" x14ac:dyDescent="0.25">
      <c r="A59">
        <v>11210665</v>
      </c>
      <c r="B59">
        <v>14</v>
      </c>
      <c r="C59" t="s">
        <v>6</v>
      </c>
      <c r="E59">
        <v>2</v>
      </c>
      <c r="G59">
        <v>11187521</v>
      </c>
      <c r="H59">
        <v>2</v>
      </c>
      <c r="I59">
        <v>4</v>
      </c>
    </row>
    <row r="60" spans="1:9" x14ac:dyDescent="0.25">
      <c r="A60">
        <v>11182468</v>
      </c>
      <c r="B60">
        <v>14</v>
      </c>
      <c r="C60" t="s">
        <v>6</v>
      </c>
      <c r="E60">
        <v>4</v>
      </c>
      <c r="G60">
        <v>11187527</v>
      </c>
      <c r="H60">
        <v>3</v>
      </c>
      <c r="I60">
        <v>3</v>
      </c>
    </row>
    <row r="61" spans="1:9" x14ac:dyDescent="0.25">
      <c r="A61">
        <v>11213863</v>
      </c>
      <c r="B61">
        <v>54</v>
      </c>
      <c r="C61" t="s">
        <v>4</v>
      </c>
      <c r="E61">
        <v>4</v>
      </c>
      <c r="G61">
        <v>11189017</v>
      </c>
      <c r="H61">
        <v>1</v>
      </c>
      <c r="I61">
        <v>2</v>
      </c>
    </row>
    <row r="62" spans="1:9" x14ac:dyDescent="0.25">
      <c r="A62">
        <v>11213863</v>
      </c>
      <c r="B62">
        <v>63</v>
      </c>
      <c r="C62" t="s">
        <v>6</v>
      </c>
      <c r="E62">
        <v>4</v>
      </c>
      <c r="G62">
        <v>11189491</v>
      </c>
      <c r="H62">
        <v>1</v>
      </c>
      <c r="I62">
        <v>2</v>
      </c>
    </row>
    <row r="63" spans="1:9" x14ac:dyDescent="0.25">
      <c r="A63">
        <v>10910076</v>
      </c>
      <c r="B63">
        <v>35</v>
      </c>
      <c r="C63" t="s">
        <v>4</v>
      </c>
      <c r="E63">
        <v>2</v>
      </c>
      <c r="G63">
        <v>11189693</v>
      </c>
      <c r="H63">
        <v>2</v>
      </c>
      <c r="I63">
        <v>4</v>
      </c>
    </row>
    <row r="64" spans="1:9" x14ac:dyDescent="0.25">
      <c r="A64">
        <v>11248122</v>
      </c>
      <c r="B64">
        <v>30</v>
      </c>
      <c r="C64" t="s">
        <v>6</v>
      </c>
      <c r="E64">
        <v>6</v>
      </c>
      <c r="G64">
        <v>11190086</v>
      </c>
      <c r="H64">
        <v>1</v>
      </c>
      <c r="I64">
        <v>2</v>
      </c>
    </row>
    <row r="65" spans="1:9" x14ac:dyDescent="0.25">
      <c r="A65">
        <v>11209673</v>
      </c>
      <c r="B65">
        <v>75</v>
      </c>
      <c r="C65" t="s">
        <v>6</v>
      </c>
      <c r="E65">
        <v>4</v>
      </c>
      <c r="G65">
        <v>11190163</v>
      </c>
      <c r="H65">
        <v>1</v>
      </c>
      <c r="I65">
        <v>2</v>
      </c>
    </row>
    <row r="66" spans="1:9" x14ac:dyDescent="0.25">
      <c r="A66">
        <v>11265205</v>
      </c>
      <c r="B66">
        <v>29</v>
      </c>
      <c r="C66" t="s">
        <v>4</v>
      </c>
      <c r="D66">
        <v>14</v>
      </c>
      <c r="E66">
        <v>2</v>
      </c>
      <c r="G66">
        <v>11191673</v>
      </c>
      <c r="H66">
        <v>1</v>
      </c>
      <c r="I66">
        <v>2</v>
      </c>
    </row>
    <row r="67" spans="1:9" x14ac:dyDescent="0.25">
      <c r="A67">
        <v>11267133</v>
      </c>
      <c r="B67">
        <v>41</v>
      </c>
      <c r="C67" t="s">
        <v>4</v>
      </c>
      <c r="D67">
        <v>14</v>
      </c>
      <c r="E67">
        <v>2</v>
      </c>
      <c r="G67">
        <v>11191678</v>
      </c>
      <c r="H67">
        <v>1</v>
      </c>
      <c r="I67">
        <v>2</v>
      </c>
    </row>
    <row r="68" spans="1:9" x14ac:dyDescent="0.25">
      <c r="A68">
        <v>11268996</v>
      </c>
      <c r="B68">
        <v>30</v>
      </c>
      <c r="C68" t="s">
        <v>4</v>
      </c>
      <c r="D68">
        <v>14</v>
      </c>
      <c r="E68">
        <v>2</v>
      </c>
      <c r="G68">
        <v>11191683</v>
      </c>
      <c r="H68">
        <v>1</v>
      </c>
      <c r="I68">
        <v>2</v>
      </c>
    </row>
    <row r="69" spans="1:9" x14ac:dyDescent="0.25">
      <c r="A69">
        <v>11272988</v>
      </c>
      <c r="B69">
        <v>47</v>
      </c>
      <c r="C69" t="s">
        <v>6</v>
      </c>
      <c r="D69">
        <v>-99</v>
      </c>
      <c r="E69">
        <v>4</v>
      </c>
      <c r="G69">
        <v>11191926</v>
      </c>
      <c r="H69">
        <v>3</v>
      </c>
      <c r="I69">
        <v>6</v>
      </c>
    </row>
    <row r="70" spans="1:9" x14ac:dyDescent="0.25">
      <c r="A70">
        <v>11272894</v>
      </c>
      <c r="B70">
        <v>84</v>
      </c>
      <c r="C70" t="s">
        <v>6</v>
      </c>
      <c r="D70">
        <v>10</v>
      </c>
      <c r="E70">
        <v>3</v>
      </c>
      <c r="G70">
        <v>11192150</v>
      </c>
      <c r="H70">
        <v>1</v>
      </c>
      <c r="I70">
        <v>2</v>
      </c>
    </row>
    <row r="71" spans="1:9" x14ac:dyDescent="0.25">
      <c r="A71">
        <v>11277184</v>
      </c>
      <c r="B71">
        <v>21</v>
      </c>
      <c r="C71" t="s">
        <v>6</v>
      </c>
      <c r="D71">
        <v>-99</v>
      </c>
      <c r="E71">
        <v>3</v>
      </c>
      <c r="G71">
        <v>11192168</v>
      </c>
      <c r="H71">
        <v>1</v>
      </c>
      <c r="I71">
        <v>2</v>
      </c>
    </row>
    <row r="72" spans="1:9" x14ac:dyDescent="0.25">
      <c r="A72">
        <v>11270684</v>
      </c>
      <c r="B72">
        <v>33</v>
      </c>
      <c r="C72" t="s">
        <v>6</v>
      </c>
      <c r="D72">
        <v>-99</v>
      </c>
      <c r="E72">
        <v>6</v>
      </c>
      <c r="G72">
        <v>11192172</v>
      </c>
      <c r="H72">
        <v>2</v>
      </c>
      <c r="I72">
        <v>4</v>
      </c>
    </row>
    <row r="73" spans="1:9" x14ac:dyDescent="0.25">
      <c r="A73">
        <v>11277449</v>
      </c>
      <c r="B73">
        <v>37</v>
      </c>
      <c r="C73" t="s">
        <v>4</v>
      </c>
      <c r="D73">
        <v>-99</v>
      </c>
      <c r="E73">
        <v>6</v>
      </c>
      <c r="G73">
        <v>11192173</v>
      </c>
      <c r="H73">
        <v>1</v>
      </c>
      <c r="I73">
        <v>2</v>
      </c>
    </row>
    <row r="74" spans="1:9" x14ac:dyDescent="0.25">
      <c r="A74">
        <v>11277449</v>
      </c>
      <c r="B74">
        <v>68</v>
      </c>
      <c r="C74" t="s">
        <v>6</v>
      </c>
      <c r="D74">
        <v>-99</v>
      </c>
      <c r="E74">
        <v>6</v>
      </c>
      <c r="G74">
        <v>11192246</v>
      </c>
      <c r="H74">
        <v>1</v>
      </c>
      <c r="I74">
        <v>2</v>
      </c>
    </row>
    <row r="75" spans="1:9" x14ac:dyDescent="0.25">
      <c r="A75">
        <v>11282938</v>
      </c>
      <c r="B75">
        <v>79</v>
      </c>
      <c r="C75" t="s">
        <v>4</v>
      </c>
      <c r="D75">
        <v>-99</v>
      </c>
      <c r="E75">
        <v>6</v>
      </c>
      <c r="G75">
        <v>11192428</v>
      </c>
      <c r="H75">
        <v>2</v>
      </c>
      <c r="I75">
        <v>4</v>
      </c>
    </row>
    <row r="76" spans="1:9" x14ac:dyDescent="0.25">
      <c r="A76">
        <v>11264619</v>
      </c>
      <c r="B76">
        <v>56</v>
      </c>
      <c r="C76" t="s">
        <v>4</v>
      </c>
      <c r="D76">
        <v>-99</v>
      </c>
      <c r="E76">
        <v>5</v>
      </c>
      <c r="G76">
        <v>11192446</v>
      </c>
      <c r="H76">
        <v>1</v>
      </c>
      <c r="I76">
        <v>2</v>
      </c>
    </row>
    <row r="77" spans="1:9" x14ac:dyDescent="0.25">
      <c r="A77">
        <v>11265054</v>
      </c>
      <c r="B77">
        <v>63</v>
      </c>
      <c r="C77" t="s">
        <v>6</v>
      </c>
      <c r="D77">
        <v>-99</v>
      </c>
      <c r="E77">
        <v>6</v>
      </c>
      <c r="G77">
        <v>11192647</v>
      </c>
      <c r="H77">
        <v>1</v>
      </c>
      <c r="I77">
        <v>2</v>
      </c>
    </row>
    <row r="78" spans="1:9" x14ac:dyDescent="0.25">
      <c r="A78">
        <v>11269015</v>
      </c>
      <c r="B78">
        <v>42</v>
      </c>
      <c r="C78" t="s">
        <v>6</v>
      </c>
      <c r="D78">
        <v>-99</v>
      </c>
      <c r="E78">
        <v>6</v>
      </c>
      <c r="G78">
        <v>11194020</v>
      </c>
      <c r="H78">
        <v>2</v>
      </c>
      <c r="I78">
        <v>4</v>
      </c>
    </row>
    <row r="79" spans="1:9" x14ac:dyDescent="0.25">
      <c r="A79">
        <v>11277305</v>
      </c>
      <c r="B79">
        <v>10</v>
      </c>
      <c r="C79" t="s">
        <v>4</v>
      </c>
      <c r="D79">
        <v>10</v>
      </c>
      <c r="E79">
        <v>4</v>
      </c>
      <c r="G79">
        <v>11194708</v>
      </c>
      <c r="H79">
        <v>1</v>
      </c>
      <c r="I79">
        <v>2</v>
      </c>
    </row>
    <row r="80" spans="1:9" x14ac:dyDescent="0.25">
      <c r="A80">
        <v>11277261</v>
      </c>
      <c r="B80">
        <v>38</v>
      </c>
      <c r="C80" t="s">
        <v>4</v>
      </c>
      <c r="D80">
        <v>10</v>
      </c>
      <c r="E80">
        <v>4</v>
      </c>
      <c r="G80">
        <v>11195011</v>
      </c>
      <c r="H80">
        <v>2</v>
      </c>
      <c r="I80">
        <v>4</v>
      </c>
    </row>
    <row r="81" spans="1:9" x14ac:dyDescent="0.25">
      <c r="A81">
        <v>11277262</v>
      </c>
      <c r="B81">
        <v>67</v>
      </c>
      <c r="C81" t="s">
        <v>4</v>
      </c>
      <c r="D81">
        <v>10</v>
      </c>
      <c r="E81">
        <v>3</v>
      </c>
      <c r="G81">
        <v>11195208</v>
      </c>
      <c r="H81">
        <v>2</v>
      </c>
      <c r="I81">
        <v>4</v>
      </c>
    </row>
    <row r="82" spans="1:9" x14ac:dyDescent="0.25">
      <c r="A82">
        <v>616142290</v>
      </c>
      <c r="B82">
        <v>33</v>
      </c>
      <c r="C82" t="s">
        <v>4</v>
      </c>
      <c r="D82">
        <v>-99</v>
      </c>
      <c r="E82">
        <v>2</v>
      </c>
      <c r="G82">
        <v>11195432</v>
      </c>
      <c r="H82">
        <v>1</v>
      </c>
      <c r="I82">
        <v>2</v>
      </c>
    </row>
    <row r="83" spans="1:9" x14ac:dyDescent="0.25">
      <c r="A83">
        <v>619051605</v>
      </c>
      <c r="B83">
        <v>35</v>
      </c>
      <c r="C83" t="s">
        <v>4</v>
      </c>
      <c r="D83">
        <v>-99</v>
      </c>
      <c r="E83">
        <v>2</v>
      </c>
      <c r="G83">
        <v>11195997</v>
      </c>
      <c r="H83">
        <v>1</v>
      </c>
      <c r="I83">
        <v>2</v>
      </c>
    </row>
    <row r="84" spans="1:9" x14ac:dyDescent="0.25">
      <c r="A84">
        <v>619051611</v>
      </c>
      <c r="B84">
        <v>76</v>
      </c>
      <c r="C84" t="s">
        <v>6</v>
      </c>
      <c r="D84">
        <v>3</v>
      </c>
      <c r="E84">
        <v>2</v>
      </c>
      <c r="G84">
        <v>11196001</v>
      </c>
      <c r="H84">
        <v>2</v>
      </c>
      <c r="I84">
        <v>4</v>
      </c>
    </row>
    <row r="85" spans="1:9" x14ac:dyDescent="0.25">
      <c r="G85">
        <v>11196855</v>
      </c>
      <c r="H85">
        <v>1</v>
      </c>
      <c r="I85">
        <v>2</v>
      </c>
    </row>
    <row r="86" spans="1:9" x14ac:dyDescent="0.25">
      <c r="G86">
        <v>11196860</v>
      </c>
      <c r="H86">
        <v>1</v>
      </c>
      <c r="I86">
        <v>2</v>
      </c>
    </row>
    <row r="87" spans="1:9" x14ac:dyDescent="0.25">
      <c r="G87">
        <v>11197468</v>
      </c>
      <c r="H87">
        <v>2</v>
      </c>
      <c r="I87">
        <v>4</v>
      </c>
    </row>
    <row r="88" spans="1:9" x14ac:dyDescent="0.25">
      <c r="G88">
        <v>11198052</v>
      </c>
      <c r="H88">
        <v>2</v>
      </c>
      <c r="I88">
        <v>4</v>
      </c>
    </row>
    <row r="89" spans="1:9" x14ac:dyDescent="0.25">
      <c r="G89">
        <v>11198107</v>
      </c>
      <c r="H89">
        <v>2</v>
      </c>
      <c r="I89">
        <v>4</v>
      </c>
    </row>
    <row r="90" spans="1:9" x14ac:dyDescent="0.25">
      <c r="G90">
        <v>11198197</v>
      </c>
      <c r="H90">
        <v>1</v>
      </c>
      <c r="I90">
        <v>2</v>
      </c>
    </row>
    <row r="91" spans="1:9" x14ac:dyDescent="0.25">
      <c r="G91">
        <v>11198607</v>
      </c>
      <c r="H91">
        <v>1</v>
      </c>
      <c r="I91">
        <v>2</v>
      </c>
    </row>
    <row r="92" spans="1:9" x14ac:dyDescent="0.25">
      <c r="G92">
        <v>11199007</v>
      </c>
      <c r="H92">
        <v>1</v>
      </c>
      <c r="I92">
        <v>2</v>
      </c>
    </row>
    <row r="93" spans="1:9" x14ac:dyDescent="0.25">
      <c r="G93">
        <v>11199232</v>
      </c>
      <c r="H93">
        <v>1</v>
      </c>
      <c r="I93">
        <v>2</v>
      </c>
    </row>
    <row r="94" spans="1:9" x14ac:dyDescent="0.25">
      <c r="G94">
        <v>11199319</v>
      </c>
      <c r="H94">
        <v>1</v>
      </c>
      <c r="I94">
        <v>2</v>
      </c>
    </row>
    <row r="95" spans="1:9" x14ac:dyDescent="0.25">
      <c r="G95">
        <v>11199336</v>
      </c>
      <c r="H95">
        <v>1</v>
      </c>
      <c r="I95">
        <v>2</v>
      </c>
    </row>
    <row r="96" spans="1:9" x14ac:dyDescent="0.25">
      <c r="G96">
        <v>11199347</v>
      </c>
      <c r="H96">
        <v>2</v>
      </c>
      <c r="I96">
        <v>4</v>
      </c>
    </row>
    <row r="97" spans="7:9" x14ac:dyDescent="0.25">
      <c r="G97">
        <v>11200541</v>
      </c>
      <c r="H97">
        <v>1</v>
      </c>
      <c r="I97">
        <v>2</v>
      </c>
    </row>
    <row r="98" spans="7:9" x14ac:dyDescent="0.25">
      <c r="G98">
        <v>11200580</v>
      </c>
      <c r="H98">
        <v>1</v>
      </c>
      <c r="I98">
        <v>2</v>
      </c>
    </row>
    <row r="99" spans="7:9" x14ac:dyDescent="0.25">
      <c r="G99">
        <v>11200817</v>
      </c>
      <c r="H99">
        <v>1</v>
      </c>
      <c r="I99">
        <v>2</v>
      </c>
    </row>
    <row r="100" spans="7:9" x14ac:dyDescent="0.25">
      <c r="G100">
        <v>11200867</v>
      </c>
      <c r="H100">
        <v>3</v>
      </c>
      <c r="I100">
        <v>6</v>
      </c>
    </row>
    <row r="101" spans="7:9" x14ac:dyDescent="0.25">
      <c r="G101">
        <v>11200876</v>
      </c>
      <c r="H101">
        <v>1</v>
      </c>
      <c r="I101">
        <v>2</v>
      </c>
    </row>
    <row r="102" spans="7:9" x14ac:dyDescent="0.25">
      <c r="G102">
        <v>11200898</v>
      </c>
      <c r="H102">
        <v>2</v>
      </c>
      <c r="I102">
        <v>2</v>
      </c>
    </row>
    <row r="103" spans="7:9" x14ac:dyDescent="0.25">
      <c r="G103">
        <v>11201473</v>
      </c>
      <c r="H103">
        <v>1</v>
      </c>
      <c r="I103">
        <v>2</v>
      </c>
    </row>
    <row r="104" spans="7:9" x14ac:dyDescent="0.25">
      <c r="G104">
        <v>11202072</v>
      </c>
      <c r="H104">
        <v>1</v>
      </c>
      <c r="I104">
        <v>2</v>
      </c>
    </row>
    <row r="105" spans="7:9" x14ac:dyDescent="0.25">
      <c r="G105">
        <v>11202290</v>
      </c>
      <c r="H105">
        <v>2</v>
      </c>
      <c r="I105">
        <v>2</v>
      </c>
    </row>
    <row r="106" spans="7:9" x14ac:dyDescent="0.25">
      <c r="G106">
        <v>11202369</v>
      </c>
      <c r="H106">
        <v>1</v>
      </c>
      <c r="I106">
        <v>2</v>
      </c>
    </row>
    <row r="107" spans="7:9" x14ac:dyDescent="0.25">
      <c r="G107">
        <v>11202753</v>
      </c>
      <c r="H107">
        <v>1</v>
      </c>
      <c r="I107">
        <v>2</v>
      </c>
    </row>
    <row r="108" spans="7:9" x14ac:dyDescent="0.25">
      <c r="G108">
        <v>11202833</v>
      </c>
      <c r="H108">
        <v>1</v>
      </c>
      <c r="I108">
        <v>2</v>
      </c>
    </row>
    <row r="109" spans="7:9" x14ac:dyDescent="0.25">
      <c r="G109">
        <v>11203521</v>
      </c>
      <c r="H109">
        <v>2</v>
      </c>
      <c r="I109">
        <v>2</v>
      </c>
    </row>
    <row r="110" spans="7:9" x14ac:dyDescent="0.25">
      <c r="G110">
        <v>11203593</v>
      </c>
      <c r="H110">
        <v>1</v>
      </c>
      <c r="I110">
        <v>2</v>
      </c>
    </row>
    <row r="111" spans="7:9" x14ac:dyDescent="0.25">
      <c r="G111">
        <v>11203595</v>
      </c>
      <c r="H111">
        <v>2</v>
      </c>
      <c r="I111">
        <v>4</v>
      </c>
    </row>
    <row r="112" spans="7:9" x14ac:dyDescent="0.25">
      <c r="G112">
        <v>11203683</v>
      </c>
      <c r="H112">
        <v>1</v>
      </c>
      <c r="I112">
        <v>2</v>
      </c>
    </row>
    <row r="113" spans="7:9" x14ac:dyDescent="0.25">
      <c r="G113">
        <v>11204116</v>
      </c>
      <c r="H113">
        <v>1</v>
      </c>
      <c r="I113">
        <v>2</v>
      </c>
    </row>
    <row r="114" spans="7:9" x14ac:dyDescent="0.25">
      <c r="G114">
        <v>11204471</v>
      </c>
      <c r="H114">
        <v>1</v>
      </c>
      <c r="I114">
        <v>2</v>
      </c>
    </row>
    <row r="115" spans="7:9" x14ac:dyDescent="0.25">
      <c r="G115">
        <v>11205087</v>
      </c>
      <c r="H115">
        <v>1</v>
      </c>
      <c r="I115">
        <v>2</v>
      </c>
    </row>
    <row r="116" spans="7:9" x14ac:dyDescent="0.25">
      <c r="G116">
        <v>11205088</v>
      </c>
      <c r="H116">
        <v>2</v>
      </c>
      <c r="I116">
        <v>4</v>
      </c>
    </row>
    <row r="117" spans="7:9" x14ac:dyDescent="0.25">
      <c r="G117">
        <v>11205090</v>
      </c>
      <c r="H117">
        <v>1</v>
      </c>
      <c r="I117">
        <v>2</v>
      </c>
    </row>
    <row r="118" spans="7:9" x14ac:dyDescent="0.25">
      <c r="G118">
        <v>11205289</v>
      </c>
      <c r="H118">
        <v>2</v>
      </c>
      <c r="I118">
        <v>4</v>
      </c>
    </row>
    <row r="119" spans="7:9" x14ac:dyDescent="0.25">
      <c r="G119">
        <v>11206335</v>
      </c>
      <c r="H119">
        <v>3</v>
      </c>
      <c r="I119">
        <v>3</v>
      </c>
    </row>
    <row r="120" spans="7:9" x14ac:dyDescent="0.25">
      <c r="G120">
        <v>11206784</v>
      </c>
      <c r="H120">
        <v>5</v>
      </c>
      <c r="I120">
        <v>5</v>
      </c>
    </row>
    <row r="121" spans="7:9" x14ac:dyDescent="0.25">
      <c r="G121">
        <v>11208049</v>
      </c>
      <c r="H121">
        <v>1</v>
      </c>
      <c r="I121">
        <v>2</v>
      </c>
    </row>
    <row r="122" spans="7:9" x14ac:dyDescent="0.25">
      <c r="G122">
        <v>11208508</v>
      </c>
      <c r="H122">
        <v>2</v>
      </c>
      <c r="I122">
        <v>2</v>
      </c>
    </row>
    <row r="123" spans="7:9" x14ac:dyDescent="0.25">
      <c r="G123">
        <v>11208882</v>
      </c>
      <c r="H123">
        <v>2</v>
      </c>
      <c r="I123">
        <v>4</v>
      </c>
    </row>
    <row r="124" spans="7:9" x14ac:dyDescent="0.25">
      <c r="G124">
        <v>11209250</v>
      </c>
      <c r="H124">
        <v>1</v>
      </c>
      <c r="I124">
        <v>2</v>
      </c>
    </row>
    <row r="125" spans="7:9" x14ac:dyDescent="0.25">
      <c r="G125">
        <v>11209507</v>
      </c>
      <c r="H125">
        <v>2</v>
      </c>
      <c r="I125">
        <v>4</v>
      </c>
    </row>
    <row r="126" spans="7:9" x14ac:dyDescent="0.25">
      <c r="G126">
        <v>11209538</v>
      </c>
      <c r="H126">
        <v>1</v>
      </c>
      <c r="I126">
        <v>2</v>
      </c>
    </row>
    <row r="127" spans="7:9" x14ac:dyDescent="0.25">
      <c r="G127">
        <v>11209554</v>
      </c>
      <c r="H127">
        <v>1</v>
      </c>
      <c r="I127">
        <v>2</v>
      </c>
    </row>
    <row r="128" spans="7:9" x14ac:dyDescent="0.25">
      <c r="G128">
        <v>11209583</v>
      </c>
      <c r="H128">
        <v>2</v>
      </c>
      <c r="I128">
        <v>4</v>
      </c>
    </row>
    <row r="129" spans="7:9" x14ac:dyDescent="0.25">
      <c r="G129">
        <v>11209662</v>
      </c>
      <c r="H129">
        <v>1</v>
      </c>
      <c r="I129">
        <v>2</v>
      </c>
    </row>
    <row r="130" spans="7:9" x14ac:dyDescent="0.25">
      <c r="G130">
        <v>11209673</v>
      </c>
      <c r="H130">
        <v>2</v>
      </c>
      <c r="I130">
        <v>4</v>
      </c>
    </row>
    <row r="131" spans="7:9" x14ac:dyDescent="0.25">
      <c r="G131">
        <v>11209874</v>
      </c>
      <c r="H131">
        <v>1</v>
      </c>
      <c r="I131">
        <v>2</v>
      </c>
    </row>
    <row r="132" spans="7:9" x14ac:dyDescent="0.25">
      <c r="G132">
        <v>11210068</v>
      </c>
      <c r="H132">
        <v>1</v>
      </c>
      <c r="I132">
        <v>2</v>
      </c>
    </row>
    <row r="133" spans="7:9" x14ac:dyDescent="0.25">
      <c r="G133">
        <v>11210262</v>
      </c>
      <c r="H133">
        <v>1</v>
      </c>
      <c r="I133">
        <v>2</v>
      </c>
    </row>
    <row r="134" spans="7:9" x14ac:dyDescent="0.25">
      <c r="G134">
        <v>11210300</v>
      </c>
      <c r="H134">
        <v>1</v>
      </c>
      <c r="I134">
        <v>2</v>
      </c>
    </row>
    <row r="135" spans="7:9" x14ac:dyDescent="0.25">
      <c r="G135">
        <v>11210308</v>
      </c>
      <c r="H135">
        <v>1</v>
      </c>
      <c r="I135">
        <v>2</v>
      </c>
    </row>
    <row r="136" spans="7:9" x14ac:dyDescent="0.25">
      <c r="G136">
        <v>11210329</v>
      </c>
      <c r="H136">
        <v>2</v>
      </c>
      <c r="I136">
        <v>2</v>
      </c>
    </row>
    <row r="137" spans="7:9" x14ac:dyDescent="0.25">
      <c r="G137">
        <v>11210366</v>
      </c>
      <c r="H137">
        <v>1</v>
      </c>
      <c r="I137">
        <v>2</v>
      </c>
    </row>
    <row r="138" spans="7:9" x14ac:dyDescent="0.25">
      <c r="G138">
        <v>11210430</v>
      </c>
      <c r="H138">
        <v>1</v>
      </c>
      <c r="I138">
        <v>2</v>
      </c>
    </row>
    <row r="139" spans="7:9" x14ac:dyDescent="0.25">
      <c r="G139">
        <v>11210663</v>
      </c>
      <c r="H139">
        <v>1</v>
      </c>
      <c r="I139">
        <v>2</v>
      </c>
    </row>
    <row r="140" spans="7:9" x14ac:dyDescent="0.25">
      <c r="G140">
        <v>11210665</v>
      </c>
      <c r="H140">
        <v>1</v>
      </c>
      <c r="I140">
        <v>2</v>
      </c>
    </row>
    <row r="141" spans="7:9" x14ac:dyDescent="0.25">
      <c r="G141">
        <v>11210677</v>
      </c>
      <c r="H141">
        <v>1</v>
      </c>
      <c r="I141">
        <v>2</v>
      </c>
    </row>
    <row r="142" spans="7:9" x14ac:dyDescent="0.25">
      <c r="G142">
        <v>11210678</v>
      </c>
      <c r="H142">
        <v>1</v>
      </c>
      <c r="I142">
        <v>2</v>
      </c>
    </row>
    <row r="143" spans="7:9" x14ac:dyDescent="0.25">
      <c r="G143">
        <v>11210681</v>
      </c>
      <c r="H143">
        <v>3</v>
      </c>
      <c r="I143">
        <v>6</v>
      </c>
    </row>
    <row r="144" spans="7:9" x14ac:dyDescent="0.25">
      <c r="G144">
        <v>11210682</v>
      </c>
      <c r="H144">
        <v>3</v>
      </c>
      <c r="I144">
        <v>6</v>
      </c>
    </row>
    <row r="145" spans="7:9" x14ac:dyDescent="0.25">
      <c r="G145">
        <v>11210683</v>
      </c>
      <c r="H145">
        <v>1</v>
      </c>
      <c r="I145">
        <v>2</v>
      </c>
    </row>
    <row r="146" spans="7:9" x14ac:dyDescent="0.25">
      <c r="G146">
        <v>11210706</v>
      </c>
      <c r="H146">
        <v>1</v>
      </c>
      <c r="I146">
        <v>2</v>
      </c>
    </row>
    <row r="147" spans="7:9" x14ac:dyDescent="0.25">
      <c r="G147">
        <v>11210743</v>
      </c>
      <c r="H147">
        <v>1</v>
      </c>
      <c r="I147">
        <v>2</v>
      </c>
    </row>
    <row r="148" spans="7:9" x14ac:dyDescent="0.25">
      <c r="G148">
        <v>11210777</v>
      </c>
      <c r="H148">
        <v>2</v>
      </c>
      <c r="I148">
        <v>4</v>
      </c>
    </row>
    <row r="149" spans="7:9" x14ac:dyDescent="0.25">
      <c r="G149">
        <v>11210790</v>
      </c>
      <c r="H149">
        <v>1</v>
      </c>
      <c r="I149">
        <v>2</v>
      </c>
    </row>
    <row r="150" spans="7:9" x14ac:dyDescent="0.25">
      <c r="G150">
        <v>11210902</v>
      </c>
      <c r="H150">
        <v>1</v>
      </c>
      <c r="I150">
        <v>2</v>
      </c>
    </row>
    <row r="151" spans="7:9" x14ac:dyDescent="0.25">
      <c r="G151">
        <v>11210944</v>
      </c>
      <c r="H151">
        <v>2</v>
      </c>
      <c r="I151">
        <v>4</v>
      </c>
    </row>
    <row r="152" spans="7:9" x14ac:dyDescent="0.25">
      <c r="G152">
        <v>11211125</v>
      </c>
      <c r="H152">
        <v>2</v>
      </c>
      <c r="I152">
        <v>4</v>
      </c>
    </row>
    <row r="153" spans="7:9" x14ac:dyDescent="0.25">
      <c r="G153">
        <v>11211148</v>
      </c>
      <c r="H153">
        <v>1</v>
      </c>
      <c r="I153">
        <v>2</v>
      </c>
    </row>
    <row r="154" spans="7:9" x14ac:dyDescent="0.25">
      <c r="G154">
        <v>11211175</v>
      </c>
      <c r="H154">
        <v>3</v>
      </c>
      <c r="I154">
        <v>6</v>
      </c>
    </row>
    <row r="155" spans="7:9" x14ac:dyDescent="0.25">
      <c r="G155">
        <v>11211191</v>
      </c>
      <c r="H155">
        <v>1</v>
      </c>
      <c r="I155">
        <v>2</v>
      </c>
    </row>
    <row r="156" spans="7:9" x14ac:dyDescent="0.25">
      <c r="G156">
        <v>11211272</v>
      </c>
      <c r="H156">
        <v>2</v>
      </c>
      <c r="I156">
        <v>4</v>
      </c>
    </row>
    <row r="157" spans="7:9" x14ac:dyDescent="0.25">
      <c r="G157">
        <v>11211296</v>
      </c>
      <c r="H157">
        <v>1</v>
      </c>
      <c r="I157">
        <v>2</v>
      </c>
    </row>
    <row r="158" spans="7:9" x14ac:dyDescent="0.25">
      <c r="G158">
        <v>11211347</v>
      </c>
      <c r="H158">
        <v>2</v>
      </c>
      <c r="I158">
        <v>4</v>
      </c>
    </row>
    <row r="159" spans="7:9" x14ac:dyDescent="0.25">
      <c r="G159">
        <v>11211392</v>
      </c>
      <c r="H159">
        <v>1</v>
      </c>
      <c r="I159">
        <v>2</v>
      </c>
    </row>
    <row r="160" spans="7:9" x14ac:dyDescent="0.25">
      <c r="G160">
        <v>11211553</v>
      </c>
      <c r="H160">
        <v>1</v>
      </c>
      <c r="I160">
        <v>2</v>
      </c>
    </row>
    <row r="161" spans="7:9" x14ac:dyDescent="0.25">
      <c r="G161">
        <v>11211764</v>
      </c>
      <c r="H161">
        <v>1</v>
      </c>
      <c r="I161">
        <v>2</v>
      </c>
    </row>
    <row r="162" spans="7:9" x14ac:dyDescent="0.25">
      <c r="G162">
        <v>11212405</v>
      </c>
      <c r="H162">
        <v>2</v>
      </c>
      <c r="I162">
        <v>4</v>
      </c>
    </row>
    <row r="163" spans="7:9" x14ac:dyDescent="0.25">
      <c r="G163">
        <v>11212658</v>
      </c>
      <c r="H163">
        <v>1</v>
      </c>
      <c r="I163">
        <v>2</v>
      </c>
    </row>
    <row r="164" spans="7:9" x14ac:dyDescent="0.25">
      <c r="G164">
        <v>11212763</v>
      </c>
      <c r="H164">
        <v>1</v>
      </c>
      <c r="I164">
        <v>2</v>
      </c>
    </row>
    <row r="165" spans="7:9" x14ac:dyDescent="0.25">
      <c r="G165">
        <v>11212788</v>
      </c>
      <c r="H165">
        <v>4</v>
      </c>
      <c r="I165">
        <v>4</v>
      </c>
    </row>
    <row r="166" spans="7:9" x14ac:dyDescent="0.25">
      <c r="G166">
        <v>11212933</v>
      </c>
      <c r="H166">
        <v>1</v>
      </c>
      <c r="I166">
        <v>2</v>
      </c>
    </row>
    <row r="167" spans="7:9" x14ac:dyDescent="0.25">
      <c r="G167">
        <v>11212961</v>
      </c>
      <c r="H167">
        <v>1</v>
      </c>
      <c r="I167">
        <v>2</v>
      </c>
    </row>
    <row r="168" spans="7:9" x14ac:dyDescent="0.25">
      <c r="G168">
        <v>11213077</v>
      </c>
      <c r="H168">
        <v>1</v>
      </c>
      <c r="I168">
        <v>2</v>
      </c>
    </row>
    <row r="169" spans="7:9" x14ac:dyDescent="0.25">
      <c r="G169">
        <v>11213133</v>
      </c>
      <c r="H169">
        <v>1</v>
      </c>
      <c r="I169">
        <v>2</v>
      </c>
    </row>
    <row r="170" spans="7:9" x14ac:dyDescent="0.25">
      <c r="G170">
        <v>11213347</v>
      </c>
      <c r="H170">
        <v>2</v>
      </c>
      <c r="I170">
        <v>4</v>
      </c>
    </row>
    <row r="171" spans="7:9" x14ac:dyDescent="0.25">
      <c r="G171">
        <v>11213499</v>
      </c>
      <c r="H171">
        <v>1</v>
      </c>
      <c r="I171">
        <v>2</v>
      </c>
    </row>
    <row r="172" spans="7:9" x14ac:dyDescent="0.25">
      <c r="G172">
        <v>11213562</v>
      </c>
      <c r="H172">
        <v>1</v>
      </c>
      <c r="I172">
        <v>2</v>
      </c>
    </row>
    <row r="173" spans="7:9" x14ac:dyDescent="0.25">
      <c r="G173">
        <v>11213863</v>
      </c>
      <c r="H173">
        <v>2</v>
      </c>
      <c r="I173">
        <v>4</v>
      </c>
    </row>
    <row r="174" spans="7:9" x14ac:dyDescent="0.25">
      <c r="G174">
        <v>11214178</v>
      </c>
      <c r="H174">
        <v>3</v>
      </c>
      <c r="I174">
        <v>3</v>
      </c>
    </row>
    <row r="175" spans="7:9" x14ac:dyDescent="0.25">
      <c r="G175">
        <v>11214218</v>
      </c>
      <c r="H175">
        <v>1</v>
      </c>
      <c r="I175">
        <v>2</v>
      </c>
    </row>
    <row r="176" spans="7:9" x14ac:dyDescent="0.25">
      <c r="G176">
        <v>11214256</v>
      </c>
      <c r="H176">
        <v>2</v>
      </c>
      <c r="I176">
        <v>4</v>
      </c>
    </row>
    <row r="177" spans="7:9" x14ac:dyDescent="0.25">
      <c r="G177">
        <v>11214703</v>
      </c>
      <c r="H177">
        <v>2</v>
      </c>
      <c r="I177">
        <v>2</v>
      </c>
    </row>
    <row r="178" spans="7:9" x14ac:dyDescent="0.25">
      <c r="G178">
        <v>11214749</v>
      </c>
      <c r="H178">
        <v>1</v>
      </c>
      <c r="I178">
        <v>2</v>
      </c>
    </row>
    <row r="179" spans="7:9" x14ac:dyDescent="0.25">
      <c r="G179">
        <v>11214754</v>
      </c>
      <c r="H179">
        <v>1</v>
      </c>
      <c r="I179">
        <v>2</v>
      </c>
    </row>
    <row r="180" spans="7:9" x14ac:dyDescent="0.25">
      <c r="G180">
        <v>11214870</v>
      </c>
      <c r="H180">
        <v>1</v>
      </c>
      <c r="I180">
        <v>2</v>
      </c>
    </row>
    <row r="181" spans="7:9" x14ac:dyDescent="0.25">
      <c r="G181">
        <v>11214879</v>
      </c>
      <c r="H181">
        <v>1</v>
      </c>
      <c r="I181">
        <v>2</v>
      </c>
    </row>
    <row r="182" spans="7:9" x14ac:dyDescent="0.25">
      <c r="G182">
        <v>11215007</v>
      </c>
      <c r="H182">
        <v>1</v>
      </c>
      <c r="I182">
        <v>2</v>
      </c>
    </row>
    <row r="183" spans="7:9" x14ac:dyDescent="0.25">
      <c r="G183">
        <v>11215172</v>
      </c>
      <c r="H183">
        <v>1</v>
      </c>
      <c r="I183">
        <v>2</v>
      </c>
    </row>
    <row r="184" spans="7:9" x14ac:dyDescent="0.25">
      <c r="G184">
        <v>11215237</v>
      </c>
      <c r="H184">
        <v>2</v>
      </c>
      <c r="I184">
        <v>2</v>
      </c>
    </row>
    <row r="185" spans="7:9" x14ac:dyDescent="0.25">
      <c r="G185">
        <v>11215246</v>
      </c>
      <c r="H185">
        <v>3</v>
      </c>
      <c r="I185">
        <v>3</v>
      </c>
    </row>
    <row r="186" spans="7:9" x14ac:dyDescent="0.25">
      <c r="G186">
        <v>11215648</v>
      </c>
      <c r="H186">
        <v>5</v>
      </c>
      <c r="I186">
        <v>10</v>
      </c>
    </row>
    <row r="187" spans="7:9" x14ac:dyDescent="0.25">
      <c r="G187">
        <v>11216173</v>
      </c>
      <c r="H187">
        <v>1</v>
      </c>
      <c r="I187">
        <v>2</v>
      </c>
    </row>
    <row r="188" spans="7:9" x14ac:dyDescent="0.25">
      <c r="G188">
        <v>11216302</v>
      </c>
      <c r="H188">
        <v>2</v>
      </c>
      <c r="I188">
        <v>4</v>
      </c>
    </row>
    <row r="189" spans="7:9" x14ac:dyDescent="0.25">
      <c r="G189">
        <v>11216459</v>
      </c>
      <c r="H189">
        <v>1</v>
      </c>
      <c r="I189">
        <v>2</v>
      </c>
    </row>
    <row r="190" spans="7:9" x14ac:dyDescent="0.25">
      <c r="G190">
        <v>11216462</v>
      </c>
      <c r="H190">
        <v>1</v>
      </c>
      <c r="I190">
        <v>2</v>
      </c>
    </row>
    <row r="191" spans="7:9" x14ac:dyDescent="0.25">
      <c r="G191">
        <v>11217091</v>
      </c>
      <c r="H191">
        <v>1</v>
      </c>
      <c r="I191">
        <v>2</v>
      </c>
    </row>
    <row r="192" spans="7:9" x14ac:dyDescent="0.25">
      <c r="G192">
        <v>11217093</v>
      </c>
      <c r="H192">
        <v>1</v>
      </c>
      <c r="I192">
        <v>2</v>
      </c>
    </row>
    <row r="193" spans="7:9" x14ac:dyDescent="0.25">
      <c r="G193">
        <v>11217103</v>
      </c>
      <c r="H193">
        <v>2</v>
      </c>
      <c r="I193">
        <v>4</v>
      </c>
    </row>
    <row r="194" spans="7:9" x14ac:dyDescent="0.25">
      <c r="G194">
        <v>11217105</v>
      </c>
      <c r="H194">
        <v>1</v>
      </c>
      <c r="I194">
        <v>2</v>
      </c>
    </row>
    <row r="195" spans="7:9" x14ac:dyDescent="0.25">
      <c r="G195">
        <v>11217257</v>
      </c>
      <c r="H195">
        <v>1</v>
      </c>
      <c r="I195">
        <v>2</v>
      </c>
    </row>
    <row r="196" spans="7:9" x14ac:dyDescent="0.25">
      <c r="G196">
        <v>11217538</v>
      </c>
      <c r="H196">
        <v>1</v>
      </c>
      <c r="I196">
        <v>2</v>
      </c>
    </row>
    <row r="197" spans="7:9" x14ac:dyDescent="0.25">
      <c r="G197">
        <v>11217900</v>
      </c>
      <c r="H197">
        <v>2</v>
      </c>
      <c r="I197">
        <v>4</v>
      </c>
    </row>
    <row r="198" spans="7:9" x14ac:dyDescent="0.25">
      <c r="G198">
        <v>11217964</v>
      </c>
      <c r="H198">
        <v>2</v>
      </c>
      <c r="I198">
        <v>4</v>
      </c>
    </row>
    <row r="199" spans="7:9" x14ac:dyDescent="0.25">
      <c r="G199">
        <v>11218057</v>
      </c>
      <c r="H199">
        <v>2</v>
      </c>
      <c r="I199">
        <v>4</v>
      </c>
    </row>
    <row r="200" spans="7:9" x14ac:dyDescent="0.25">
      <c r="G200">
        <v>11218267</v>
      </c>
      <c r="H200">
        <v>1</v>
      </c>
      <c r="I200">
        <v>2</v>
      </c>
    </row>
    <row r="201" spans="7:9" x14ac:dyDescent="0.25">
      <c r="G201">
        <v>11218268</v>
      </c>
      <c r="H201">
        <v>2</v>
      </c>
      <c r="I201">
        <v>4</v>
      </c>
    </row>
    <row r="202" spans="7:9" x14ac:dyDescent="0.25">
      <c r="G202">
        <v>11218271</v>
      </c>
      <c r="H202">
        <v>2</v>
      </c>
      <c r="I202">
        <v>2</v>
      </c>
    </row>
    <row r="203" spans="7:9" x14ac:dyDescent="0.25">
      <c r="G203">
        <v>11218360</v>
      </c>
      <c r="H203">
        <v>1</v>
      </c>
      <c r="I203">
        <v>2</v>
      </c>
    </row>
    <row r="204" spans="7:9" x14ac:dyDescent="0.25">
      <c r="G204">
        <v>11218454</v>
      </c>
      <c r="H204">
        <v>1</v>
      </c>
      <c r="I204">
        <v>2</v>
      </c>
    </row>
    <row r="205" spans="7:9" x14ac:dyDescent="0.25">
      <c r="G205">
        <v>11218535</v>
      </c>
      <c r="H205">
        <v>1</v>
      </c>
      <c r="I205">
        <v>2</v>
      </c>
    </row>
    <row r="206" spans="7:9" x14ac:dyDescent="0.25">
      <c r="G206">
        <v>11218773</v>
      </c>
      <c r="H206">
        <v>2</v>
      </c>
      <c r="I206">
        <v>4</v>
      </c>
    </row>
    <row r="207" spans="7:9" x14ac:dyDescent="0.25">
      <c r="G207">
        <v>11218963</v>
      </c>
      <c r="H207">
        <v>1</v>
      </c>
      <c r="I207">
        <v>2</v>
      </c>
    </row>
    <row r="208" spans="7:9" x14ac:dyDescent="0.25">
      <c r="G208">
        <v>11219076</v>
      </c>
      <c r="H208">
        <v>2</v>
      </c>
      <c r="I208">
        <v>4</v>
      </c>
    </row>
    <row r="209" spans="7:9" x14ac:dyDescent="0.25">
      <c r="G209">
        <v>11219478</v>
      </c>
      <c r="H209">
        <v>2</v>
      </c>
      <c r="I209">
        <v>4</v>
      </c>
    </row>
    <row r="210" spans="7:9" x14ac:dyDescent="0.25">
      <c r="G210">
        <v>11219509</v>
      </c>
      <c r="H210">
        <v>1</v>
      </c>
      <c r="I210">
        <v>2</v>
      </c>
    </row>
    <row r="211" spans="7:9" x14ac:dyDescent="0.25">
      <c r="G211">
        <v>11219758</v>
      </c>
      <c r="H211">
        <v>1</v>
      </c>
      <c r="I211">
        <v>2</v>
      </c>
    </row>
    <row r="212" spans="7:9" x14ac:dyDescent="0.25">
      <c r="G212">
        <v>11219810</v>
      </c>
      <c r="H212">
        <v>1</v>
      </c>
      <c r="I212">
        <v>2</v>
      </c>
    </row>
    <row r="213" spans="7:9" x14ac:dyDescent="0.25">
      <c r="G213">
        <v>11220074</v>
      </c>
      <c r="H213">
        <v>1</v>
      </c>
      <c r="I213">
        <v>2</v>
      </c>
    </row>
    <row r="214" spans="7:9" x14ac:dyDescent="0.25">
      <c r="G214">
        <v>11220124</v>
      </c>
      <c r="H214">
        <v>1</v>
      </c>
      <c r="I214">
        <v>2</v>
      </c>
    </row>
    <row r="215" spans="7:9" x14ac:dyDescent="0.25">
      <c r="G215">
        <v>11220883</v>
      </c>
      <c r="H215">
        <v>2</v>
      </c>
      <c r="I215">
        <v>4</v>
      </c>
    </row>
    <row r="216" spans="7:9" x14ac:dyDescent="0.25">
      <c r="G216">
        <v>11220918</v>
      </c>
      <c r="H216">
        <v>1</v>
      </c>
      <c r="I216">
        <v>2</v>
      </c>
    </row>
    <row r="217" spans="7:9" x14ac:dyDescent="0.25">
      <c r="G217">
        <v>11221450</v>
      </c>
      <c r="H217">
        <v>1</v>
      </c>
      <c r="I217">
        <v>2</v>
      </c>
    </row>
    <row r="218" spans="7:9" x14ac:dyDescent="0.25">
      <c r="G218">
        <v>11221504</v>
      </c>
      <c r="H218">
        <v>1</v>
      </c>
      <c r="I218">
        <v>2</v>
      </c>
    </row>
    <row r="219" spans="7:9" x14ac:dyDescent="0.25">
      <c r="G219">
        <v>11222367</v>
      </c>
      <c r="H219">
        <v>1</v>
      </c>
      <c r="I219">
        <v>2</v>
      </c>
    </row>
    <row r="220" spans="7:9" x14ac:dyDescent="0.25">
      <c r="G220">
        <v>11222838</v>
      </c>
      <c r="H220">
        <v>1</v>
      </c>
      <c r="I220">
        <v>2</v>
      </c>
    </row>
    <row r="221" spans="7:9" x14ac:dyDescent="0.25">
      <c r="G221">
        <v>11222842</v>
      </c>
      <c r="H221">
        <v>1</v>
      </c>
      <c r="I221">
        <v>2</v>
      </c>
    </row>
    <row r="222" spans="7:9" x14ac:dyDescent="0.25">
      <c r="G222">
        <v>11222843</v>
      </c>
      <c r="H222">
        <v>1</v>
      </c>
      <c r="I222">
        <v>2</v>
      </c>
    </row>
    <row r="223" spans="7:9" x14ac:dyDescent="0.25">
      <c r="G223">
        <v>11222848</v>
      </c>
      <c r="H223">
        <v>2</v>
      </c>
      <c r="I223">
        <v>4</v>
      </c>
    </row>
    <row r="224" spans="7:9" x14ac:dyDescent="0.25">
      <c r="G224">
        <v>11222850</v>
      </c>
      <c r="H224">
        <v>2</v>
      </c>
      <c r="I224">
        <v>4</v>
      </c>
    </row>
    <row r="225" spans="7:9" x14ac:dyDescent="0.25">
      <c r="G225">
        <v>11223236</v>
      </c>
      <c r="H225">
        <v>1</v>
      </c>
      <c r="I225">
        <v>2</v>
      </c>
    </row>
    <row r="226" spans="7:9" x14ac:dyDescent="0.25">
      <c r="G226">
        <v>11223696</v>
      </c>
      <c r="H226">
        <v>2</v>
      </c>
      <c r="I226">
        <v>4</v>
      </c>
    </row>
    <row r="227" spans="7:9" x14ac:dyDescent="0.25">
      <c r="G227">
        <v>11223834</v>
      </c>
      <c r="H227">
        <v>1</v>
      </c>
      <c r="I227">
        <v>2</v>
      </c>
    </row>
    <row r="228" spans="7:9" x14ac:dyDescent="0.25">
      <c r="G228">
        <v>11223840</v>
      </c>
      <c r="H228">
        <v>2</v>
      </c>
      <c r="I228">
        <v>4</v>
      </c>
    </row>
    <row r="229" spans="7:9" x14ac:dyDescent="0.25">
      <c r="G229">
        <v>11224319</v>
      </c>
      <c r="H229">
        <v>2</v>
      </c>
      <c r="I229">
        <v>4</v>
      </c>
    </row>
    <row r="230" spans="7:9" x14ac:dyDescent="0.25">
      <c r="G230">
        <v>11224454</v>
      </c>
      <c r="H230">
        <v>1</v>
      </c>
      <c r="I230">
        <v>2</v>
      </c>
    </row>
    <row r="231" spans="7:9" x14ac:dyDescent="0.25">
      <c r="G231">
        <v>11224458</v>
      </c>
      <c r="H231">
        <v>3</v>
      </c>
      <c r="I231">
        <v>6</v>
      </c>
    </row>
    <row r="232" spans="7:9" x14ac:dyDescent="0.25">
      <c r="G232">
        <v>11224684</v>
      </c>
      <c r="H232">
        <v>2</v>
      </c>
      <c r="I232">
        <v>4</v>
      </c>
    </row>
    <row r="233" spans="7:9" x14ac:dyDescent="0.25">
      <c r="G233">
        <v>11224952</v>
      </c>
      <c r="H233">
        <v>1</v>
      </c>
      <c r="I233">
        <v>2</v>
      </c>
    </row>
    <row r="234" spans="7:9" x14ac:dyDescent="0.25">
      <c r="G234">
        <v>11225043</v>
      </c>
      <c r="H234">
        <v>1</v>
      </c>
      <c r="I234">
        <v>2</v>
      </c>
    </row>
    <row r="235" spans="7:9" x14ac:dyDescent="0.25">
      <c r="G235">
        <v>11225765</v>
      </c>
      <c r="H235">
        <v>1</v>
      </c>
      <c r="I235">
        <v>2</v>
      </c>
    </row>
    <row r="236" spans="7:9" x14ac:dyDescent="0.25">
      <c r="G236">
        <v>11225960</v>
      </c>
      <c r="H236">
        <v>1</v>
      </c>
      <c r="I236">
        <v>2</v>
      </c>
    </row>
    <row r="237" spans="7:9" x14ac:dyDescent="0.25">
      <c r="G237">
        <v>11226377</v>
      </c>
      <c r="H237">
        <v>1</v>
      </c>
      <c r="I237">
        <v>2</v>
      </c>
    </row>
    <row r="238" spans="7:9" x14ac:dyDescent="0.25">
      <c r="G238">
        <v>11226388</v>
      </c>
      <c r="H238">
        <v>1</v>
      </c>
      <c r="I238">
        <v>2</v>
      </c>
    </row>
    <row r="239" spans="7:9" x14ac:dyDescent="0.25">
      <c r="G239">
        <v>11227217</v>
      </c>
      <c r="H239">
        <v>1</v>
      </c>
      <c r="I239">
        <v>2</v>
      </c>
    </row>
    <row r="240" spans="7:9" x14ac:dyDescent="0.25">
      <c r="G240">
        <v>11227223</v>
      </c>
      <c r="H240">
        <v>1</v>
      </c>
      <c r="I240">
        <v>2</v>
      </c>
    </row>
    <row r="241" spans="7:9" x14ac:dyDescent="0.25">
      <c r="G241">
        <v>11227682</v>
      </c>
      <c r="H241">
        <v>1</v>
      </c>
      <c r="I241">
        <v>2</v>
      </c>
    </row>
    <row r="242" spans="7:9" x14ac:dyDescent="0.25">
      <c r="G242">
        <v>11227840</v>
      </c>
      <c r="H242">
        <v>1</v>
      </c>
      <c r="I242">
        <v>2</v>
      </c>
    </row>
    <row r="243" spans="7:9" x14ac:dyDescent="0.25">
      <c r="G243">
        <v>11228472</v>
      </c>
      <c r="H243">
        <v>2</v>
      </c>
      <c r="I243">
        <v>4</v>
      </c>
    </row>
    <row r="244" spans="7:9" x14ac:dyDescent="0.25">
      <c r="G244">
        <v>11228592</v>
      </c>
      <c r="H244">
        <v>1</v>
      </c>
      <c r="I244">
        <v>2</v>
      </c>
    </row>
    <row r="245" spans="7:9" x14ac:dyDescent="0.25">
      <c r="G245">
        <v>11228949</v>
      </c>
      <c r="H245">
        <v>2</v>
      </c>
      <c r="I245">
        <v>4</v>
      </c>
    </row>
    <row r="246" spans="7:9" x14ac:dyDescent="0.25">
      <c r="G246">
        <v>11229027</v>
      </c>
      <c r="H246">
        <v>1</v>
      </c>
      <c r="I246">
        <v>2</v>
      </c>
    </row>
    <row r="247" spans="7:9" x14ac:dyDescent="0.25">
      <c r="G247">
        <v>11229716</v>
      </c>
      <c r="H247">
        <v>2</v>
      </c>
      <c r="I247">
        <v>4</v>
      </c>
    </row>
    <row r="248" spans="7:9" x14ac:dyDescent="0.25">
      <c r="G248">
        <v>11231114</v>
      </c>
      <c r="H248">
        <v>2</v>
      </c>
      <c r="I248">
        <v>4</v>
      </c>
    </row>
    <row r="249" spans="7:9" x14ac:dyDescent="0.25">
      <c r="G249">
        <v>11231184</v>
      </c>
      <c r="H249">
        <v>1</v>
      </c>
      <c r="I249">
        <v>2</v>
      </c>
    </row>
    <row r="250" spans="7:9" x14ac:dyDescent="0.25">
      <c r="G250">
        <v>11232170</v>
      </c>
      <c r="H250">
        <v>1</v>
      </c>
      <c r="I250">
        <v>2</v>
      </c>
    </row>
    <row r="251" spans="7:9" x14ac:dyDescent="0.25">
      <c r="G251">
        <v>11232308</v>
      </c>
      <c r="H251">
        <v>1</v>
      </c>
      <c r="I251">
        <v>2</v>
      </c>
    </row>
    <row r="252" spans="7:9" x14ac:dyDescent="0.25">
      <c r="G252">
        <v>11232452</v>
      </c>
      <c r="H252">
        <v>2</v>
      </c>
      <c r="I252">
        <v>4</v>
      </c>
    </row>
    <row r="253" spans="7:9" x14ac:dyDescent="0.25">
      <c r="G253">
        <v>11233576</v>
      </c>
      <c r="H253">
        <v>1</v>
      </c>
      <c r="I253">
        <v>2</v>
      </c>
    </row>
    <row r="254" spans="7:9" x14ac:dyDescent="0.25">
      <c r="G254">
        <v>11233850</v>
      </c>
      <c r="H254">
        <v>2</v>
      </c>
      <c r="I254">
        <v>4</v>
      </c>
    </row>
    <row r="255" spans="7:9" x14ac:dyDescent="0.25">
      <c r="G255">
        <v>11234121</v>
      </c>
      <c r="H255">
        <v>3</v>
      </c>
      <c r="I255">
        <v>3</v>
      </c>
    </row>
    <row r="256" spans="7:9" x14ac:dyDescent="0.25">
      <c r="G256">
        <v>11234137</v>
      </c>
      <c r="H256">
        <v>1</v>
      </c>
      <c r="I256">
        <v>2</v>
      </c>
    </row>
    <row r="257" spans="7:9" x14ac:dyDescent="0.25">
      <c r="G257">
        <v>11235755</v>
      </c>
      <c r="H257">
        <v>1</v>
      </c>
      <c r="I257">
        <v>2</v>
      </c>
    </row>
    <row r="258" spans="7:9" x14ac:dyDescent="0.25">
      <c r="G258">
        <v>11235946</v>
      </c>
      <c r="H258">
        <v>1</v>
      </c>
      <c r="I258">
        <v>2</v>
      </c>
    </row>
    <row r="259" spans="7:9" x14ac:dyDescent="0.25">
      <c r="G259">
        <v>11235950</v>
      </c>
      <c r="H259">
        <v>1</v>
      </c>
      <c r="I259">
        <v>2</v>
      </c>
    </row>
    <row r="260" spans="7:9" x14ac:dyDescent="0.25">
      <c r="G260">
        <v>11235954</v>
      </c>
      <c r="H260">
        <v>1</v>
      </c>
      <c r="I260">
        <v>2</v>
      </c>
    </row>
    <row r="261" spans="7:9" x14ac:dyDescent="0.25">
      <c r="G261">
        <v>11237391</v>
      </c>
      <c r="H261">
        <v>1</v>
      </c>
      <c r="I261">
        <v>2</v>
      </c>
    </row>
    <row r="262" spans="7:9" x14ac:dyDescent="0.25">
      <c r="G262">
        <v>11238085</v>
      </c>
      <c r="H262">
        <v>1</v>
      </c>
      <c r="I262">
        <v>2</v>
      </c>
    </row>
    <row r="263" spans="7:9" x14ac:dyDescent="0.25">
      <c r="G263">
        <v>11238089</v>
      </c>
      <c r="H263">
        <v>1</v>
      </c>
      <c r="I263">
        <v>2</v>
      </c>
    </row>
    <row r="264" spans="7:9" x14ac:dyDescent="0.25">
      <c r="G264">
        <v>11238222</v>
      </c>
      <c r="H264">
        <v>2</v>
      </c>
      <c r="I264">
        <v>4</v>
      </c>
    </row>
    <row r="265" spans="7:9" x14ac:dyDescent="0.25">
      <c r="G265">
        <v>11238649</v>
      </c>
      <c r="H265">
        <v>1</v>
      </c>
      <c r="I265">
        <v>2</v>
      </c>
    </row>
    <row r="266" spans="7:9" x14ac:dyDescent="0.25">
      <c r="G266">
        <v>11238650</v>
      </c>
      <c r="H266">
        <v>2</v>
      </c>
      <c r="I266">
        <v>2</v>
      </c>
    </row>
    <row r="267" spans="7:9" x14ac:dyDescent="0.25">
      <c r="G267">
        <v>11239620</v>
      </c>
      <c r="H267">
        <v>4</v>
      </c>
      <c r="I267">
        <v>4</v>
      </c>
    </row>
    <row r="268" spans="7:9" x14ac:dyDescent="0.25">
      <c r="G268">
        <v>11241440</v>
      </c>
      <c r="H268">
        <v>1</v>
      </c>
      <c r="I268">
        <v>2</v>
      </c>
    </row>
    <row r="269" spans="7:9" x14ac:dyDescent="0.25">
      <c r="G269">
        <v>11241740</v>
      </c>
      <c r="H269">
        <v>2</v>
      </c>
      <c r="I269">
        <v>4</v>
      </c>
    </row>
    <row r="270" spans="7:9" x14ac:dyDescent="0.25">
      <c r="G270">
        <v>11242573</v>
      </c>
      <c r="H270">
        <v>3</v>
      </c>
      <c r="I270">
        <v>3</v>
      </c>
    </row>
    <row r="271" spans="7:9" x14ac:dyDescent="0.25">
      <c r="G271">
        <v>11242678</v>
      </c>
      <c r="H271">
        <v>2</v>
      </c>
      <c r="I271">
        <v>4</v>
      </c>
    </row>
    <row r="272" spans="7:9" x14ac:dyDescent="0.25">
      <c r="G272">
        <v>11242726</v>
      </c>
      <c r="H272">
        <v>1</v>
      </c>
      <c r="I272">
        <v>2</v>
      </c>
    </row>
    <row r="273" spans="7:9" x14ac:dyDescent="0.25">
      <c r="G273">
        <v>11243806</v>
      </c>
      <c r="H273">
        <v>2</v>
      </c>
      <c r="I273">
        <v>4</v>
      </c>
    </row>
    <row r="274" spans="7:9" x14ac:dyDescent="0.25">
      <c r="G274">
        <v>11244733</v>
      </c>
      <c r="H274">
        <v>1</v>
      </c>
      <c r="I274">
        <v>2</v>
      </c>
    </row>
    <row r="275" spans="7:9" x14ac:dyDescent="0.25">
      <c r="G275">
        <v>11245045</v>
      </c>
      <c r="H275">
        <v>1</v>
      </c>
      <c r="I275">
        <v>2</v>
      </c>
    </row>
    <row r="276" spans="7:9" x14ac:dyDescent="0.25">
      <c r="G276">
        <v>11245074</v>
      </c>
      <c r="H276">
        <v>3</v>
      </c>
      <c r="I276">
        <v>3</v>
      </c>
    </row>
    <row r="277" spans="7:9" x14ac:dyDescent="0.25">
      <c r="G277">
        <v>11245767</v>
      </c>
      <c r="H277">
        <v>2</v>
      </c>
      <c r="I277">
        <v>2</v>
      </c>
    </row>
    <row r="278" spans="7:9" x14ac:dyDescent="0.25">
      <c r="G278">
        <v>11246668</v>
      </c>
      <c r="H278">
        <v>1</v>
      </c>
      <c r="I278">
        <v>2</v>
      </c>
    </row>
    <row r="279" spans="7:9" x14ac:dyDescent="0.25">
      <c r="G279">
        <v>11246671</v>
      </c>
      <c r="H279">
        <v>1</v>
      </c>
      <c r="I279">
        <v>2</v>
      </c>
    </row>
    <row r="280" spans="7:9" x14ac:dyDescent="0.25">
      <c r="G280">
        <v>11246676</v>
      </c>
      <c r="H280">
        <v>1</v>
      </c>
      <c r="I280">
        <v>2</v>
      </c>
    </row>
    <row r="281" spans="7:9" x14ac:dyDescent="0.25">
      <c r="G281">
        <v>11248122</v>
      </c>
      <c r="H281">
        <v>3</v>
      </c>
      <c r="I281">
        <v>6</v>
      </c>
    </row>
    <row r="282" spans="7:9" x14ac:dyDescent="0.25">
      <c r="G282">
        <v>11248272</v>
      </c>
      <c r="H282">
        <v>1</v>
      </c>
      <c r="I282">
        <v>2</v>
      </c>
    </row>
    <row r="283" spans="7:9" x14ac:dyDescent="0.25">
      <c r="G283">
        <v>11248273</v>
      </c>
      <c r="H283">
        <v>1</v>
      </c>
      <c r="I283">
        <v>2</v>
      </c>
    </row>
    <row r="284" spans="7:9" x14ac:dyDescent="0.25">
      <c r="G284">
        <v>11248800</v>
      </c>
      <c r="H284">
        <v>2</v>
      </c>
      <c r="I284">
        <v>4</v>
      </c>
    </row>
    <row r="285" spans="7:9" x14ac:dyDescent="0.25">
      <c r="G285">
        <v>11249001</v>
      </c>
      <c r="H285">
        <v>1</v>
      </c>
      <c r="I285">
        <v>2</v>
      </c>
    </row>
    <row r="286" spans="7:9" x14ac:dyDescent="0.25">
      <c r="G286">
        <v>11249307</v>
      </c>
      <c r="H286">
        <v>1</v>
      </c>
      <c r="I286">
        <v>2</v>
      </c>
    </row>
    <row r="287" spans="7:9" x14ac:dyDescent="0.25">
      <c r="G287">
        <v>11249342</v>
      </c>
      <c r="H287">
        <v>5</v>
      </c>
      <c r="I287">
        <v>5</v>
      </c>
    </row>
    <row r="288" spans="7:9" x14ac:dyDescent="0.25">
      <c r="G288">
        <v>11249810</v>
      </c>
      <c r="H288">
        <v>2</v>
      </c>
      <c r="I288">
        <v>4</v>
      </c>
    </row>
    <row r="289" spans="7:9" x14ac:dyDescent="0.25">
      <c r="G289">
        <v>11249813</v>
      </c>
      <c r="H289">
        <v>1</v>
      </c>
      <c r="I289">
        <v>2</v>
      </c>
    </row>
    <row r="290" spans="7:9" x14ac:dyDescent="0.25">
      <c r="G290">
        <v>11249815</v>
      </c>
      <c r="H290">
        <v>1</v>
      </c>
      <c r="I290">
        <v>2</v>
      </c>
    </row>
    <row r="291" spans="7:9" x14ac:dyDescent="0.25">
      <c r="G291">
        <v>11249816</v>
      </c>
      <c r="H291">
        <v>2</v>
      </c>
      <c r="I291">
        <v>4</v>
      </c>
    </row>
    <row r="292" spans="7:9" x14ac:dyDescent="0.25">
      <c r="G292">
        <v>11249992</v>
      </c>
      <c r="H292">
        <v>2</v>
      </c>
      <c r="I292">
        <v>4</v>
      </c>
    </row>
    <row r="293" spans="7:9" x14ac:dyDescent="0.25">
      <c r="G293">
        <v>11250063</v>
      </c>
      <c r="H293">
        <v>1</v>
      </c>
      <c r="I293">
        <v>2</v>
      </c>
    </row>
    <row r="294" spans="7:9" x14ac:dyDescent="0.25">
      <c r="G294">
        <v>11250649</v>
      </c>
      <c r="H294">
        <v>1</v>
      </c>
      <c r="I294">
        <v>2</v>
      </c>
    </row>
    <row r="295" spans="7:9" x14ac:dyDescent="0.25">
      <c r="G295">
        <v>11251176</v>
      </c>
      <c r="H295">
        <v>3</v>
      </c>
      <c r="I295">
        <v>6</v>
      </c>
    </row>
    <row r="296" spans="7:9" x14ac:dyDescent="0.25">
      <c r="G296">
        <v>11251179</v>
      </c>
      <c r="H296">
        <v>1</v>
      </c>
      <c r="I296">
        <v>2</v>
      </c>
    </row>
    <row r="297" spans="7:9" x14ac:dyDescent="0.25">
      <c r="G297">
        <v>11251768</v>
      </c>
      <c r="H297">
        <v>1</v>
      </c>
      <c r="I297">
        <v>2</v>
      </c>
    </row>
    <row r="298" spans="7:9" x14ac:dyDescent="0.25">
      <c r="G298">
        <v>11252687</v>
      </c>
      <c r="H298">
        <v>1</v>
      </c>
      <c r="I298">
        <v>2</v>
      </c>
    </row>
    <row r="299" spans="7:9" x14ac:dyDescent="0.25">
      <c r="G299">
        <v>11253709</v>
      </c>
      <c r="H299">
        <v>1</v>
      </c>
      <c r="I299">
        <v>2</v>
      </c>
    </row>
    <row r="300" spans="7:9" x14ac:dyDescent="0.25">
      <c r="G300">
        <v>11253747</v>
      </c>
      <c r="H300">
        <v>2</v>
      </c>
      <c r="I300">
        <v>4</v>
      </c>
    </row>
    <row r="301" spans="7:9" x14ac:dyDescent="0.25">
      <c r="G301">
        <v>11253886</v>
      </c>
      <c r="H301">
        <v>2</v>
      </c>
      <c r="I301">
        <v>4</v>
      </c>
    </row>
    <row r="302" spans="7:9" x14ac:dyDescent="0.25">
      <c r="G302">
        <v>11254198</v>
      </c>
      <c r="H302">
        <v>1</v>
      </c>
      <c r="I302">
        <v>2</v>
      </c>
    </row>
    <row r="303" spans="7:9" x14ac:dyDescent="0.25">
      <c r="G303">
        <v>11255504</v>
      </c>
      <c r="H303">
        <v>1</v>
      </c>
      <c r="I303">
        <v>2</v>
      </c>
    </row>
    <row r="304" spans="7:9" x14ac:dyDescent="0.25">
      <c r="G304">
        <v>11255513</v>
      </c>
      <c r="H304">
        <v>2</v>
      </c>
      <c r="I304">
        <v>4</v>
      </c>
    </row>
    <row r="305" spans="7:9" x14ac:dyDescent="0.25">
      <c r="G305">
        <v>11255557</v>
      </c>
      <c r="H305">
        <v>1</v>
      </c>
      <c r="I305">
        <v>2</v>
      </c>
    </row>
    <row r="306" spans="7:9" x14ac:dyDescent="0.25">
      <c r="G306">
        <v>11255561</v>
      </c>
      <c r="H306">
        <v>1</v>
      </c>
      <c r="I306">
        <v>2</v>
      </c>
    </row>
    <row r="307" spans="7:9" x14ac:dyDescent="0.25">
      <c r="G307">
        <v>11255573</v>
      </c>
      <c r="H307">
        <v>1</v>
      </c>
      <c r="I307">
        <v>2</v>
      </c>
    </row>
    <row r="308" spans="7:9" x14ac:dyDescent="0.25">
      <c r="G308">
        <v>11255616</v>
      </c>
      <c r="H308">
        <v>1</v>
      </c>
      <c r="I308">
        <v>2</v>
      </c>
    </row>
    <row r="309" spans="7:9" x14ac:dyDescent="0.25">
      <c r="G309">
        <v>11255628</v>
      </c>
      <c r="H309">
        <v>2</v>
      </c>
      <c r="I309">
        <v>2</v>
      </c>
    </row>
    <row r="310" spans="7:9" x14ac:dyDescent="0.25">
      <c r="G310">
        <v>11257208</v>
      </c>
      <c r="H310">
        <v>2</v>
      </c>
      <c r="I310">
        <v>4</v>
      </c>
    </row>
    <row r="311" spans="7:9" x14ac:dyDescent="0.25">
      <c r="G311">
        <v>11257543</v>
      </c>
      <c r="H311">
        <v>1</v>
      </c>
      <c r="I311">
        <v>2</v>
      </c>
    </row>
    <row r="312" spans="7:9" x14ac:dyDescent="0.25">
      <c r="G312">
        <v>11258084</v>
      </c>
      <c r="H312">
        <v>3</v>
      </c>
      <c r="I312">
        <v>6</v>
      </c>
    </row>
    <row r="313" spans="7:9" x14ac:dyDescent="0.25">
      <c r="G313">
        <v>11258090</v>
      </c>
      <c r="H313">
        <v>2</v>
      </c>
      <c r="I313">
        <v>4</v>
      </c>
    </row>
    <row r="314" spans="7:9" x14ac:dyDescent="0.25">
      <c r="G314">
        <v>11258099</v>
      </c>
      <c r="H314">
        <v>3</v>
      </c>
      <c r="I314">
        <v>6</v>
      </c>
    </row>
    <row r="315" spans="7:9" x14ac:dyDescent="0.25">
      <c r="G315">
        <v>11258134</v>
      </c>
      <c r="H315">
        <v>6</v>
      </c>
      <c r="I315">
        <v>12</v>
      </c>
    </row>
    <row r="316" spans="7:9" x14ac:dyDescent="0.25">
      <c r="G316">
        <v>11258492</v>
      </c>
      <c r="H316">
        <v>2</v>
      </c>
      <c r="I316">
        <v>4</v>
      </c>
    </row>
    <row r="317" spans="7:9" x14ac:dyDescent="0.25">
      <c r="G317">
        <v>11258581</v>
      </c>
      <c r="H317">
        <v>2</v>
      </c>
      <c r="I317">
        <v>4</v>
      </c>
    </row>
    <row r="318" spans="7:9" x14ac:dyDescent="0.25">
      <c r="G318">
        <v>11258582</v>
      </c>
      <c r="H318">
        <v>6</v>
      </c>
      <c r="I318">
        <v>12</v>
      </c>
    </row>
    <row r="319" spans="7:9" x14ac:dyDescent="0.25">
      <c r="G319">
        <v>11258584</v>
      </c>
      <c r="H319">
        <v>2</v>
      </c>
      <c r="I319">
        <v>4</v>
      </c>
    </row>
    <row r="320" spans="7:9" x14ac:dyDescent="0.25">
      <c r="G320">
        <v>11258598</v>
      </c>
      <c r="H320">
        <v>1</v>
      </c>
      <c r="I320">
        <v>2</v>
      </c>
    </row>
    <row r="321" spans="7:9" x14ac:dyDescent="0.25">
      <c r="G321">
        <v>11258600</v>
      </c>
      <c r="H321">
        <v>1</v>
      </c>
      <c r="I321">
        <v>2</v>
      </c>
    </row>
    <row r="322" spans="7:9" x14ac:dyDescent="0.25">
      <c r="G322">
        <v>11258604</v>
      </c>
      <c r="H322">
        <v>2</v>
      </c>
      <c r="I322">
        <v>4</v>
      </c>
    </row>
    <row r="323" spans="7:9" x14ac:dyDescent="0.25">
      <c r="G323">
        <v>11258606</v>
      </c>
      <c r="H323">
        <v>1</v>
      </c>
      <c r="I323">
        <v>2</v>
      </c>
    </row>
    <row r="324" spans="7:9" x14ac:dyDescent="0.25">
      <c r="G324">
        <v>11258621</v>
      </c>
      <c r="H324">
        <v>1</v>
      </c>
      <c r="I324">
        <v>2</v>
      </c>
    </row>
    <row r="325" spans="7:9" x14ac:dyDescent="0.25">
      <c r="G325">
        <v>11258670</v>
      </c>
      <c r="H325">
        <v>1</v>
      </c>
      <c r="I325">
        <v>2</v>
      </c>
    </row>
    <row r="326" spans="7:9" x14ac:dyDescent="0.25">
      <c r="G326">
        <v>11258681</v>
      </c>
      <c r="H326">
        <v>1</v>
      </c>
      <c r="I326">
        <v>2</v>
      </c>
    </row>
    <row r="327" spans="7:9" x14ac:dyDescent="0.25">
      <c r="G327">
        <v>11258731</v>
      </c>
      <c r="H327">
        <v>1</v>
      </c>
      <c r="I327">
        <v>2</v>
      </c>
    </row>
    <row r="328" spans="7:9" x14ac:dyDescent="0.25">
      <c r="G328">
        <v>11258741</v>
      </c>
      <c r="H328">
        <v>1</v>
      </c>
      <c r="I328">
        <v>2</v>
      </c>
    </row>
    <row r="329" spans="7:9" x14ac:dyDescent="0.25">
      <c r="G329">
        <v>11258773</v>
      </c>
      <c r="H329">
        <v>1</v>
      </c>
      <c r="I329">
        <v>2</v>
      </c>
    </row>
    <row r="330" spans="7:9" x14ac:dyDescent="0.25">
      <c r="G330">
        <v>11260761</v>
      </c>
      <c r="H330">
        <v>2</v>
      </c>
      <c r="I330">
        <v>4</v>
      </c>
    </row>
    <row r="331" spans="7:9" x14ac:dyDescent="0.25">
      <c r="G331">
        <v>11260767</v>
      </c>
      <c r="H331">
        <v>3</v>
      </c>
      <c r="I331">
        <v>3</v>
      </c>
    </row>
    <row r="332" spans="7:9" x14ac:dyDescent="0.25">
      <c r="G332">
        <v>11260802</v>
      </c>
      <c r="H332">
        <v>1</v>
      </c>
      <c r="I332">
        <v>2</v>
      </c>
    </row>
    <row r="333" spans="7:9" x14ac:dyDescent="0.25">
      <c r="G333">
        <v>11260804</v>
      </c>
      <c r="H333">
        <v>3</v>
      </c>
      <c r="I333">
        <v>6</v>
      </c>
    </row>
    <row r="334" spans="7:9" x14ac:dyDescent="0.25">
      <c r="G334">
        <v>11260813</v>
      </c>
      <c r="H334">
        <v>1</v>
      </c>
      <c r="I334">
        <v>2</v>
      </c>
    </row>
    <row r="335" spans="7:9" x14ac:dyDescent="0.25">
      <c r="G335">
        <v>11260814</v>
      </c>
      <c r="H335">
        <v>3</v>
      </c>
      <c r="I335">
        <v>6</v>
      </c>
    </row>
    <row r="336" spans="7:9" x14ac:dyDescent="0.25">
      <c r="G336">
        <v>11260863</v>
      </c>
      <c r="H336">
        <v>1</v>
      </c>
      <c r="I336">
        <v>2</v>
      </c>
    </row>
    <row r="337" spans="7:9" x14ac:dyDescent="0.25">
      <c r="G337">
        <v>11260881</v>
      </c>
      <c r="H337">
        <v>1</v>
      </c>
      <c r="I337">
        <v>2</v>
      </c>
    </row>
    <row r="338" spans="7:9" x14ac:dyDescent="0.25">
      <c r="G338">
        <v>11260895</v>
      </c>
      <c r="H338">
        <v>1</v>
      </c>
      <c r="I338">
        <v>2</v>
      </c>
    </row>
    <row r="339" spans="7:9" x14ac:dyDescent="0.25">
      <c r="G339">
        <v>11260906</v>
      </c>
      <c r="H339">
        <v>3</v>
      </c>
      <c r="I339">
        <v>6</v>
      </c>
    </row>
    <row r="340" spans="7:9" x14ac:dyDescent="0.25">
      <c r="G340">
        <v>11260907</v>
      </c>
      <c r="H340">
        <v>2</v>
      </c>
      <c r="I340">
        <v>4</v>
      </c>
    </row>
    <row r="341" spans="7:9" x14ac:dyDescent="0.25">
      <c r="G341">
        <v>11260920</v>
      </c>
      <c r="H341">
        <v>3</v>
      </c>
      <c r="I341">
        <v>3</v>
      </c>
    </row>
    <row r="342" spans="7:9" x14ac:dyDescent="0.25">
      <c r="G342">
        <v>11261065</v>
      </c>
      <c r="H342">
        <v>3</v>
      </c>
      <c r="I342">
        <v>6</v>
      </c>
    </row>
    <row r="343" spans="7:9" x14ac:dyDescent="0.25">
      <c r="G343">
        <v>11261066</v>
      </c>
      <c r="H343">
        <v>1</v>
      </c>
      <c r="I343">
        <v>2</v>
      </c>
    </row>
    <row r="344" spans="7:9" x14ac:dyDescent="0.25">
      <c r="G344">
        <v>11261245</v>
      </c>
      <c r="H344">
        <v>1</v>
      </c>
      <c r="I344">
        <v>2</v>
      </c>
    </row>
    <row r="345" spans="7:9" x14ac:dyDescent="0.25">
      <c r="G345">
        <v>11261381</v>
      </c>
      <c r="H345">
        <v>1</v>
      </c>
      <c r="I345">
        <v>2</v>
      </c>
    </row>
    <row r="346" spans="7:9" x14ac:dyDescent="0.25">
      <c r="G346">
        <v>11261460</v>
      </c>
      <c r="H346">
        <v>2</v>
      </c>
      <c r="I346">
        <v>4</v>
      </c>
    </row>
    <row r="347" spans="7:9" x14ac:dyDescent="0.25">
      <c r="G347">
        <v>11261480</v>
      </c>
      <c r="H347">
        <v>3</v>
      </c>
      <c r="I347">
        <v>6</v>
      </c>
    </row>
    <row r="348" spans="7:9" x14ac:dyDescent="0.25">
      <c r="G348">
        <v>11261901</v>
      </c>
      <c r="H348">
        <v>2</v>
      </c>
      <c r="I348">
        <v>4</v>
      </c>
    </row>
    <row r="349" spans="7:9" x14ac:dyDescent="0.25">
      <c r="G349">
        <v>11261911</v>
      </c>
      <c r="H349">
        <v>1</v>
      </c>
      <c r="I349">
        <v>2</v>
      </c>
    </row>
    <row r="350" spans="7:9" x14ac:dyDescent="0.25">
      <c r="G350">
        <v>11262170</v>
      </c>
      <c r="H350">
        <v>1</v>
      </c>
      <c r="I350">
        <v>2</v>
      </c>
    </row>
    <row r="351" spans="7:9" x14ac:dyDescent="0.25">
      <c r="G351">
        <v>11262172</v>
      </c>
      <c r="H351">
        <v>3</v>
      </c>
      <c r="I351">
        <v>6</v>
      </c>
    </row>
    <row r="352" spans="7:9" x14ac:dyDescent="0.25">
      <c r="G352">
        <v>11262764</v>
      </c>
      <c r="H352">
        <v>2</v>
      </c>
      <c r="I352">
        <v>4</v>
      </c>
    </row>
    <row r="353" spans="7:9" x14ac:dyDescent="0.25">
      <c r="G353">
        <v>11262777</v>
      </c>
      <c r="H353">
        <v>2</v>
      </c>
      <c r="I353">
        <v>4</v>
      </c>
    </row>
    <row r="354" spans="7:9" x14ac:dyDescent="0.25">
      <c r="G354">
        <v>11262798</v>
      </c>
      <c r="H354">
        <v>2</v>
      </c>
      <c r="I354">
        <v>4</v>
      </c>
    </row>
    <row r="355" spans="7:9" x14ac:dyDescent="0.25">
      <c r="G355">
        <v>11263055</v>
      </c>
      <c r="H355">
        <v>3</v>
      </c>
      <c r="I355">
        <v>3</v>
      </c>
    </row>
    <row r="356" spans="7:9" x14ac:dyDescent="0.25">
      <c r="G356">
        <v>11263561</v>
      </c>
      <c r="H356">
        <v>3</v>
      </c>
      <c r="I356">
        <v>3</v>
      </c>
    </row>
    <row r="357" spans="7:9" x14ac:dyDescent="0.25">
      <c r="G357">
        <v>11263620</v>
      </c>
      <c r="H357">
        <v>1</v>
      </c>
      <c r="I357">
        <v>2</v>
      </c>
    </row>
    <row r="358" spans="7:9" x14ac:dyDescent="0.25">
      <c r="G358">
        <v>11263621</v>
      </c>
      <c r="H358">
        <v>1</v>
      </c>
      <c r="I358">
        <v>2</v>
      </c>
    </row>
    <row r="359" spans="7:9" x14ac:dyDescent="0.25">
      <c r="G359">
        <v>11263627</v>
      </c>
      <c r="H359">
        <v>1</v>
      </c>
      <c r="I359">
        <v>2</v>
      </c>
    </row>
    <row r="360" spans="7:9" x14ac:dyDescent="0.25">
      <c r="G360">
        <v>11263686</v>
      </c>
      <c r="H360">
        <v>1</v>
      </c>
      <c r="I360">
        <v>2</v>
      </c>
    </row>
    <row r="361" spans="7:9" x14ac:dyDescent="0.25">
      <c r="G361">
        <v>11263687</v>
      </c>
      <c r="H361">
        <v>1</v>
      </c>
      <c r="I361">
        <v>2</v>
      </c>
    </row>
    <row r="362" spans="7:9" x14ac:dyDescent="0.25">
      <c r="G362">
        <v>11263690</v>
      </c>
      <c r="H362">
        <v>1</v>
      </c>
      <c r="I362">
        <v>2</v>
      </c>
    </row>
    <row r="363" spans="7:9" x14ac:dyDescent="0.25">
      <c r="G363">
        <v>11263711</v>
      </c>
      <c r="H363">
        <v>1</v>
      </c>
      <c r="I363">
        <v>2</v>
      </c>
    </row>
    <row r="364" spans="7:9" x14ac:dyDescent="0.25">
      <c r="G364">
        <v>11263714</v>
      </c>
      <c r="H364">
        <v>1</v>
      </c>
      <c r="I364">
        <v>2</v>
      </c>
    </row>
    <row r="365" spans="7:9" x14ac:dyDescent="0.25">
      <c r="G365">
        <v>11263718</v>
      </c>
      <c r="H365">
        <v>1</v>
      </c>
      <c r="I365">
        <v>2</v>
      </c>
    </row>
    <row r="366" spans="7:9" x14ac:dyDescent="0.25">
      <c r="G366">
        <v>11263727</v>
      </c>
      <c r="H366">
        <v>1</v>
      </c>
      <c r="I366">
        <v>2</v>
      </c>
    </row>
    <row r="367" spans="7:9" x14ac:dyDescent="0.25">
      <c r="G367">
        <v>11263730</v>
      </c>
      <c r="H367">
        <v>1</v>
      </c>
      <c r="I367">
        <v>2</v>
      </c>
    </row>
    <row r="368" spans="7:9" x14ac:dyDescent="0.25">
      <c r="G368">
        <v>11263833</v>
      </c>
      <c r="H368">
        <v>1</v>
      </c>
      <c r="I368">
        <v>2</v>
      </c>
    </row>
    <row r="369" spans="7:9" x14ac:dyDescent="0.25">
      <c r="G369">
        <v>11263848</v>
      </c>
      <c r="H369">
        <v>1</v>
      </c>
      <c r="I369">
        <v>2</v>
      </c>
    </row>
    <row r="370" spans="7:9" x14ac:dyDescent="0.25">
      <c r="G370">
        <v>11264109</v>
      </c>
      <c r="H370">
        <v>3</v>
      </c>
      <c r="I370">
        <v>6</v>
      </c>
    </row>
    <row r="371" spans="7:9" x14ac:dyDescent="0.25">
      <c r="G371">
        <v>11264171</v>
      </c>
      <c r="H371">
        <v>1</v>
      </c>
      <c r="I371">
        <v>2</v>
      </c>
    </row>
    <row r="372" spans="7:9" x14ac:dyDescent="0.25">
      <c r="G372">
        <v>11264172</v>
      </c>
      <c r="H372">
        <v>1</v>
      </c>
      <c r="I372">
        <v>2</v>
      </c>
    </row>
    <row r="373" spans="7:9" x14ac:dyDescent="0.25">
      <c r="G373">
        <v>11264175</v>
      </c>
      <c r="H373">
        <v>1</v>
      </c>
      <c r="I373">
        <v>2</v>
      </c>
    </row>
    <row r="374" spans="7:9" x14ac:dyDescent="0.25">
      <c r="G374">
        <v>11264190</v>
      </c>
      <c r="H374">
        <v>4</v>
      </c>
      <c r="I374">
        <v>4</v>
      </c>
    </row>
    <row r="375" spans="7:9" x14ac:dyDescent="0.25">
      <c r="G375">
        <v>11264217</v>
      </c>
      <c r="H375">
        <v>2</v>
      </c>
      <c r="I375">
        <v>4</v>
      </c>
    </row>
    <row r="376" spans="7:9" x14ac:dyDescent="0.25">
      <c r="G376">
        <v>11264385</v>
      </c>
      <c r="H376">
        <v>1</v>
      </c>
      <c r="I376">
        <v>2</v>
      </c>
    </row>
    <row r="377" spans="7:9" x14ac:dyDescent="0.25">
      <c r="G377">
        <v>11264387</v>
      </c>
      <c r="H377">
        <v>3</v>
      </c>
      <c r="I377">
        <v>6</v>
      </c>
    </row>
    <row r="378" spans="7:9" x14ac:dyDescent="0.25">
      <c r="G378">
        <v>11264612</v>
      </c>
      <c r="H378">
        <v>1</v>
      </c>
      <c r="I378">
        <v>2</v>
      </c>
    </row>
    <row r="379" spans="7:9" x14ac:dyDescent="0.25">
      <c r="G379">
        <v>11264617</v>
      </c>
      <c r="H379">
        <v>3</v>
      </c>
      <c r="I379">
        <v>6</v>
      </c>
    </row>
    <row r="380" spans="7:9" x14ac:dyDescent="0.25">
      <c r="G380">
        <v>11264619</v>
      </c>
      <c r="H380">
        <v>5</v>
      </c>
      <c r="I380">
        <v>5</v>
      </c>
    </row>
    <row r="381" spans="7:9" x14ac:dyDescent="0.25">
      <c r="G381">
        <v>11264621</v>
      </c>
      <c r="H381">
        <v>4</v>
      </c>
      <c r="I381">
        <v>4</v>
      </c>
    </row>
    <row r="382" spans="7:9" x14ac:dyDescent="0.25">
      <c r="G382">
        <v>11264622</v>
      </c>
      <c r="H382">
        <v>4</v>
      </c>
      <c r="I382">
        <v>4</v>
      </c>
    </row>
    <row r="383" spans="7:9" x14ac:dyDescent="0.25">
      <c r="G383">
        <v>11264679</v>
      </c>
      <c r="H383">
        <v>6</v>
      </c>
      <c r="I383">
        <v>6</v>
      </c>
    </row>
    <row r="384" spans="7:9" x14ac:dyDescent="0.25">
      <c r="G384">
        <v>11264680</v>
      </c>
      <c r="H384">
        <v>4</v>
      </c>
      <c r="I384">
        <v>4</v>
      </c>
    </row>
    <row r="385" spans="7:9" x14ac:dyDescent="0.25">
      <c r="G385">
        <v>11264910</v>
      </c>
      <c r="H385">
        <v>1</v>
      </c>
      <c r="I385">
        <v>2</v>
      </c>
    </row>
    <row r="386" spans="7:9" x14ac:dyDescent="0.25">
      <c r="G386">
        <v>11264958</v>
      </c>
      <c r="H386">
        <v>4</v>
      </c>
      <c r="I386">
        <v>4</v>
      </c>
    </row>
    <row r="387" spans="7:9" x14ac:dyDescent="0.25">
      <c r="G387">
        <v>11264994</v>
      </c>
      <c r="H387">
        <v>1</v>
      </c>
      <c r="I387">
        <v>2</v>
      </c>
    </row>
    <row r="388" spans="7:9" x14ac:dyDescent="0.25">
      <c r="G388">
        <v>11265025</v>
      </c>
      <c r="H388">
        <v>1</v>
      </c>
      <c r="I388">
        <v>2</v>
      </c>
    </row>
    <row r="389" spans="7:9" x14ac:dyDescent="0.25">
      <c r="G389">
        <v>11265027</v>
      </c>
      <c r="H389">
        <v>1</v>
      </c>
      <c r="I389">
        <v>2</v>
      </c>
    </row>
    <row r="390" spans="7:9" x14ac:dyDescent="0.25">
      <c r="G390">
        <v>11265053</v>
      </c>
      <c r="H390">
        <v>3</v>
      </c>
      <c r="I390">
        <v>6</v>
      </c>
    </row>
    <row r="391" spans="7:9" x14ac:dyDescent="0.25">
      <c r="G391">
        <v>11265054</v>
      </c>
      <c r="H391">
        <v>3</v>
      </c>
      <c r="I391">
        <v>6</v>
      </c>
    </row>
    <row r="392" spans="7:9" x14ac:dyDescent="0.25">
      <c r="G392">
        <v>11265205</v>
      </c>
      <c r="H392">
        <v>1</v>
      </c>
      <c r="I392">
        <v>2</v>
      </c>
    </row>
    <row r="393" spans="7:9" x14ac:dyDescent="0.25">
      <c r="G393">
        <v>11265206</v>
      </c>
      <c r="H393">
        <v>2</v>
      </c>
      <c r="I393">
        <v>2</v>
      </c>
    </row>
    <row r="394" spans="7:9" x14ac:dyDescent="0.25">
      <c r="G394">
        <v>11265209</v>
      </c>
      <c r="H394">
        <v>3</v>
      </c>
      <c r="I394">
        <v>6</v>
      </c>
    </row>
    <row r="395" spans="7:9" x14ac:dyDescent="0.25">
      <c r="G395">
        <v>11265227</v>
      </c>
      <c r="H395">
        <v>1</v>
      </c>
      <c r="I395">
        <v>2</v>
      </c>
    </row>
    <row r="396" spans="7:9" x14ac:dyDescent="0.25">
      <c r="G396">
        <v>11266016</v>
      </c>
      <c r="H396">
        <v>2</v>
      </c>
      <c r="I396">
        <v>2</v>
      </c>
    </row>
    <row r="397" spans="7:9" x14ac:dyDescent="0.25">
      <c r="G397">
        <v>11266020</v>
      </c>
      <c r="H397">
        <v>2</v>
      </c>
      <c r="I397">
        <v>4</v>
      </c>
    </row>
    <row r="398" spans="7:9" x14ac:dyDescent="0.25">
      <c r="G398">
        <v>11266022</v>
      </c>
      <c r="H398">
        <v>3</v>
      </c>
      <c r="I398">
        <v>6</v>
      </c>
    </row>
    <row r="399" spans="7:9" x14ac:dyDescent="0.25">
      <c r="G399">
        <v>11266048</v>
      </c>
      <c r="H399">
        <v>6</v>
      </c>
      <c r="I399">
        <v>6</v>
      </c>
    </row>
    <row r="400" spans="7:9" x14ac:dyDescent="0.25">
      <c r="G400">
        <v>11266065</v>
      </c>
      <c r="H400">
        <v>1</v>
      </c>
      <c r="I400">
        <v>2</v>
      </c>
    </row>
    <row r="401" spans="7:9" x14ac:dyDescent="0.25">
      <c r="G401">
        <v>11266165</v>
      </c>
      <c r="H401">
        <v>4</v>
      </c>
      <c r="I401">
        <v>4</v>
      </c>
    </row>
    <row r="402" spans="7:9" x14ac:dyDescent="0.25">
      <c r="G402">
        <v>11266166</v>
      </c>
      <c r="H402">
        <v>3</v>
      </c>
      <c r="I402">
        <v>6</v>
      </c>
    </row>
    <row r="403" spans="7:9" x14ac:dyDescent="0.25">
      <c r="G403">
        <v>11266167</v>
      </c>
      <c r="H403">
        <v>3</v>
      </c>
      <c r="I403">
        <v>6</v>
      </c>
    </row>
    <row r="404" spans="7:9" x14ac:dyDescent="0.25">
      <c r="G404">
        <v>11266170</v>
      </c>
      <c r="H404">
        <v>2</v>
      </c>
      <c r="I404">
        <v>2</v>
      </c>
    </row>
    <row r="405" spans="7:9" x14ac:dyDescent="0.25">
      <c r="G405">
        <v>11266254</v>
      </c>
      <c r="H405">
        <v>1</v>
      </c>
      <c r="I405">
        <v>2</v>
      </c>
    </row>
    <row r="406" spans="7:9" x14ac:dyDescent="0.25">
      <c r="G406">
        <v>11266403</v>
      </c>
      <c r="H406">
        <v>1</v>
      </c>
      <c r="I406">
        <v>2</v>
      </c>
    </row>
    <row r="407" spans="7:9" x14ac:dyDescent="0.25">
      <c r="G407">
        <v>11266404</v>
      </c>
      <c r="H407">
        <v>1</v>
      </c>
      <c r="I407">
        <v>2</v>
      </c>
    </row>
    <row r="408" spans="7:9" x14ac:dyDescent="0.25">
      <c r="G408">
        <v>11266406</v>
      </c>
      <c r="H408">
        <v>1</v>
      </c>
      <c r="I408">
        <v>2</v>
      </c>
    </row>
    <row r="409" spans="7:9" x14ac:dyDescent="0.25">
      <c r="G409">
        <v>11266552</v>
      </c>
      <c r="H409">
        <v>1</v>
      </c>
      <c r="I409">
        <v>2</v>
      </c>
    </row>
    <row r="410" spans="7:9" x14ac:dyDescent="0.25">
      <c r="G410">
        <v>11266571</v>
      </c>
      <c r="H410">
        <v>1</v>
      </c>
      <c r="I410">
        <v>2</v>
      </c>
    </row>
    <row r="411" spans="7:9" x14ac:dyDescent="0.25">
      <c r="G411">
        <v>11266628</v>
      </c>
      <c r="H411">
        <v>4</v>
      </c>
      <c r="I411">
        <v>4</v>
      </c>
    </row>
    <row r="412" spans="7:9" x14ac:dyDescent="0.25">
      <c r="G412">
        <v>11266629</v>
      </c>
      <c r="H412">
        <v>2</v>
      </c>
      <c r="I412">
        <v>4</v>
      </c>
    </row>
    <row r="413" spans="7:9" x14ac:dyDescent="0.25">
      <c r="G413">
        <v>11266630</v>
      </c>
      <c r="H413">
        <v>2</v>
      </c>
      <c r="I413">
        <v>4</v>
      </c>
    </row>
    <row r="414" spans="7:9" x14ac:dyDescent="0.25">
      <c r="G414">
        <v>11266741</v>
      </c>
      <c r="H414">
        <v>3</v>
      </c>
      <c r="I414">
        <v>3</v>
      </c>
    </row>
    <row r="415" spans="7:9" x14ac:dyDescent="0.25">
      <c r="G415">
        <v>11266755</v>
      </c>
      <c r="H415">
        <v>3</v>
      </c>
      <c r="I415">
        <v>3</v>
      </c>
    </row>
    <row r="416" spans="7:9" x14ac:dyDescent="0.25">
      <c r="G416">
        <v>11266824</v>
      </c>
      <c r="H416">
        <v>2</v>
      </c>
      <c r="I416">
        <v>4</v>
      </c>
    </row>
    <row r="417" spans="7:9" x14ac:dyDescent="0.25">
      <c r="G417">
        <v>11266840</v>
      </c>
      <c r="H417">
        <v>2</v>
      </c>
      <c r="I417">
        <v>4</v>
      </c>
    </row>
    <row r="418" spans="7:9" x14ac:dyDescent="0.25">
      <c r="G418">
        <v>11266845</v>
      </c>
      <c r="H418">
        <v>1</v>
      </c>
      <c r="I418">
        <v>2</v>
      </c>
    </row>
    <row r="419" spans="7:9" x14ac:dyDescent="0.25">
      <c r="G419">
        <v>11266846</v>
      </c>
      <c r="H419">
        <v>3</v>
      </c>
      <c r="I419">
        <v>6</v>
      </c>
    </row>
    <row r="420" spans="7:9" x14ac:dyDescent="0.25">
      <c r="G420">
        <v>11266905</v>
      </c>
      <c r="H420">
        <v>1</v>
      </c>
      <c r="I420">
        <v>2</v>
      </c>
    </row>
    <row r="421" spans="7:9" x14ac:dyDescent="0.25">
      <c r="G421">
        <v>11266906</v>
      </c>
      <c r="H421">
        <v>1</v>
      </c>
      <c r="I421">
        <v>2</v>
      </c>
    </row>
    <row r="422" spans="7:9" x14ac:dyDescent="0.25">
      <c r="G422">
        <v>11267029</v>
      </c>
      <c r="H422">
        <v>2</v>
      </c>
      <c r="I422">
        <v>4</v>
      </c>
    </row>
    <row r="423" spans="7:9" x14ac:dyDescent="0.25">
      <c r="G423">
        <v>11267030</v>
      </c>
      <c r="H423">
        <v>3</v>
      </c>
      <c r="I423">
        <v>6</v>
      </c>
    </row>
    <row r="424" spans="7:9" x14ac:dyDescent="0.25">
      <c r="G424">
        <v>11267119</v>
      </c>
      <c r="H424">
        <v>3</v>
      </c>
      <c r="I424">
        <v>6</v>
      </c>
    </row>
    <row r="425" spans="7:9" x14ac:dyDescent="0.25">
      <c r="G425">
        <v>11267133</v>
      </c>
      <c r="H425">
        <v>1</v>
      </c>
      <c r="I425">
        <v>2</v>
      </c>
    </row>
    <row r="426" spans="7:9" x14ac:dyDescent="0.25">
      <c r="G426">
        <v>11267381</v>
      </c>
      <c r="H426">
        <v>1</v>
      </c>
      <c r="I426">
        <v>2</v>
      </c>
    </row>
    <row r="427" spans="7:9" x14ac:dyDescent="0.25">
      <c r="G427">
        <v>11267733</v>
      </c>
      <c r="H427">
        <v>4</v>
      </c>
      <c r="I427">
        <v>4</v>
      </c>
    </row>
    <row r="428" spans="7:9" x14ac:dyDescent="0.25">
      <c r="G428">
        <v>11268063</v>
      </c>
      <c r="H428">
        <v>4</v>
      </c>
      <c r="I428">
        <v>4</v>
      </c>
    </row>
    <row r="429" spans="7:9" x14ac:dyDescent="0.25">
      <c r="G429">
        <v>11268064</v>
      </c>
      <c r="H429">
        <v>1</v>
      </c>
      <c r="I429">
        <v>2</v>
      </c>
    </row>
    <row r="430" spans="7:9" x14ac:dyDescent="0.25">
      <c r="G430">
        <v>11268069</v>
      </c>
      <c r="H430">
        <v>5</v>
      </c>
      <c r="I430">
        <v>5</v>
      </c>
    </row>
    <row r="431" spans="7:9" x14ac:dyDescent="0.25">
      <c r="G431">
        <v>11268430</v>
      </c>
      <c r="H431">
        <v>1</v>
      </c>
      <c r="I431">
        <v>2</v>
      </c>
    </row>
    <row r="432" spans="7:9" x14ac:dyDescent="0.25">
      <c r="G432">
        <v>11268431</v>
      </c>
      <c r="H432">
        <v>4</v>
      </c>
      <c r="I432">
        <v>4</v>
      </c>
    </row>
    <row r="433" spans="7:9" x14ac:dyDescent="0.25">
      <c r="G433">
        <v>11268669</v>
      </c>
      <c r="H433">
        <v>4</v>
      </c>
      <c r="I433">
        <v>4</v>
      </c>
    </row>
    <row r="434" spans="7:9" x14ac:dyDescent="0.25">
      <c r="G434">
        <v>11268876</v>
      </c>
      <c r="H434">
        <v>5</v>
      </c>
      <c r="I434">
        <v>5</v>
      </c>
    </row>
    <row r="435" spans="7:9" x14ac:dyDescent="0.25">
      <c r="G435">
        <v>11268881</v>
      </c>
      <c r="H435">
        <v>5</v>
      </c>
      <c r="I435">
        <v>5</v>
      </c>
    </row>
    <row r="436" spans="7:9" x14ac:dyDescent="0.25">
      <c r="G436">
        <v>11268884</v>
      </c>
      <c r="H436">
        <v>1</v>
      </c>
      <c r="I436">
        <v>2</v>
      </c>
    </row>
    <row r="437" spans="7:9" x14ac:dyDescent="0.25">
      <c r="G437">
        <v>11268889</v>
      </c>
      <c r="H437">
        <v>3</v>
      </c>
      <c r="I437">
        <v>3</v>
      </c>
    </row>
    <row r="438" spans="7:9" x14ac:dyDescent="0.25">
      <c r="G438">
        <v>11268937</v>
      </c>
      <c r="H438">
        <v>6</v>
      </c>
      <c r="I438">
        <v>6</v>
      </c>
    </row>
    <row r="439" spans="7:9" x14ac:dyDescent="0.25">
      <c r="G439">
        <v>11268938</v>
      </c>
      <c r="H439">
        <v>3</v>
      </c>
      <c r="I439">
        <v>6</v>
      </c>
    </row>
    <row r="440" spans="7:9" x14ac:dyDescent="0.25">
      <c r="G440">
        <v>11268945</v>
      </c>
      <c r="H440">
        <v>1</v>
      </c>
      <c r="I440">
        <v>2</v>
      </c>
    </row>
    <row r="441" spans="7:9" x14ac:dyDescent="0.25">
      <c r="G441">
        <v>11268947</v>
      </c>
      <c r="H441">
        <v>2</v>
      </c>
      <c r="I441">
        <v>4</v>
      </c>
    </row>
    <row r="442" spans="7:9" x14ac:dyDescent="0.25">
      <c r="G442">
        <v>11268996</v>
      </c>
      <c r="H442">
        <v>2</v>
      </c>
      <c r="I442">
        <v>2</v>
      </c>
    </row>
    <row r="443" spans="7:9" x14ac:dyDescent="0.25">
      <c r="G443">
        <v>11268997</v>
      </c>
      <c r="H443">
        <v>2</v>
      </c>
      <c r="I443">
        <v>2</v>
      </c>
    </row>
    <row r="444" spans="7:9" x14ac:dyDescent="0.25">
      <c r="G444">
        <v>11269015</v>
      </c>
      <c r="H444">
        <v>3</v>
      </c>
      <c r="I444">
        <v>6</v>
      </c>
    </row>
    <row r="445" spans="7:9" x14ac:dyDescent="0.25">
      <c r="G445">
        <v>11269240</v>
      </c>
      <c r="H445">
        <v>4</v>
      </c>
      <c r="I445">
        <v>4</v>
      </c>
    </row>
    <row r="446" spans="7:9" x14ac:dyDescent="0.25">
      <c r="G446">
        <v>11269241</v>
      </c>
      <c r="H446">
        <v>2</v>
      </c>
      <c r="I446">
        <v>2</v>
      </c>
    </row>
    <row r="447" spans="7:9" x14ac:dyDescent="0.25">
      <c r="G447">
        <v>11269632</v>
      </c>
      <c r="H447">
        <v>6</v>
      </c>
      <c r="I447">
        <v>6</v>
      </c>
    </row>
    <row r="448" spans="7:9" x14ac:dyDescent="0.25">
      <c r="G448">
        <v>11269633</v>
      </c>
      <c r="H448">
        <v>4</v>
      </c>
      <c r="I448">
        <v>4</v>
      </c>
    </row>
    <row r="449" spans="7:9" x14ac:dyDescent="0.25">
      <c r="G449">
        <v>11269765</v>
      </c>
      <c r="H449">
        <v>1</v>
      </c>
      <c r="I449">
        <v>2</v>
      </c>
    </row>
    <row r="450" spans="7:9" x14ac:dyDescent="0.25">
      <c r="G450">
        <v>11269805</v>
      </c>
      <c r="H450">
        <v>3</v>
      </c>
      <c r="I450">
        <v>6</v>
      </c>
    </row>
    <row r="451" spans="7:9" x14ac:dyDescent="0.25">
      <c r="G451">
        <v>11269806</v>
      </c>
      <c r="H451">
        <v>4</v>
      </c>
      <c r="I451">
        <v>4</v>
      </c>
    </row>
    <row r="452" spans="7:9" x14ac:dyDescent="0.25">
      <c r="G452">
        <v>11269807</v>
      </c>
      <c r="H452">
        <v>4</v>
      </c>
      <c r="I452">
        <v>4</v>
      </c>
    </row>
    <row r="453" spans="7:9" x14ac:dyDescent="0.25">
      <c r="G453">
        <v>11269920</v>
      </c>
      <c r="H453">
        <v>2</v>
      </c>
      <c r="I453">
        <v>4</v>
      </c>
    </row>
    <row r="454" spans="7:9" x14ac:dyDescent="0.25">
      <c r="G454">
        <v>11269921</v>
      </c>
      <c r="H454">
        <v>1</v>
      </c>
      <c r="I454">
        <v>2</v>
      </c>
    </row>
    <row r="455" spans="7:9" x14ac:dyDescent="0.25">
      <c r="G455">
        <v>11270099</v>
      </c>
      <c r="H455">
        <v>1</v>
      </c>
      <c r="I455">
        <v>2</v>
      </c>
    </row>
    <row r="456" spans="7:9" x14ac:dyDescent="0.25">
      <c r="G456">
        <v>11270129</v>
      </c>
      <c r="H456">
        <v>1</v>
      </c>
      <c r="I456">
        <v>2</v>
      </c>
    </row>
    <row r="457" spans="7:9" x14ac:dyDescent="0.25">
      <c r="G457">
        <v>11270668</v>
      </c>
      <c r="H457">
        <v>3</v>
      </c>
      <c r="I457">
        <v>6</v>
      </c>
    </row>
    <row r="458" spans="7:9" x14ac:dyDescent="0.25">
      <c r="G458">
        <v>11270669</v>
      </c>
      <c r="H458">
        <v>1</v>
      </c>
      <c r="I458">
        <v>2</v>
      </c>
    </row>
    <row r="459" spans="7:9" x14ac:dyDescent="0.25">
      <c r="G459">
        <v>11270670</v>
      </c>
      <c r="H459">
        <v>1</v>
      </c>
      <c r="I459">
        <v>2</v>
      </c>
    </row>
    <row r="460" spans="7:9" x14ac:dyDescent="0.25">
      <c r="G460">
        <v>11270671</v>
      </c>
      <c r="H460">
        <v>1</v>
      </c>
      <c r="I460">
        <v>2</v>
      </c>
    </row>
    <row r="461" spans="7:9" x14ac:dyDescent="0.25">
      <c r="G461">
        <v>11270672</v>
      </c>
      <c r="H461">
        <v>1</v>
      </c>
      <c r="I461">
        <v>2</v>
      </c>
    </row>
    <row r="462" spans="7:9" x14ac:dyDescent="0.25">
      <c r="G462">
        <v>11270673</v>
      </c>
      <c r="H462">
        <v>3</v>
      </c>
      <c r="I462">
        <v>6</v>
      </c>
    </row>
    <row r="463" spans="7:9" x14ac:dyDescent="0.25">
      <c r="G463">
        <v>11270675</v>
      </c>
      <c r="H463">
        <v>2</v>
      </c>
      <c r="I463">
        <v>4</v>
      </c>
    </row>
    <row r="464" spans="7:9" x14ac:dyDescent="0.25">
      <c r="G464">
        <v>11270676</v>
      </c>
      <c r="H464">
        <v>2</v>
      </c>
      <c r="I464">
        <v>2</v>
      </c>
    </row>
    <row r="465" spans="7:9" x14ac:dyDescent="0.25">
      <c r="G465">
        <v>11270683</v>
      </c>
      <c r="H465">
        <v>1</v>
      </c>
      <c r="I465">
        <v>2</v>
      </c>
    </row>
    <row r="466" spans="7:9" x14ac:dyDescent="0.25">
      <c r="G466">
        <v>11270684</v>
      </c>
      <c r="H466">
        <v>3</v>
      </c>
      <c r="I466">
        <v>6</v>
      </c>
    </row>
    <row r="467" spans="7:9" x14ac:dyDescent="0.25">
      <c r="G467">
        <v>11270686</v>
      </c>
      <c r="H467">
        <v>1</v>
      </c>
      <c r="I467">
        <v>2</v>
      </c>
    </row>
    <row r="468" spans="7:9" x14ac:dyDescent="0.25">
      <c r="G468">
        <v>11270690</v>
      </c>
      <c r="H468">
        <v>1</v>
      </c>
      <c r="I468">
        <v>2</v>
      </c>
    </row>
    <row r="469" spans="7:9" x14ac:dyDescent="0.25">
      <c r="G469">
        <v>11270730</v>
      </c>
      <c r="H469">
        <v>3</v>
      </c>
      <c r="I469">
        <v>3</v>
      </c>
    </row>
    <row r="470" spans="7:9" x14ac:dyDescent="0.25">
      <c r="G470">
        <v>11270731</v>
      </c>
      <c r="H470">
        <v>2</v>
      </c>
      <c r="I470">
        <v>4</v>
      </c>
    </row>
    <row r="471" spans="7:9" x14ac:dyDescent="0.25">
      <c r="G471">
        <v>11270735</v>
      </c>
      <c r="H471">
        <v>1</v>
      </c>
      <c r="I471">
        <v>2</v>
      </c>
    </row>
    <row r="472" spans="7:9" x14ac:dyDescent="0.25">
      <c r="G472">
        <v>11270741</v>
      </c>
      <c r="H472">
        <v>1</v>
      </c>
      <c r="I472">
        <v>2</v>
      </c>
    </row>
    <row r="473" spans="7:9" x14ac:dyDescent="0.25">
      <c r="G473">
        <v>11270742</v>
      </c>
      <c r="H473">
        <v>2</v>
      </c>
      <c r="I473">
        <v>4</v>
      </c>
    </row>
    <row r="474" spans="7:9" x14ac:dyDescent="0.25">
      <c r="G474">
        <v>11270755</v>
      </c>
      <c r="H474">
        <v>1</v>
      </c>
      <c r="I474">
        <v>2</v>
      </c>
    </row>
    <row r="475" spans="7:9" x14ac:dyDescent="0.25">
      <c r="G475">
        <v>11270760</v>
      </c>
      <c r="H475">
        <v>3</v>
      </c>
      <c r="I475">
        <v>6</v>
      </c>
    </row>
    <row r="476" spans="7:9" x14ac:dyDescent="0.25">
      <c r="G476">
        <v>11270762</v>
      </c>
      <c r="H476">
        <v>1</v>
      </c>
      <c r="I476">
        <v>2</v>
      </c>
    </row>
    <row r="477" spans="7:9" x14ac:dyDescent="0.25">
      <c r="G477">
        <v>11270770</v>
      </c>
      <c r="H477">
        <v>2</v>
      </c>
      <c r="I477">
        <v>4</v>
      </c>
    </row>
    <row r="478" spans="7:9" x14ac:dyDescent="0.25">
      <c r="G478">
        <v>11270777</v>
      </c>
      <c r="H478">
        <v>2</v>
      </c>
      <c r="I478">
        <v>4</v>
      </c>
    </row>
    <row r="479" spans="7:9" x14ac:dyDescent="0.25">
      <c r="G479">
        <v>11270797</v>
      </c>
      <c r="H479">
        <v>1</v>
      </c>
      <c r="I479">
        <v>2</v>
      </c>
    </row>
    <row r="480" spans="7:9" x14ac:dyDescent="0.25">
      <c r="G480">
        <v>11270818</v>
      </c>
      <c r="H480">
        <v>1</v>
      </c>
      <c r="I480">
        <v>2</v>
      </c>
    </row>
    <row r="481" spans="7:9" x14ac:dyDescent="0.25">
      <c r="G481">
        <v>11270830</v>
      </c>
      <c r="H481">
        <v>3</v>
      </c>
      <c r="I481">
        <v>6</v>
      </c>
    </row>
    <row r="482" spans="7:9" x14ac:dyDescent="0.25">
      <c r="G482">
        <v>11270870</v>
      </c>
      <c r="H482">
        <v>4</v>
      </c>
      <c r="I482">
        <v>4</v>
      </c>
    </row>
    <row r="483" spans="7:9" x14ac:dyDescent="0.25">
      <c r="G483">
        <v>11270934</v>
      </c>
      <c r="H483">
        <v>1</v>
      </c>
      <c r="I483">
        <v>2</v>
      </c>
    </row>
    <row r="484" spans="7:9" x14ac:dyDescent="0.25">
      <c r="G484">
        <v>11270976</v>
      </c>
      <c r="H484">
        <v>2</v>
      </c>
      <c r="I484">
        <v>2</v>
      </c>
    </row>
    <row r="485" spans="7:9" x14ac:dyDescent="0.25">
      <c r="G485">
        <v>11271361</v>
      </c>
      <c r="H485">
        <v>1</v>
      </c>
      <c r="I485">
        <v>2</v>
      </c>
    </row>
    <row r="486" spans="7:9" x14ac:dyDescent="0.25">
      <c r="G486">
        <v>11271367</v>
      </c>
      <c r="H486">
        <v>1</v>
      </c>
      <c r="I486">
        <v>2</v>
      </c>
    </row>
    <row r="487" spans="7:9" x14ac:dyDescent="0.25">
      <c r="G487">
        <v>11271421</v>
      </c>
      <c r="H487">
        <v>1</v>
      </c>
      <c r="I487">
        <v>2</v>
      </c>
    </row>
    <row r="488" spans="7:9" x14ac:dyDescent="0.25">
      <c r="G488">
        <v>11271993</v>
      </c>
      <c r="H488">
        <v>1</v>
      </c>
      <c r="I488">
        <v>2</v>
      </c>
    </row>
    <row r="489" spans="7:9" x14ac:dyDescent="0.25">
      <c r="G489">
        <v>11272143</v>
      </c>
      <c r="H489">
        <v>5</v>
      </c>
      <c r="I489">
        <v>5</v>
      </c>
    </row>
    <row r="490" spans="7:9" x14ac:dyDescent="0.25">
      <c r="G490">
        <v>11272412</v>
      </c>
      <c r="H490">
        <v>1</v>
      </c>
      <c r="I490">
        <v>2</v>
      </c>
    </row>
    <row r="491" spans="7:9" x14ac:dyDescent="0.25">
      <c r="G491">
        <v>11272427</v>
      </c>
      <c r="H491">
        <v>1</v>
      </c>
      <c r="I491">
        <v>2</v>
      </c>
    </row>
    <row r="492" spans="7:9" x14ac:dyDescent="0.25">
      <c r="G492">
        <v>11272890</v>
      </c>
      <c r="H492">
        <v>5</v>
      </c>
      <c r="I492">
        <v>5</v>
      </c>
    </row>
    <row r="493" spans="7:9" x14ac:dyDescent="0.25">
      <c r="G493">
        <v>11272892</v>
      </c>
      <c r="H493">
        <v>3</v>
      </c>
      <c r="I493">
        <v>3</v>
      </c>
    </row>
    <row r="494" spans="7:9" x14ac:dyDescent="0.25">
      <c r="G494">
        <v>11272894</v>
      </c>
      <c r="H494">
        <v>3</v>
      </c>
      <c r="I494">
        <v>3</v>
      </c>
    </row>
    <row r="495" spans="7:9" x14ac:dyDescent="0.25">
      <c r="G495">
        <v>11272951</v>
      </c>
      <c r="H495">
        <v>2</v>
      </c>
      <c r="I495">
        <v>2</v>
      </c>
    </row>
    <row r="496" spans="7:9" x14ac:dyDescent="0.25">
      <c r="G496">
        <v>11272957</v>
      </c>
      <c r="H496">
        <v>2</v>
      </c>
      <c r="I496">
        <v>2</v>
      </c>
    </row>
    <row r="497" spans="7:9" x14ac:dyDescent="0.25">
      <c r="G497">
        <v>11272988</v>
      </c>
      <c r="H497">
        <v>4</v>
      </c>
      <c r="I497">
        <v>4</v>
      </c>
    </row>
    <row r="498" spans="7:9" x14ac:dyDescent="0.25">
      <c r="G498">
        <v>11272989</v>
      </c>
      <c r="H498">
        <v>2</v>
      </c>
      <c r="I498">
        <v>2</v>
      </c>
    </row>
    <row r="499" spans="7:9" x14ac:dyDescent="0.25">
      <c r="G499">
        <v>11272996</v>
      </c>
      <c r="H499">
        <v>1</v>
      </c>
      <c r="I499">
        <v>2</v>
      </c>
    </row>
    <row r="500" spans="7:9" x14ac:dyDescent="0.25">
      <c r="G500">
        <v>11273015</v>
      </c>
      <c r="H500">
        <v>4</v>
      </c>
      <c r="I500">
        <v>4</v>
      </c>
    </row>
    <row r="501" spans="7:9" x14ac:dyDescent="0.25">
      <c r="G501">
        <v>11273016</v>
      </c>
      <c r="H501">
        <v>1</v>
      </c>
      <c r="I501">
        <v>2</v>
      </c>
    </row>
    <row r="502" spans="7:9" x14ac:dyDescent="0.25">
      <c r="G502">
        <v>11273017</v>
      </c>
      <c r="H502">
        <v>1</v>
      </c>
      <c r="I502">
        <v>2</v>
      </c>
    </row>
    <row r="503" spans="7:9" x14ac:dyDescent="0.25">
      <c r="G503">
        <v>11273069</v>
      </c>
      <c r="H503">
        <v>4</v>
      </c>
      <c r="I503">
        <v>4</v>
      </c>
    </row>
    <row r="504" spans="7:9" x14ac:dyDescent="0.25">
      <c r="G504">
        <v>11273136</v>
      </c>
      <c r="H504">
        <v>1</v>
      </c>
      <c r="I504">
        <v>2</v>
      </c>
    </row>
    <row r="505" spans="7:9" x14ac:dyDescent="0.25">
      <c r="G505">
        <v>11273238</v>
      </c>
      <c r="H505">
        <v>3</v>
      </c>
      <c r="I505">
        <v>3</v>
      </c>
    </row>
    <row r="506" spans="7:9" x14ac:dyDescent="0.25">
      <c r="G506">
        <v>11273460</v>
      </c>
      <c r="H506">
        <v>2</v>
      </c>
      <c r="I506">
        <v>4</v>
      </c>
    </row>
    <row r="507" spans="7:9" x14ac:dyDescent="0.25">
      <c r="G507">
        <v>11273495</v>
      </c>
      <c r="H507">
        <v>2</v>
      </c>
      <c r="I507">
        <v>4</v>
      </c>
    </row>
    <row r="508" spans="7:9" x14ac:dyDescent="0.25">
      <c r="G508">
        <v>11273496</v>
      </c>
      <c r="H508">
        <v>3</v>
      </c>
      <c r="I508">
        <v>3</v>
      </c>
    </row>
    <row r="509" spans="7:9" x14ac:dyDescent="0.25">
      <c r="G509">
        <v>11273497</v>
      </c>
      <c r="H509">
        <v>3</v>
      </c>
      <c r="I509">
        <v>3</v>
      </c>
    </row>
    <row r="510" spans="7:9" x14ac:dyDescent="0.25">
      <c r="G510">
        <v>11274205</v>
      </c>
      <c r="H510">
        <v>2</v>
      </c>
      <c r="I510">
        <v>4</v>
      </c>
    </row>
    <row r="511" spans="7:9" x14ac:dyDescent="0.25">
      <c r="G511">
        <v>11274645</v>
      </c>
      <c r="H511">
        <v>3</v>
      </c>
      <c r="I511">
        <v>6</v>
      </c>
    </row>
    <row r="512" spans="7:9" x14ac:dyDescent="0.25">
      <c r="G512">
        <v>11274646</v>
      </c>
      <c r="H512">
        <v>1</v>
      </c>
      <c r="I512">
        <v>2</v>
      </c>
    </row>
    <row r="513" spans="7:9" x14ac:dyDescent="0.25">
      <c r="G513">
        <v>11274753</v>
      </c>
      <c r="H513">
        <v>1</v>
      </c>
      <c r="I513">
        <v>2</v>
      </c>
    </row>
    <row r="514" spans="7:9" x14ac:dyDescent="0.25">
      <c r="G514">
        <v>11274755</v>
      </c>
      <c r="H514">
        <v>1</v>
      </c>
      <c r="I514">
        <v>2</v>
      </c>
    </row>
    <row r="515" spans="7:9" x14ac:dyDescent="0.25">
      <c r="G515">
        <v>11275045</v>
      </c>
      <c r="H515">
        <v>1</v>
      </c>
      <c r="I515">
        <v>2</v>
      </c>
    </row>
    <row r="516" spans="7:9" x14ac:dyDescent="0.25">
      <c r="G516">
        <v>11275079</v>
      </c>
      <c r="H516">
        <v>1</v>
      </c>
      <c r="I516">
        <v>2</v>
      </c>
    </row>
    <row r="517" spans="7:9" x14ac:dyDescent="0.25">
      <c r="G517">
        <v>11275091</v>
      </c>
      <c r="H517">
        <v>1</v>
      </c>
      <c r="I517">
        <v>2</v>
      </c>
    </row>
    <row r="518" spans="7:9" x14ac:dyDescent="0.25">
      <c r="G518">
        <v>11275144</v>
      </c>
      <c r="H518">
        <v>1</v>
      </c>
      <c r="I518">
        <v>2</v>
      </c>
    </row>
    <row r="519" spans="7:9" x14ac:dyDescent="0.25">
      <c r="G519">
        <v>11275219</v>
      </c>
      <c r="H519">
        <v>3</v>
      </c>
      <c r="I519">
        <v>6</v>
      </c>
    </row>
    <row r="520" spans="7:9" x14ac:dyDescent="0.25">
      <c r="G520">
        <v>11275442</v>
      </c>
      <c r="H520">
        <v>1</v>
      </c>
      <c r="I520">
        <v>2</v>
      </c>
    </row>
    <row r="521" spans="7:9" x14ac:dyDescent="0.25">
      <c r="G521">
        <v>11275900</v>
      </c>
      <c r="H521">
        <v>1</v>
      </c>
      <c r="I521">
        <v>2</v>
      </c>
    </row>
    <row r="522" spans="7:9" x14ac:dyDescent="0.25">
      <c r="G522">
        <v>11275902</v>
      </c>
      <c r="H522">
        <v>3</v>
      </c>
      <c r="I522">
        <v>6</v>
      </c>
    </row>
    <row r="523" spans="7:9" x14ac:dyDescent="0.25">
      <c r="G523">
        <v>11276015</v>
      </c>
      <c r="H523">
        <v>1</v>
      </c>
      <c r="I523">
        <v>2</v>
      </c>
    </row>
    <row r="524" spans="7:9" x14ac:dyDescent="0.25">
      <c r="G524">
        <v>11276016</v>
      </c>
      <c r="H524">
        <v>3</v>
      </c>
      <c r="I524">
        <v>6</v>
      </c>
    </row>
    <row r="525" spans="7:9" x14ac:dyDescent="0.25">
      <c r="G525">
        <v>11276427</v>
      </c>
      <c r="H525">
        <v>1</v>
      </c>
      <c r="I525">
        <v>2</v>
      </c>
    </row>
    <row r="526" spans="7:9" x14ac:dyDescent="0.25">
      <c r="G526">
        <v>11276428</v>
      </c>
      <c r="H526">
        <v>1</v>
      </c>
      <c r="I526">
        <v>2</v>
      </c>
    </row>
    <row r="527" spans="7:9" x14ac:dyDescent="0.25">
      <c r="G527">
        <v>11276443</v>
      </c>
      <c r="H527">
        <v>1</v>
      </c>
      <c r="I527">
        <v>2</v>
      </c>
    </row>
    <row r="528" spans="7:9" x14ac:dyDescent="0.25">
      <c r="G528">
        <v>11276444</v>
      </c>
      <c r="H528">
        <v>2</v>
      </c>
      <c r="I528">
        <v>2</v>
      </c>
    </row>
    <row r="529" spans="7:9" x14ac:dyDescent="0.25">
      <c r="G529">
        <v>11276454</v>
      </c>
      <c r="H529">
        <v>3</v>
      </c>
      <c r="I529">
        <v>3</v>
      </c>
    </row>
    <row r="530" spans="7:9" x14ac:dyDescent="0.25">
      <c r="G530">
        <v>11276478</v>
      </c>
      <c r="H530">
        <v>1</v>
      </c>
      <c r="I530">
        <v>2</v>
      </c>
    </row>
    <row r="531" spans="7:9" x14ac:dyDescent="0.25">
      <c r="G531">
        <v>11276502</v>
      </c>
      <c r="H531">
        <v>3</v>
      </c>
      <c r="I531">
        <v>3</v>
      </c>
    </row>
    <row r="532" spans="7:9" x14ac:dyDescent="0.25">
      <c r="G532">
        <v>11276516</v>
      </c>
      <c r="H532">
        <v>1</v>
      </c>
      <c r="I532">
        <v>2</v>
      </c>
    </row>
    <row r="533" spans="7:9" x14ac:dyDescent="0.25">
      <c r="G533">
        <v>11276595</v>
      </c>
      <c r="H533">
        <v>2</v>
      </c>
      <c r="I533">
        <v>4</v>
      </c>
    </row>
    <row r="534" spans="7:9" x14ac:dyDescent="0.25">
      <c r="G534">
        <v>11276597</v>
      </c>
      <c r="H534">
        <v>3</v>
      </c>
      <c r="I534">
        <v>3</v>
      </c>
    </row>
    <row r="535" spans="7:9" x14ac:dyDescent="0.25">
      <c r="G535">
        <v>11276598</v>
      </c>
      <c r="H535">
        <v>3</v>
      </c>
      <c r="I535">
        <v>3</v>
      </c>
    </row>
    <row r="536" spans="7:9" x14ac:dyDescent="0.25">
      <c r="G536">
        <v>11276639</v>
      </c>
      <c r="H536">
        <v>1</v>
      </c>
      <c r="I536">
        <v>2</v>
      </c>
    </row>
    <row r="537" spans="7:9" x14ac:dyDescent="0.25">
      <c r="G537">
        <v>11276642</v>
      </c>
      <c r="H537">
        <v>3</v>
      </c>
      <c r="I537">
        <v>3</v>
      </c>
    </row>
    <row r="538" spans="7:9" x14ac:dyDescent="0.25">
      <c r="G538">
        <v>11276643</v>
      </c>
      <c r="H538">
        <v>1</v>
      </c>
      <c r="I538">
        <v>2</v>
      </c>
    </row>
    <row r="539" spans="7:9" x14ac:dyDescent="0.25">
      <c r="G539">
        <v>11276724</v>
      </c>
      <c r="H539">
        <v>2</v>
      </c>
      <c r="I539">
        <v>2</v>
      </c>
    </row>
    <row r="540" spans="7:9" x14ac:dyDescent="0.25">
      <c r="G540">
        <v>11277183</v>
      </c>
      <c r="H540">
        <v>4</v>
      </c>
      <c r="I540">
        <v>4</v>
      </c>
    </row>
    <row r="541" spans="7:9" x14ac:dyDescent="0.25">
      <c r="G541">
        <v>11277184</v>
      </c>
      <c r="H541">
        <v>3</v>
      </c>
      <c r="I541">
        <v>3</v>
      </c>
    </row>
    <row r="542" spans="7:9" x14ac:dyDescent="0.25">
      <c r="G542">
        <v>11277189</v>
      </c>
      <c r="H542">
        <v>2</v>
      </c>
      <c r="I542">
        <v>2</v>
      </c>
    </row>
    <row r="543" spans="7:9" x14ac:dyDescent="0.25">
      <c r="G543">
        <v>11277208</v>
      </c>
      <c r="H543">
        <v>2</v>
      </c>
      <c r="I543">
        <v>4</v>
      </c>
    </row>
    <row r="544" spans="7:9" x14ac:dyDescent="0.25">
      <c r="G544">
        <v>11277220</v>
      </c>
      <c r="H544">
        <v>2</v>
      </c>
      <c r="I544">
        <v>4</v>
      </c>
    </row>
    <row r="545" spans="7:9" x14ac:dyDescent="0.25">
      <c r="G545">
        <v>11277222</v>
      </c>
      <c r="H545">
        <v>1</v>
      </c>
      <c r="I545">
        <v>2</v>
      </c>
    </row>
    <row r="546" spans="7:9" x14ac:dyDescent="0.25">
      <c r="G546">
        <v>11277249</v>
      </c>
      <c r="H546">
        <v>4</v>
      </c>
      <c r="I546">
        <v>4</v>
      </c>
    </row>
    <row r="547" spans="7:9" x14ac:dyDescent="0.25">
      <c r="G547">
        <v>11277256</v>
      </c>
      <c r="H547">
        <v>1</v>
      </c>
      <c r="I547">
        <v>2</v>
      </c>
    </row>
    <row r="548" spans="7:9" x14ac:dyDescent="0.25">
      <c r="G548">
        <v>11277261</v>
      </c>
      <c r="H548">
        <v>2</v>
      </c>
      <c r="I548">
        <v>4</v>
      </c>
    </row>
    <row r="549" spans="7:9" x14ac:dyDescent="0.25">
      <c r="G549">
        <v>11277262</v>
      </c>
      <c r="H549">
        <v>3</v>
      </c>
      <c r="I549">
        <v>3</v>
      </c>
    </row>
    <row r="550" spans="7:9" x14ac:dyDescent="0.25">
      <c r="G550">
        <v>11277269</v>
      </c>
      <c r="H550">
        <v>1</v>
      </c>
      <c r="I550">
        <v>2</v>
      </c>
    </row>
    <row r="551" spans="7:9" x14ac:dyDescent="0.25">
      <c r="G551">
        <v>11277271</v>
      </c>
      <c r="H551">
        <v>3</v>
      </c>
      <c r="I551">
        <v>3</v>
      </c>
    </row>
    <row r="552" spans="7:9" x14ac:dyDescent="0.25">
      <c r="G552">
        <v>11277281</v>
      </c>
      <c r="H552">
        <v>3</v>
      </c>
      <c r="I552">
        <v>3</v>
      </c>
    </row>
    <row r="553" spans="7:9" x14ac:dyDescent="0.25">
      <c r="G553">
        <v>11277287</v>
      </c>
      <c r="H553">
        <v>2</v>
      </c>
      <c r="I553">
        <v>4</v>
      </c>
    </row>
    <row r="554" spans="7:9" x14ac:dyDescent="0.25">
      <c r="G554">
        <v>11277305</v>
      </c>
      <c r="H554">
        <v>2</v>
      </c>
      <c r="I554">
        <v>4</v>
      </c>
    </row>
    <row r="555" spans="7:9" x14ac:dyDescent="0.25">
      <c r="G555">
        <v>11277306</v>
      </c>
      <c r="H555">
        <v>4</v>
      </c>
      <c r="I555">
        <v>4</v>
      </c>
    </row>
    <row r="556" spans="7:9" x14ac:dyDescent="0.25">
      <c r="G556">
        <v>11277315</v>
      </c>
      <c r="H556">
        <v>1</v>
      </c>
      <c r="I556">
        <v>2</v>
      </c>
    </row>
    <row r="557" spans="7:9" x14ac:dyDescent="0.25">
      <c r="G557">
        <v>11277317</v>
      </c>
      <c r="H557">
        <v>3</v>
      </c>
      <c r="I557">
        <v>6</v>
      </c>
    </row>
    <row r="558" spans="7:9" x14ac:dyDescent="0.25">
      <c r="G558">
        <v>11277375</v>
      </c>
      <c r="H558">
        <v>3</v>
      </c>
      <c r="I558">
        <v>6</v>
      </c>
    </row>
    <row r="559" spans="7:9" x14ac:dyDescent="0.25">
      <c r="G559">
        <v>11277385</v>
      </c>
      <c r="H559">
        <v>2</v>
      </c>
      <c r="I559">
        <v>2</v>
      </c>
    </row>
    <row r="560" spans="7:9" x14ac:dyDescent="0.25">
      <c r="G560">
        <v>11277386</v>
      </c>
      <c r="H560">
        <v>2</v>
      </c>
      <c r="I560">
        <v>2</v>
      </c>
    </row>
    <row r="561" spans="7:9" x14ac:dyDescent="0.25">
      <c r="G561">
        <v>11277387</v>
      </c>
      <c r="H561">
        <v>1</v>
      </c>
      <c r="I561">
        <v>2</v>
      </c>
    </row>
    <row r="562" spans="7:9" x14ac:dyDescent="0.25">
      <c r="G562">
        <v>11277389</v>
      </c>
      <c r="H562">
        <v>2</v>
      </c>
      <c r="I562">
        <v>4</v>
      </c>
    </row>
    <row r="563" spans="7:9" x14ac:dyDescent="0.25">
      <c r="G563">
        <v>11277409</v>
      </c>
      <c r="H563">
        <v>1</v>
      </c>
      <c r="I563">
        <v>2</v>
      </c>
    </row>
    <row r="564" spans="7:9" x14ac:dyDescent="0.25">
      <c r="G564">
        <v>11277447</v>
      </c>
      <c r="H564">
        <v>1</v>
      </c>
      <c r="I564">
        <v>2</v>
      </c>
    </row>
    <row r="565" spans="7:9" x14ac:dyDescent="0.25">
      <c r="G565">
        <v>11277449</v>
      </c>
      <c r="H565">
        <v>3</v>
      </c>
      <c r="I565">
        <v>6</v>
      </c>
    </row>
    <row r="566" spans="7:9" x14ac:dyDescent="0.25">
      <c r="G566">
        <v>11277470</v>
      </c>
      <c r="H566">
        <v>1</v>
      </c>
      <c r="I566">
        <v>2</v>
      </c>
    </row>
    <row r="567" spans="7:9" x14ac:dyDescent="0.25">
      <c r="G567">
        <v>11277487</v>
      </c>
      <c r="H567">
        <v>5</v>
      </c>
      <c r="I567">
        <v>5</v>
      </c>
    </row>
    <row r="568" spans="7:9" x14ac:dyDescent="0.25">
      <c r="G568">
        <v>11277706</v>
      </c>
      <c r="H568">
        <v>1</v>
      </c>
      <c r="I568">
        <v>2</v>
      </c>
    </row>
    <row r="569" spans="7:9" x14ac:dyDescent="0.25">
      <c r="G569">
        <v>11277707</v>
      </c>
      <c r="H569">
        <v>1</v>
      </c>
      <c r="I569">
        <v>2</v>
      </c>
    </row>
    <row r="570" spans="7:9" x14ac:dyDescent="0.25">
      <c r="G570">
        <v>11277863</v>
      </c>
      <c r="H570">
        <v>3</v>
      </c>
      <c r="I570">
        <v>6</v>
      </c>
    </row>
    <row r="571" spans="7:9" x14ac:dyDescent="0.25">
      <c r="G571">
        <v>11277864</v>
      </c>
      <c r="H571">
        <v>3</v>
      </c>
      <c r="I571">
        <v>6</v>
      </c>
    </row>
    <row r="572" spans="7:9" x14ac:dyDescent="0.25">
      <c r="G572">
        <v>11277865</v>
      </c>
      <c r="H572">
        <v>1</v>
      </c>
      <c r="I572">
        <v>2</v>
      </c>
    </row>
    <row r="573" spans="7:9" x14ac:dyDescent="0.25">
      <c r="G573">
        <v>11277866</v>
      </c>
      <c r="H573">
        <v>1</v>
      </c>
      <c r="I573">
        <v>2</v>
      </c>
    </row>
    <row r="574" spans="7:9" x14ac:dyDescent="0.25">
      <c r="G574">
        <v>11277883</v>
      </c>
      <c r="H574">
        <v>1</v>
      </c>
      <c r="I574">
        <v>2</v>
      </c>
    </row>
    <row r="575" spans="7:9" x14ac:dyDescent="0.25">
      <c r="G575">
        <v>11277884</v>
      </c>
      <c r="H575">
        <v>6</v>
      </c>
      <c r="I575">
        <v>6</v>
      </c>
    </row>
    <row r="576" spans="7:9" x14ac:dyDescent="0.25">
      <c r="G576">
        <v>11277917</v>
      </c>
      <c r="H576">
        <v>3</v>
      </c>
      <c r="I576">
        <v>6</v>
      </c>
    </row>
    <row r="577" spans="7:9" x14ac:dyDescent="0.25">
      <c r="G577">
        <v>11277918</v>
      </c>
      <c r="H577">
        <v>2</v>
      </c>
      <c r="I577">
        <v>4</v>
      </c>
    </row>
    <row r="578" spans="7:9" x14ac:dyDescent="0.25">
      <c r="G578">
        <v>11277919</v>
      </c>
      <c r="H578">
        <v>1</v>
      </c>
      <c r="I578">
        <v>2</v>
      </c>
    </row>
    <row r="579" spans="7:9" x14ac:dyDescent="0.25">
      <c r="G579">
        <v>11278103</v>
      </c>
      <c r="H579">
        <v>1</v>
      </c>
      <c r="I579">
        <v>2</v>
      </c>
    </row>
    <row r="580" spans="7:9" x14ac:dyDescent="0.25">
      <c r="G580">
        <v>11278104</v>
      </c>
      <c r="H580">
        <v>3</v>
      </c>
      <c r="I580">
        <v>6</v>
      </c>
    </row>
    <row r="581" spans="7:9" x14ac:dyDescent="0.25">
      <c r="G581">
        <v>11278122</v>
      </c>
      <c r="H581">
        <v>1</v>
      </c>
      <c r="I581">
        <v>2</v>
      </c>
    </row>
    <row r="582" spans="7:9" x14ac:dyDescent="0.25">
      <c r="G582">
        <v>11278123</v>
      </c>
      <c r="H582">
        <v>3</v>
      </c>
      <c r="I582">
        <v>6</v>
      </c>
    </row>
    <row r="583" spans="7:9" x14ac:dyDescent="0.25">
      <c r="G583">
        <v>11278127</v>
      </c>
      <c r="H583">
        <v>1</v>
      </c>
      <c r="I583">
        <v>2</v>
      </c>
    </row>
    <row r="584" spans="7:9" x14ac:dyDescent="0.25">
      <c r="G584">
        <v>11278128</v>
      </c>
      <c r="H584">
        <v>3</v>
      </c>
      <c r="I584">
        <v>6</v>
      </c>
    </row>
    <row r="585" spans="7:9" x14ac:dyDescent="0.25">
      <c r="G585">
        <v>11278136</v>
      </c>
      <c r="H585">
        <v>1</v>
      </c>
      <c r="I585">
        <v>2</v>
      </c>
    </row>
    <row r="586" spans="7:9" x14ac:dyDescent="0.25">
      <c r="G586">
        <v>11278160</v>
      </c>
      <c r="H586">
        <v>1</v>
      </c>
      <c r="I586">
        <v>2</v>
      </c>
    </row>
    <row r="587" spans="7:9" x14ac:dyDescent="0.25">
      <c r="G587">
        <v>11278200</v>
      </c>
      <c r="H587">
        <v>3</v>
      </c>
      <c r="I587">
        <v>6</v>
      </c>
    </row>
    <row r="588" spans="7:9" x14ac:dyDescent="0.25">
      <c r="G588">
        <v>11278263</v>
      </c>
      <c r="H588">
        <v>1</v>
      </c>
      <c r="I588">
        <v>2</v>
      </c>
    </row>
    <row r="589" spans="7:9" x14ac:dyDescent="0.25">
      <c r="G589">
        <v>11278308</v>
      </c>
      <c r="H589">
        <v>2</v>
      </c>
      <c r="I589">
        <v>4</v>
      </c>
    </row>
    <row r="590" spans="7:9" x14ac:dyDescent="0.25">
      <c r="G590">
        <v>11278486</v>
      </c>
      <c r="H590">
        <v>3</v>
      </c>
      <c r="I590">
        <v>3</v>
      </c>
    </row>
    <row r="591" spans="7:9" x14ac:dyDescent="0.25">
      <c r="G591">
        <v>11278886</v>
      </c>
      <c r="H591">
        <v>3</v>
      </c>
      <c r="I591">
        <v>3</v>
      </c>
    </row>
    <row r="592" spans="7:9" x14ac:dyDescent="0.25">
      <c r="G592">
        <v>11278928</v>
      </c>
      <c r="H592">
        <v>2</v>
      </c>
      <c r="I592">
        <v>4</v>
      </c>
    </row>
    <row r="593" spans="7:9" x14ac:dyDescent="0.25">
      <c r="G593">
        <v>11278935</v>
      </c>
      <c r="H593">
        <v>2</v>
      </c>
      <c r="I593">
        <v>2</v>
      </c>
    </row>
    <row r="594" spans="7:9" x14ac:dyDescent="0.25">
      <c r="G594">
        <v>11278993</v>
      </c>
      <c r="H594">
        <v>3</v>
      </c>
      <c r="I594">
        <v>6</v>
      </c>
    </row>
    <row r="595" spans="7:9" x14ac:dyDescent="0.25">
      <c r="G595">
        <v>11278994</v>
      </c>
      <c r="H595">
        <v>1</v>
      </c>
      <c r="I595">
        <v>2</v>
      </c>
    </row>
    <row r="596" spans="7:9" x14ac:dyDescent="0.25">
      <c r="G596">
        <v>11279300</v>
      </c>
      <c r="H596">
        <v>2</v>
      </c>
      <c r="I596">
        <v>2</v>
      </c>
    </row>
    <row r="597" spans="7:9" x14ac:dyDescent="0.25">
      <c r="G597">
        <v>11279484</v>
      </c>
      <c r="H597">
        <v>2</v>
      </c>
      <c r="I597">
        <v>4</v>
      </c>
    </row>
    <row r="598" spans="7:9" x14ac:dyDescent="0.25">
      <c r="G598">
        <v>11279657</v>
      </c>
      <c r="H598">
        <v>1</v>
      </c>
      <c r="I598">
        <v>2</v>
      </c>
    </row>
    <row r="599" spans="7:9" x14ac:dyDescent="0.25">
      <c r="G599">
        <v>11280222</v>
      </c>
      <c r="H599">
        <v>2</v>
      </c>
      <c r="I599">
        <v>4</v>
      </c>
    </row>
    <row r="600" spans="7:9" x14ac:dyDescent="0.25">
      <c r="G600">
        <v>11280223</v>
      </c>
      <c r="H600">
        <v>2</v>
      </c>
      <c r="I600">
        <v>4</v>
      </c>
    </row>
    <row r="601" spans="7:9" x14ac:dyDescent="0.25">
      <c r="G601">
        <v>11280227</v>
      </c>
      <c r="H601">
        <v>2</v>
      </c>
      <c r="I601">
        <v>4</v>
      </c>
    </row>
    <row r="602" spans="7:9" x14ac:dyDescent="0.25">
      <c r="G602">
        <v>11280240</v>
      </c>
      <c r="H602">
        <v>2</v>
      </c>
      <c r="I602">
        <v>4</v>
      </c>
    </row>
    <row r="603" spans="7:9" x14ac:dyDescent="0.25">
      <c r="G603">
        <v>11280269</v>
      </c>
      <c r="H603">
        <v>1</v>
      </c>
      <c r="I603">
        <v>2</v>
      </c>
    </row>
    <row r="604" spans="7:9" x14ac:dyDescent="0.25">
      <c r="G604">
        <v>11280270</v>
      </c>
      <c r="H604">
        <v>3</v>
      </c>
      <c r="I604">
        <v>6</v>
      </c>
    </row>
    <row r="605" spans="7:9" x14ac:dyDescent="0.25">
      <c r="G605">
        <v>11280274</v>
      </c>
      <c r="H605">
        <v>1</v>
      </c>
      <c r="I605">
        <v>2</v>
      </c>
    </row>
    <row r="606" spans="7:9" x14ac:dyDescent="0.25">
      <c r="G606">
        <v>11280276</v>
      </c>
      <c r="H606">
        <v>2</v>
      </c>
      <c r="I606">
        <v>4</v>
      </c>
    </row>
    <row r="607" spans="7:9" x14ac:dyDescent="0.25">
      <c r="G607">
        <v>11280280</v>
      </c>
      <c r="H607">
        <v>2</v>
      </c>
      <c r="I607">
        <v>4</v>
      </c>
    </row>
    <row r="608" spans="7:9" x14ac:dyDescent="0.25">
      <c r="G608">
        <v>11280284</v>
      </c>
      <c r="H608">
        <v>2</v>
      </c>
      <c r="I608">
        <v>4</v>
      </c>
    </row>
    <row r="609" spans="7:9" x14ac:dyDescent="0.25">
      <c r="G609">
        <v>11280287</v>
      </c>
      <c r="H609">
        <v>2</v>
      </c>
      <c r="I609">
        <v>4</v>
      </c>
    </row>
    <row r="610" spans="7:9" x14ac:dyDescent="0.25">
      <c r="G610">
        <v>11280292</v>
      </c>
      <c r="H610">
        <v>2</v>
      </c>
      <c r="I610">
        <v>4</v>
      </c>
    </row>
    <row r="611" spans="7:9" x14ac:dyDescent="0.25">
      <c r="G611">
        <v>11280294</v>
      </c>
      <c r="H611">
        <v>2</v>
      </c>
      <c r="I611">
        <v>4</v>
      </c>
    </row>
    <row r="612" spans="7:9" x14ac:dyDescent="0.25">
      <c r="G612">
        <v>11280299</v>
      </c>
      <c r="H612">
        <v>2</v>
      </c>
      <c r="I612">
        <v>4</v>
      </c>
    </row>
    <row r="613" spans="7:9" x14ac:dyDescent="0.25">
      <c r="G613">
        <v>11280307</v>
      </c>
      <c r="H613">
        <v>2</v>
      </c>
      <c r="I613">
        <v>4</v>
      </c>
    </row>
    <row r="614" spans="7:9" x14ac:dyDescent="0.25">
      <c r="G614">
        <v>11280310</v>
      </c>
      <c r="H614">
        <v>2</v>
      </c>
      <c r="I614">
        <v>4</v>
      </c>
    </row>
    <row r="615" spans="7:9" x14ac:dyDescent="0.25">
      <c r="G615">
        <v>11280315</v>
      </c>
      <c r="H615">
        <v>2</v>
      </c>
      <c r="I615">
        <v>4</v>
      </c>
    </row>
    <row r="616" spans="7:9" x14ac:dyDescent="0.25">
      <c r="G616">
        <v>11280321</v>
      </c>
      <c r="H616">
        <v>2</v>
      </c>
      <c r="I616">
        <v>4</v>
      </c>
    </row>
    <row r="617" spans="7:9" x14ac:dyDescent="0.25">
      <c r="G617">
        <v>11280322</v>
      </c>
      <c r="H617">
        <v>2</v>
      </c>
      <c r="I617">
        <v>4</v>
      </c>
    </row>
    <row r="618" spans="7:9" x14ac:dyDescent="0.25">
      <c r="G618">
        <v>11280814</v>
      </c>
      <c r="H618">
        <v>3</v>
      </c>
      <c r="I618">
        <v>6</v>
      </c>
    </row>
    <row r="619" spans="7:9" x14ac:dyDescent="0.25">
      <c r="G619">
        <v>11280815</v>
      </c>
      <c r="H619">
        <v>1</v>
      </c>
      <c r="I619">
        <v>2</v>
      </c>
    </row>
    <row r="620" spans="7:9" x14ac:dyDescent="0.25">
      <c r="G620">
        <v>11280816</v>
      </c>
      <c r="H620">
        <v>1</v>
      </c>
      <c r="I620">
        <v>2</v>
      </c>
    </row>
    <row r="621" spans="7:9" x14ac:dyDescent="0.25">
      <c r="G621">
        <v>11280944</v>
      </c>
      <c r="H621">
        <v>3</v>
      </c>
      <c r="I621">
        <v>6</v>
      </c>
    </row>
    <row r="622" spans="7:9" x14ac:dyDescent="0.25">
      <c r="G622">
        <v>11280947</v>
      </c>
      <c r="H622">
        <v>1</v>
      </c>
      <c r="I622">
        <v>2</v>
      </c>
    </row>
    <row r="623" spans="7:9" x14ac:dyDescent="0.25">
      <c r="G623">
        <v>11280948</v>
      </c>
      <c r="H623">
        <v>1</v>
      </c>
      <c r="I623">
        <v>2</v>
      </c>
    </row>
    <row r="624" spans="7:9" x14ac:dyDescent="0.25">
      <c r="G624">
        <v>11280953</v>
      </c>
      <c r="H624">
        <v>2</v>
      </c>
      <c r="I624">
        <v>4</v>
      </c>
    </row>
    <row r="625" spans="7:9" x14ac:dyDescent="0.25">
      <c r="G625">
        <v>11280963</v>
      </c>
      <c r="H625">
        <v>1</v>
      </c>
      <c r="I625">
        <v>2</v>
      </c>
    </row>
    <row r="626" spans="7:9" x14ac:dyDescent="0.25">
      <c r="G626">
        <v>11280964</v>
      </c>
      <c r="H626">
        <v>1</v>
      </c>
      <c r="I626">
        <v>2</v>
      </c>
    </row>
    <row r="627" spans="7:9" x14ac:dyDescent="0.25">
      <c r="G627">
        <v>11280965</v>
      </c>
      <c r="H627">
        <v>3</v>
      </c>
      <c r="I627">
        <v>3</v>
      </c>
    </row>
    <row r="628" spans="7:9" x14ac:dyDescent="0.25">
      <c r="G628">
        <v>11280973</v>
      </c>
      <c r="H628">
        <v>3</v>
      </c>
      <c r="I628">
        <v>6</v>
      </c>
    </row>
    <row r="629" spans="7:9" x14ac:dyDescent="0.25">
      <c r="G629">
        <v>11280974</v>
      </c>
      <c r="H629">
        <v>2</v>
      </c>
      <c r="I629">
        <v>2</v>
      </c>
    </row>
    <row r="630" spans="7:9" x14ac:dyDescent="0.25">
      <c r="G630">
        <v>11280975</v>
      </c>
      <c r="H630">
        <v>1</v>
      </c>
      <c r="I630">
        <v>2</v>
      </c>
    </row>
    <row r="631" spans="7:9" x14ac:dyDescent="0.25">
      <c r="G631">
        <v>11280977</v>
      </c>
      <c r="H631">
        <v>1</v>
      </c>
      <c r="I631">
        <v>2</v>
      </c>
    </row>
    <row r="632" spans="7:9" x14ac:dyDescent="0.25">
      <c r="G632">
        <v>11281020</v>
      </c>
      <c r="H632">
        <v>2</v>
      </c>
      <c r="I632">
        <v>2</v>
      </c>
    </row>
    <row r="633" spans="7:9" x14ac:dyDescent="0.25">
      <c r="G633">
        <v>11281021</v>
      </c>
      <c r="H633">
        <v>1</v>
      </c>
      <c r="I633">
        <v>2</v>
      </c>
    </row>
    <row r="634" spans="7:9" x14ac:dyDescent="0.25">
      <c r="G634">
        <v>11281030</v>
      </c>
      <c r="H634">
        <v>1</v>
      </c>
      <c r="I634">
        <v>2</v>
      </c>
    </row>
    <row r="635" spans="7:9" x14ac:dyDescent="0.25">
      <c r="G635">
        <v>11281032</v>
      </c>
      <c r="H635">
        <v>2</v>
      </c>
      <c r="I635">
        <v>4</v>
      </c>
    </row>
    <row r="636" spans="7:9" x14ac:dyDescent="0.25">
      <c r="G636">
        <v>11281959</v>
      </c>
      <c r="H636">
        <v>3</v>
      </c>
      <c r="I636">
        <v>3</v>
      </c>
    </row>
    <row r="637" spans="7:9" x14ac:dyDescent="0.25">
      <c r="G637">
        <v>11281962</v>
      </c>
      <c r="H637">
        <v>5</v>
      </c>
      <c r="I637">
        <v>5</v>
      </c>
    </row>
    <row r="638" spans="7:9" x14ac:dyDescent="0.25">
      <c r="G638">
        <v>11281964</v>
      </c>
      <c r="H638">
        <v>3</v>
      </c>
      <c r="I638">
        <v>3</v>
      </c>
    </row>
    <row r="639" spans="7:9" x14ac:dyDescent="0.25">
      <c r="G639">
        <v>11281965</v>
      </c>
      <c r="H639">
        <v>3</v>
      </c>
      <c r="I639">
        <v>3</v>
      </c>
    </row>
    <row r="640" spans="7:9" x14ac:dyDescent="0.25">
      <c r="G640">
        <v>11281968</v>
      </c>
      <c r="H640">
        <v>2</v>
      </c>
      <c r="I640">
        <v>4</v>
      </c>
    </row>
    <row r="641" spans="7:9" x14ac:dyDescent="0.25">
      <c r="G641">
        <v>11281972</v>
      </c>
      <c r="H641">
        <v>2</v>
      </c>
      <c r="I641">
        <v>4</v>
      </c>
    </row>
    <row r="642" spans="7:9" x14ac:dyDescent="0.25">
      <c r="G642">
        <v>11281974</v>
      </c>
      <c r="H642">
        <v>2</v>
      </c>
      <c r="I642">
        <v>4</v>
      </c>
    </row>
    <row r="643" spans="7:9" x14ac:dyDescent="0.25">
      <c r="G643">
        <v>11281977</v>
      </c>
      <c r="H643">
        <v>4</v>
      </c>
      <c r="I643">
        <v>4</v>
      </c>
    </row>
    <row r="644" spans="7:9" x14ac:dyDescent="0.25">
      <c r="G644">
        <v>11282298</v>
      </c>
      <c r="H644">
        <v>4</v>
      </c>
      <c r="I644">
        <v>4</v>
      </c>
    </row>
    <row r="645" spans="7:9" x14ac:dyDescent="0.25">
      <c r="G645">
        <v>11282935</v>
      </c>
      <c r="H645">
        <v>4</v>
      </c>
      <c r="I645">
        <v>4</v>
      </c>
    </row>
    <row r="646" spans="7:9" x14ac:dyDescent="0.25">
      <c r="G646">
        <v>11282938</v>
      </c>
      <c r="H646">
        <v>3</v>
      </c>
      <c r="I646">
        <v>6</v>
      </c>
    </row>
    <row r="647" spans="7:9" x14ac:dyDescent="0.25">
      <c r="G647">
        <v>11282943</v>
      </c>
      <c r="H647">
        <v>2</v>
      </c>
      <c r="I647">
        <v>2</v>
      </c>
    </row>
    <row r="648" spans="7:9" x14ac:dyDescent="0.25">
      <c r="G648">
        <v>11282944</v>
      </c>
      <c r="H648">
        <v>1</v>
      </c>
      <c r="I648">
        <v>2</v>
      </c>
    </row>
    <row r="649" spans="7:9" x14ac:dyDescent="0.25">
      <c r="G649">
        <v>11282947</v>
      </c>
      <c r="H649">
        <v>1</v>
      </c>
      <c r="I649">
        <v>2</v>
      </c>
    </row>
    <row r="650" spans="7:9" x14ac:dyDescent="0.25">
      <c r="G650">
        <v>11282949</v>
      </c>
      <c r="H650">
        <v>1</v>
      </c>
      <c r="I650">
        <v>2</v>
      </c>
    </row>
    <row r="651" spans="7:9" x14ac:dyDescent="0.25">
      <c r="G651">
        <v>11282950</v>
      </c>
      <c r="H651">
        <v>3</v>
      </c>
      <c r="I651">
        <v>3</v>
      </c>
    </row>
    <row r="652" spans="7:9" x14ac:dyDescent="0.25">
      <c r="G652">
        <v>11282952</v>
      </c>
      <c r="H652">
        <v>1</v>
      </c>
      <c r="I652">
        <v>2</v>
      </c>
    </row>
    <row r="653" spans="7:9" x14ac:dyDescent="0.25">
      <c r="G653">
        <v>11282956</v>
      </c>
      <c r="H653">
        <v>1</v>
      </c>
      <c r="I653">
        <v>2</v>
      </c>
    </row>
    <row r="654" spans="7:9" x14ac:dyDescent="0.25">
      <c r="G654">
        <v>11282958</v>
      </c>
      <c r="H654">
        <v>2</v>
      </c>
      <c r="I654">
        <v>2</v>
      </c>
    </row>
    <row r="655" spans="7:9" x14ac:dyDescent="0.25">
      <c r="G655">
        <v>11282959</v>
      </c>
      <c r="H655">
        <v>4</v>
      </c>
      <c r="I655">
        <v>4</v>
      </c>
    </row>
    <row r="656" spans="7:9" x14ac:dyDescent="0.25">
      <c r="G656">
        <v>11282963</v>
      </c>
      <c r="H656">
        <v>1</v>
      </c>
      <c r="I656">
        <v>2</v>
      </c>
    </row>
    <row r="657" spans="7:9" x14ac:dyDescent="0.25">
      <c r="G657">
        <v>11283597</v>
      </c>
      <c r="H657">
        <v>1</v>
      </c>
      <c r="I657">
        <v>2</v>
      </c>
    </row>
    <row r="658" spans="7:9" x14ac:dyDescent="0.25">
      <c r="G658">
        <v>11283598</v>
      </c>
      <c r="H658">
        <v>2</v>
      </c>
      <c r="I658">
        <v>4</v>
      </c>
    </row>
    <row r="659" spans="7:9" x14ac:dyDescent="0.25">
      <c r="G659">
        <v>11283603</v>
      </c>
      <c r="H659">
        <v>2</v>
      </c>
      <c r="I659">
        <v>4</v>
      </c>
    </row>
    <row r="660" spans="7:9" x14ac:dyDescent="0.25">
      <c r="G660">
        <v>11283605</v>
      </c>
      <c r="H660">
        <v>2</v>
      </c>
      <c r="I660">
        <v>4</v>
      </c>
    </row>
    <row r="661" spans="7:9" x14ac:dyDescent="0.25">
      <c r="G661">
        <v>11284319</v>
      </c>
      <c r="H661">
        <v>3</v>
      </c>
      <c r="I661">
        <v>6</v>
      </c>
    </row>
    <row r="662" spans="7:9" x14ac:dyDescent="0.25">
      <c r="G662">
        <v>11284322</v>
      </c>
      <c r="H662">
        <v>1</v>
      </c>
      <c r="I662">
        <v>2</v>
      </c>
    </row>
    <row r="663" spans="7:9" x14ac:dyDescent="0.25">
      <c r="G663">
        <v>616131427</v>
      </c>
      <c r="H663">
        <v>4</v>
      </c>
      <c r="I663">
        <v>4</v>
      </c>
    </row>
    <row r="664" spans="7:9" x14ac:dyDescent="0.25">
      <c r="G664">
        <v>616133607</v>
      </c>
      <c r="H664">
        <v>1</v>
      </c>
      <c r="I664">
        <v>2</v>
      </c>
    </row>
    <row r="665" spans="7:9" x14ac:dyDescent="0.25">
      <c r="G665">
        <v>616135120</v>
      </c>
      <c r="H665">
        <v>1</v>
      </c>
      <c r="I665">
        <v>2</v>
      </c>
    </row>
    <row r="666" spans="7:9" x14ac:dyDescent="0.25">
      <c r="G666">
        <v>616135288</v>
      </c>
      <c r="H666">
        <v>1</v>
      </c>
      <c r="I666">
        <v>2</v>
      </c>
    </row>
    <row r="667" spans="7:9" x14ac:dyDescent="0.25">
      <c r="G667">
        <v>616135387</v>
      </c>
      <c r="H667">
        <v>1</v>
      </c>
      <c r="I667">
        <v>2</v>
      </c>
    </row>
    <row r="668" spans="7:9" x14ac:dyDescent="0.25">
      <c r="G668">
        <v>616135404</v>
      </c>
      <c r="H668">
        <v>2</v>
      </c>
      <c r="I668">
        <v>4</v>
      </c>
    </row>
    <row r="669" spans="7:9" x14ac:dyDescent="0.25">
      <c r="G669">
        <v>616135591</v>
      </c>
      <c r="H669">
        <v>1</v>
      </c>
      <c r="I669">
        <v>2</v>
      </c>
    </row>
    <row r="670" spans="7:9" x14ac:dyDescent="0.25">
      <c r="G670">
        <v>616141065</v>
      </c>
      <c r="H670">
        <v>2</v>
      </c>
      <c r="I670">
        <v>2</v>
      </c>
    </row>
    <row r="671" spans="7:9" x14ac:dyDescent="0.25">
      <c r="G671">
        <v>616142290</v>
      </c>
      <c r="H671">
        <v>2</v>
      </c>
      <c r="I671">
        <v>2</v>
      </c>
    </row>
    <row r="672" spans="7:9" x14ac:dyDescent="0.25">
      <c r="G672">
        <v>616161296</v>
      </c>
      <c r="H672">
        <v>1</v>
      </c>
      <c r="I672">
        <v>2</v>
      </c>
    </row>
    <row r="673" spans="7:9" x14ac:dyDescent="0.25">
      <c r="G673">
        <v>616202641</v>
      </c>
      <c r="H673">
        <v>1</v>
      </c>
      <c r="I673">
        <v>2</v>
      </c>
    </row>
    <row r="674" spans="7:9" x14ac:dyDescent="0.25">
      <c r="G674">
        <v>616214484</v>
      </c>
      <c r="H674">
        <v>1</v>
      </c>
      <c r="I674">
        <v>2</v>
      </c>
    </row>
    <row r="675" spans="7:9" x14ac:dyDescent="0.25">
      <c r="G675">
        <v>616226531</v>
      </c>
      <c r="H675">
        <v>3</v>
      </c>
      <c r="I675">
        <v>3</v>
      </c>
    </row>
    <row r="676" spans="7:9" x14ac:dyDescent="0.25">
      <c r="G676">
        <v>616228096</v>
      </c>
      <c r="H676">
        <v>1</v>
      </c>
      <c r="I676">
        <v>2</v>
      </c>
    </row>
    <row r="677" spans="7:9" x14ac:dyDescent="0.25">
      <c r="G677">
        <v>616248836</v>
      </c>
      <c r="H677">
        <v>1</v>
      </c>
      <c r="I677">
        <v>2</v>
      </c>
    </row>
    <row r="678" spans="7:9" x14ac:dyDescent="0.25">
      <c r="G678">
        <v>616248844</v>
      </c>
      <c r="H678">
        <v>1</v>
      </c>
      <c r="I678">
        <v>2</v>
      </c>
    </row>
    <row r="679" spans="7:9" x14ac:dyDescent="0.25">
      <c r="G679">
        <v>616250119</v>
      </c>
      <c r="H679">
        <v>1</v>
      </c>
      <c r="I679">
        <v>2</v>
      </c>
    </row>
    <row r="680" spans="7:9" x14ac:dyDescent="0.25">
      <c r="G680">
        <v>616250124</v>
      </c>
      <c r="H680">
        <v>3</v>
      </c>
      <c r="I680">
        <v>6</v>
      </c>
    </row>
    <row r="681" spans="7:9" x14ac:dyDescent="0.25">
      <c r="G681">
        <v>616250622</v>
      </c>
      <c r="H681">
        <v>1</v>
      </c>
      <c r="I681">
        <v>2</v>
      </c>
    </row>
    <row r="682" spans="7:9" x14ac:dyDescent="0.25">
      <c r="G682">
        <v>616250625</v>
      </c>
      <c r="H682">
        <v>1</v>
      </c>
      <c r="I682">
        <v>2</v>
      </c>
    </row>
    <row r="683" spans="7:9" x14ac:dyDescent="0.25">
      <c r="G683">
        <v>616253205</v>
      </c>
      <c r="H683">
        <v>1</v>
      </c>
      <c r="I683">
        <v>2</v>
      </c>
    </row>
    <row r="684" spans="7:9" x14ac:dyDescent="0.25">
      <c r="G684">
        <v>616253208</v>
      </c>
      <c r="H684">
        <v>1</v>
      </c>
      <c r="I684">
        <v>2</v>
      </c>
    </row>
    <row r="685" spans="7:9" x14ac:dyDescent="0.25">
      <c r="G685">
        <v>616254887</v>
      </c>
      <c r="H685">
        <v>1</v>
      </c>
      <c r="I685">
        <v>2</v>
      </c>
    </row>
    <row r="686" spans="7:9" x14ac:dyDescent="0.25">
      <c r="G686">
        <v>616260365</v>
      </c>
      <c r="H686">
        <v>2</v>
      </c>
      <c r="I686">
        <v>2</v>
      </c>
    </row>
    <row r="687" spans="7:9" x14ac:dyDescent="0.25">
      <c r="G687">
        <v>616260369</v>
      </c>
      <c r="H687">
        <v>2</v>
      </c>
      <c r="I687">
        <v>4</v>
      </c>
    </row>
    <row r="688" spans="7:9" x14ac:dyDescent="0.25">
      <c r="G688">
        <v>616260373</v>
      </c>
      <c r="H688">
        <v>1</v>
      </c>
      <c r="I688">
        <v>2</v>
      </c>
    </row>
    <row r="689" spans="7:9" x14ac:dyDescent="0.25">
      <c r="G689">
        <v>616260377</v>
      </c>
      <c r="H689">
        <v>2</v>
      </c>
      <c r="I689">
        <v>2</v>
      </c>
    </row>
    <row r="690" spans="7:9" x14ac:dyDescent="0.25">
      <c r="G690">
        <v>616262555</v>
      </c>
      <c r="H690">
        <v>1</v>
      </c>
      <c r="I690">
        <v>2</v>
      </c>
    </row>
    <row r="691" spans="7:9" x14ac:dyDescent="0.25">
      <c r="G691">
        <v>616262558</v>
      </c>
      <c r="H691">
        <v>2</v>
      </c>
      <c r="I691">
        <v>2</v>
      </c>
    </row>
    <row r="692" spans="7:9" x14ac:dyDescent="0.25">
      <c r="G692">
        <v>616262562</v>
      </c>
      <c r="H692">
        <v>2</v>
      </c>
      <c r="I692">
        <v>2</v>
      </c>
    </row>
    <row r="693" spans="7:9" x14ac:dyDescent="0.25">
      <c r="G693">
        <v>616263012</v>
      </c>
      <c r="H693">
        <v>1</v>
      </c>
      <c r="I693">
        <v>2</v>
      </c>
    </row>
    <row r="694" spans="7:9" x14ac:dyDescent="0.25">
      <c r="G694">
        <v>616307688</v>
      </c>
      <c r="H694">
        <v>1</v>
      </c>
      <c r="I694">
        <v>2</v>
      </c>
    </row>
    <row r="695" spans="7:9" x14ac:dyDescent="0.25">
      <c r="G695">
        <v>616307690</v>
      </c>
      <c r="H695">
        <v>1</v>
      </c>
      <c r="I695">
        <v>2</v>
      </c>
    </row>
    <row r="696" spans="7:9" x14ac:dyDescent="0.25">
      <c r="G696">
        <v>616307696</v>
      </c>
      <c r="H696">
        <v>1</v>
      </c>
      <c r="I696">
        <v>2</v>
      </c>
    </row>
    <row r="697" spans="7:9" x14ac:dyDescent="0.25">
      <c r="G697">
        <v>616307699</v>
      </c>
      <c r="H697">
        <v>1</v>
      </c>
      <c r="I697">
        <v>2</v>
      </c>
    </row>
    <row r="698" spans="7:9" x14ac:dyDescent="0.25">
      <c r="G698">
        <v>617267308</v>
      </c>
      <c r="H698">
        <v>1</v>
      </c>
      <c r="I698">
        <v>2</v>
      </c>
    </row>
    <row r="699" spans="7:9" x14ac:dyDescent="0.25">
      <c r="G699">
        <v>617267309</v>
      </c>
      <c r="H699">
        <v>1</v>
      </c>
      <c r="I699">
        <v>2</v>
      </c>
    </row>
    <row r="700" spans="7:9" x14ac:dyDescent="0.25">
      <c r="G700">
        <v>617267316</v>
      </c>
      <c r="H700">
        <v>2</v>
      </c>
      <c r="I700">
        <v>2</v>
      </c>
    </row>
    <row r="701" spans="7:9" x14ac:dyDescent="0.25">
      <c r="G701">
        <v>617267319</v>
      </c>
      <c r="H701">
        <v>1</v>
      </c>
      <c r="I701">
        <v>2</v>
      </c>
    </row>
    <row r="702" spans="7:9" x14ac:dyDescent="0.25">
      <c r="G702">
        <v>617267586</v>
      </c>
      <c r="H702">
        <v>1</v>
      </c>
      <c r="I702">
        <v>2</v>
      </c>
    </row>
    <row r="703" spans="7:9" x14ac:dyDescent="0.25">
      <c r="G703">
        <v>617267587</v>
      </c>
      <c r="H703">
        <v>4</v>
      </c>
      <c r="I703">
        <v>4</v>
      </c>
    </row>
    <row r="704" spans="7:9" x14ac:dyDescent="0.25">
      <c r="G704">
        <v>617267592</v>
      </c>
      <c r="H704">
        <v>3</v>
      </c>
      <c r="I704">
        <v>3</v>
      </c>
    </row>
    <row r="705" spans="7:9" x14ac:dyDescent="0.25">
      <c r="G705">
        <v>617267593</v>
      </c>
      <c r="H705">
        <v>1</v>
      </c>
      <c r="I705">
        <v>2</v>
      </c>
    </row>
    <row r="706" spans="7:9" x14ac:dyDescent="0.25">
      <c r="G706">
        <v>617267594</v>
      </c>
      <c r="H706">
        <v>1</v>
      </c>
      <c r="I706">
        <v>2</v>
      </c>
    </row>
    <row r="707" spans="7:9" x14ac:dyDescent="0.25">
      <c r="G707">
        <v>617267599</v>
      </c>
      <c r="H707">
        <v>2</v>
      </c>
      <c r="I707">
        <v>2</v>
      </c>
    </row>
    <row r="708" spans="7:9" x14ac:dyDescent="0.25">
      <c r="G708">
        <v>617267600</v>
      </c>
      <c r="H708">
        <v>1</v>
      </c>
      <c r="I708">
        <v>2</v>
      </c>
    </row>
    <row r="709" spans="7:9" x14ac:dyDescent="0.25">
      <c r="G709">
        <v>617268152</v>
      </c>
      <c r="H709">
        <v>2</v>
      </c>
      <c r="I709">
        <v>4</v>
      </c>
    </row>
    <row r="710" spans="7:9" x14ac:dyDescent="0.25">
      <c r="G710">
        <v>617268203</v>
      </c>
      <c r="H710">
        <v>3</v>
      </c>
      <c r="I710">
        <v>6</v>
      </c>
    </row>
    <row r="711" spans="7:9" x14ac:dyDescent="0.25">
      <c r="G711">
        <v>617268207</v>
      </c>
      <c r="H711">
        <v>4</v>
      </c>
      <c r="I711">
        <v>8</v>
      </c>
    </row>
    <row r="712" spans="7:9" x14ac:dyDescent="0.25">
      <c r="G712">
        <v>617268212</v>
      </c>
      <c r="H712">
        <v>3</v>
      </c>
      <c r="I712">
        <v>3</v>
      </c>
    </row>
    <row r="713" spans="7:9" x14ac:dyDescent="0.25">
      <c r="G713">
        <v>617268213</v>
      </c>
      <c r="H713">
        <v>3</v>
      </c>
      <c r="I713">
        <v>6</v>
      </c>
    </row>
    <row r="714" spans="7:9" x14ac:dyDescent="0.25">
      <c r="G714">
        <v>617268659</v>
      </c>
      <c r="H714">
        <v>2</v>
      </c>
      <c r="I714">
        <v>4</v>
      </c>
    </row>
    <row r="715" spans="7:9" x14ac:dyDescent="0.25">
      <c r="G715">
        <v>617269611</v>
      </c>
      <c r="H715">
        <v>1</v>
      </c>
      <c r="I715">
        <v>2</v>
      </c>
    </row>
    <row r="716" spans="7:9" x14ac:dyDescent="0.25">
      <c r="G716">
        <v>617269614</v>
      </c>
      <c r="H716">
        <v>1</v>
      </c>
      <c r="I716">
        <v>2</v>
      </c>
    </row>
    <row r="717" spans="7:9" x14ac:dyDescent="0.25">
      <c r="G717">
        <v>617269776</v>
      </c>
      <c r="H717">
        <v>1</v>
      </c>
      <c r="I717">
        <v>2</v>
      </c>
    </row>
    <row r="718" spans="7:9" x14ac:dyDescent="0.25">
      <c r="G718">
        <v>617269826</v>
      </c>
      <c r="H718">
        <v>1</v>
      </c>
      <c r="I718">
        <v>2</v>
      </c>
    </row>
    <row r="719" spans="7:9" x14ac:dyDescent="0.25">
      <c r="G719">
        <v>617269831</v>
      </c>
      <c r="H719">
        <v>2</v>
      </c>
      <c r="I719">
        <v>2</v>
      </c>
    </row>
    <row r="720" spans="7:9" x14ac:dyDescent="0.25">
      <c r="G720">
        <v>617269834</v>
      </c>
      <c r="H720">
        <v>1</v>
      </c>
      <c r="I720">
        <v>2</v>
      </c>
    </row>
    <row r="721" spans="7:9" x14ac:dyDescent="0.25">
      <c r="G721">
        <v>617271566</v>
      </c>
      <c r="H721">
        <v>1</v>
      </c>
      <c r="I721">
        <v>2</v>
      </c>
    </row>
    <row r="722" spans="7:9" x14ac:dyDescent="0.25">
      <c r="G722">
        <v>617285564</v>
      </c>
      <c r="H722">
        <v>1</v>
      </c>
      <c r="I722">
        <v>2</v>
      </c>
    </row>
    <row r="723" spans="7:9" x14ac:dyDescent="0.25">
      <c r="G723">
        <v>617307740</v>
      </c>
      <c r="H723">
        <v>1</v>
      </c>
      <c r="I723">
        <v>2</v>
      </c>
    </row>
    <row r="724" spans="7:9" x14ac:dyDescent="0.25">
      <c r="G724">
        <v>617307744</v>
      </c>
      <c r="H724">
        <v>1</v>
      </c>
      <c r="I724">
        <v>2</v>
      </c>
    </row>
    <row r="725" spans="7:9" x14ac:dyDescent="0.25">
      <c r="G725">
        <v>617307746</v>
      </c>
      <c r="H725">
        <v>2</v>
      </c>
      <c r="I725">
        <v>2</v>
      </c>
    </row>
    <row r="726" spans="7:9" x14ac:dyDescent="0.25">
      <c r="G726">
        <v>617307751</v>
      </c>
      <c r="H726">
        <v>2</v>
      </c>
      <c r="I726">
        <v>2</v>
      </c>
    </row>
    <row r="727" spans="7:9" x14ac:dyDescent="0.25">
      <c r="G727">
        <v>617323754</v>
      </c>
      <c r="H727">
        <v>2</v>
      </c>
      <c r="I727">
        <v>2</v>
      </c>
    </row>
    <row r="728" spans="7:9" x14ac:dyDescent="0.25">
      <c r="G728">
        <v>617323759</v>
      </c>
      <c r="H728">
        <v>3</v>
      </c>
      <c r="I728">
        <v>3</v>
      </c>
    </row>
    <row r="729" spans="7:9" x14ac:dyDescent="0.25">
      <c r="G729">
        <v>617323763</v>
      </c>
      <c r="H729">
        <v>2</v>
      </c>
      <c r="I729">
        <v>4</v>
      </c>
    </row>
    <row r="730" spans="7:9" x14ac:dyDescent="0.25">
      <c r="G730">
        <v>617323766</v>
      </c>
      <c r="H730">
        <v>2</v>
      </c>
      <c r="I730">
        <v>4</v>
      </c>
    </row>
    <row r="731" spans="7:9" x14ac:dyDescent="0.25">
      <c r="G731">
        <v>617374490</v>
      </c>
      <c r="H731">
        <v>1</v>
      </c>
      <c r="I731">
        <v>2</v>
      </c>
    </row>
    <row r="732" spans="7:9" x14ac:dyDescent="0.25">
      <c r="G732">
        <v>617374496</v>
      </c>
      <c r="H732">
        <v>2</v>
      </c>
      <c r="I732">
        <v>2</v>
      </c>
    </row>
    <row r="733" spans="7:9" x14ac:dyDescent="0.25">
      <c r="G733">
        <v>617374498</v>
      </c>
      <c r="H733">
        <v>1</v>
      </c>
      <c r="I733">
        <v>2</v>
      </c>
    </row>
    <row r="734" spans="7:9" x14ac:dyDescent="0.25">
      <c r="G734">
        <v>617374503</v>
      </c>
      <c r="H734">
        <v>1</v>
      </c>
      <c r="I734">
        <v>2</v>
      </c>
    </row>
    <row r="735" spans="7:9" x14ac:dyDescent="0.25">
      <c r="G735">
        <v>617387650</v>
      </c>
      <c r="H735">
        <v>2</v>
      </c>
      <c r="I735">
        <v>4</v>
      </c>
    </row>
    <row r="736" spans="7:9" x14ac:dyDescent="0.25">
      <c r="G736">
        <v>617387653</v>
      </c>
      <c r="H736">
        <v>4</v>
      </c>
      <c r="I736">
        <v>4</v>
      </c>
    </row>
    <row r="737" spans="7:9" x14ac:dyDescent="0.25">
      <c r="G737">
        <v>617387659</v>
      </c>
      <c r="H737">
        <v>3</v>
      </c>
      <c r="I737">
        <v>6</v>
      </c>
    </row>
    <row r="738" spans="7:9" x14ac:dyDescent="0.25">
      <c r="G738">
        <v>617387664</v>
      </c>
      <c r="H738">
        <v>2</v>
      </c>
      <c r="I738">
        <v>2</v>
      </c>
    </row>
    <row r="739" spans="7:9" x14ac:dyDescent="0.25">
      <c r="G739">
        <v>617400305</v>
      </c>
      <c r="H739">
        <v>3</v>
      </c>
      <c r="I739">
        <v>3</v>
      </c>
    </row>
    <row r="740" spans="7:9" x14ac:dyDescent="0.25">
      <c r="G740">
        <v>617400308</v>
      </c>
      <c r="H740">
        <v>3</v>
      </c>
      <c r="I740">
        <v>3</v>
      </c>
    </row>
    <row r="741" spans="7:9" x14ac:dyDescent="0.25">
      <c r="G741">
        <v>617400312</v>
      </c>
      <c r="H741">
        <v>2</v>
      </c>
      <c r="I741">
        <v>2</v>
      </c>
    </row>
    <row r="742" spans="7:9" x14ac:dyDescent="0.25">
      <c r="G742">
        <v>617400316</v>
      </c>
      <c r="H742">
        <v>1</v>
      </c>
      <c r="I742">
        <v>2</v>
      </c>
    </row>
    <row r="743" spans="7:9" x14ac:dyDescent="0.25">
      <c r="G743">
        <v>618380493</v>
      </c>
      <c r="H743">
        <v>1</v>
      </c>
      <c r="I743">
        <v>2</v>
      </c>
    </row>
    <row r="744" spans="7:9" x14ac:dyDescent="0.25">
      <c r="G744">
        <v>618380496</v>
      </c>
      <c r="H744">
        <v>1</v>
      </c>
      <c r="I744">
        <v>2</v>
      </c>
    </row>
    <row r="745" spans="7:9" x14ac:dyDescent="0.25">
      <c r="G745">
        <v>618407311</v>
      </c>
      <c r="H745">
        <v>1</v>
      </c>
      <c r="I745">
        <v>2</v>
      </c>
    </row>
    <row r="746" spans="7:9" x14ac:dyDescent="0.25">
      <c r="G746">
        <v>618407316</v>
      </c>
      <c r="H746">
        <v>1</v>
      </c>
      <c r="I746">
        <v>2</v>
      </c>
    </row>
    <row r="747" spans="7:9" x14ac:dyDescent="0.25">
      <c r="G747">
        <v>618407324</v>
      </c>
      <c r="H747">
        <v>1</v>
      </c>
      <c r="I747">
        <v>2</v>
      </c>
    </row>
    <row r="748" spans="7:9" x14ac:dyDescent="0.25">
      <c r="G748">
        <v>619051602</v>
      </c>
      <c r="H748">
        <v>2</v>
      </c>
      <c r="I748">
        <v>2</v>
      </c>
    </row>
    <row r="749" spans="7:9" x14ac:dyDescent="0.25">
      <c r="G749">
        <v>619051605</v>
      </c>
      <c r="H749">
        <v>2</v>
      </c>
      <c r="I749">
        <v>2</v>
      </c>
    </row>
    <row r="750" spans="7:9" x14ac:dyDescent="0.25">
      <c r="G750">
        <v>619051611</v>
      </c>
      <c r="H750">
        <v>2</v>
      </c>
      <c r="I750">
        <v>2</v>
      </c>
    </row>
    <row r="751" spans="7:9" x14ac:dyDescent="0.25">
      <c r="G751">
        <v>619051615</v>
      </c>
      <c r="H751">
        <v>1</v>
      </c>
      <c r="I751">
        <v>2</v>
      </c>
    </row>
    <row r="752" spans="7:9" x14ac:dyDescent="0.25">
      <c r="G752">
        <v>619077985</v>
      </c>
      <c r="H752">
        <v>2</v>
      </c>
      <c r="I752">
        <v>4</v>
      </c>
    </row>
    <row r="753" spans="7:9" x14ac:dyDescent="0.25">
      <c r="G753">
        <v>619077986</v>
      </c>
      <c r="H753">
        <v>1</v>
      </c>
      <c r="I753">
        <v>2</v>
      </c>
    </row>
    <row r="754" spans="7:9" x14ac:dyDescent="0.25">
      <c r="G754">
        <v>619432237</v>
      </c>
      <c r="H754">
        <v>1</v>
      </c>
      <c r="I754">
        <v>2</v>
      </c>
    </row>
    <row r="755" spans="7:9" x14ac:dyDescent="0.25">
      <c r="G755">
        <v>619432240</v>
      </c>
      <c r="H755">
        <v>1</v>
      </c>
      <c r="I755">
        <v>2</v>
      </c>
    </row>
    <row r="756" spans="7:9" x14ac:dyDescent="0.25">
      <c r="G756">
        <v>619432248</v>
      </c>
      <c r="H756">
        <v>1</v>
      </c>
      <c r="I756">
        <v>2</v>
      </c>
    </row>
    <row r="757" spans="7:9" x14ac:dyDescent="0.25">
      <c r="G757">
        <v>619477319</v>
      </c>
      <c r="H757">
        <v>3</v>
      </c>
      <c r="I757">
        <v>3</v>
      </c>
    </row>
    <row r="758" spans="7:9" x14ac:dyDescent="0.25">
      <c r="G758">
        <v>619477325</v>
      </c>
      <c r="H758">
        <v>2</v>
      </c>
      <c r="I758">
        <v>4</v>
      </c>
    </row>
    <row r="759" spans="7:9" x14ac:dyDescent="0.25">
      <c r="G759">
        <v>619613228</v>
      </c>
      <c r="H759">
        <v>5</v>
      </c>
      <c r="I759">
        <v>5</v>
      </c>
    </row>
    <row r="760" spans="7:9" x14ac:dyDescent="0.25">
      <c r="G760">
        <v>619613231</v>
      </c>
      <c r="H760">
        <v>4</v>
      </c>
      <c r="I760">
        <v>4</v>
      </c>
    </row>
    <row r="761" spans="7:9" x14ac:dyDescent="0.25">
      <c r="G761">
        <v>619613237</v>
      </c>
      <c r="H761">
        <v>4</v>
      </c>
      <c r="I761">
        <v>4</v>
      </c>
    </row>
    <row r="762" spans="7:9" x14ac:dyDescent="0.25">
      <c r="G762">
        <v>619613242</v>
      </c>
      <c r="H762">
        <v>2</v>
      </c>
      <c r="I762">
        <v>4</v>
      </c>
    </row>
    <row r="763" spans="7:9" x14ac:dyDescent="0.25">
      <c r="G763">
        <v>619789016</v>
      </c>
      <c r="H763">
        <v>1</v>
      </c>
      <c r="I763">
        <v>2</v>
      </c>
    </row>
    <row r="764" spans="7:9" x14ac:dyDescent="0.25">
      <c r="G764">
        <v>619789021</v>
      </c>
      <c r="H764">
        <v>1</v>
      </c>
      <c r="I764">
        <v>2</v>
      </c>
    </row>
    <row r="765" spans="7:9" x14ac:dyDescent="0.25">
      <c r="G765">
        <v>619789025</v>
      </c>
      <c r="H765">
        <v>2</v>
      </c>
      <c r="I765">
        <v>2</v>
      </c>
    </row>
    <row r="766" spans="7:9" x14ac:dyDescent="0.25">
      <c r="G766">
        <v>619789027</v>
      </c>
      <c r="H766">
        <v>1</v>
      </c>
      <c r="I766">
        <v>2</v>
      </c>
    </row>
    <row r="767" spans="7:9" x14ac:dyDescent="0.25">
      <c r="G767">
        <v>619808018</v>
      </c>
      <c r="H767">
        <v>1</v>
      </c>
      <c r="I767">
        <v>2</v>
      </c>
    </row>
    <row r="768" spans="7:9" x14ac:dyDescent="0.25">
      <c r="G768">
        <v>619808026</v>
      </c>
      <c r="H768">
        <v>1</v>
      </c>
      <c r="I768">
        <v>2</v>
      </c>
    </row>
    <row r="769" spans="7:9" x14ac:dyDescent="0.25">
      <c r="G769">
        <v>619808029</v>
      </c>
      <c r="H769">
        <v>1</v>
      </c>
      <c r="I769">
        <v>2</v>
      </c>
    </row>
    <row r="770" spans="7:9" x14ac:dyDescent="0.25">
      <c r="G770">
        <v>619858571</v>
      </c>
      <c r="H770">
        <v>1</v>
      </c>
      <c r="I770">
        <v>2</v>
      </c>
    </row>
    <row r="771" spans="7:9" x14ac:dyDescent="0.25">
      <c r="G771">
        <v>619858575</v>
      </c>
      <c r="H771">
        <v>1</v>
      </c>
      <c r="I771">
        <v>2</v>
      </c>
    </row>
    <row r="772" spans="7:9" x14ac:dyDescent="0.25">
      <c r="G772">
        <v>619858580</v>
      </c>
      <c r="H772">
        <v>2</v>
      </c>
      <c r="I772">
        <v>2</v>
      </c>
    </row>
    <row r="773" spans="7:9" x14ac:dyDescent="0.25">
      <c r="G773">
        <v>619858581</v>
      </c>
      <c r="H773">
        <v>1</v>
      </c>
      <c r="I773">
        <v>2</v>
      </c>
    </row>
    <row r="774" spans="7:9" x14ac:dyDescent="0.25">
      <c r="G774">
        <v>619858798</v>
      </c>
      <c r="H774">
        <v>1</v>
      </c>
      <c r="I774">
        <v>2</v>
      </c>
    </row>
    <row r="775" spans="7:9" x14ac:dyDescent="0.25">
      <c r="G775">
        <v>619859246</v>
      </c>
      <c r="H775">
        <v>2</v>
      </c>
      <c r="I775">
        <v>4</v>
      </c>
    </row>
    <row r="776" spans="7:9" x14ac:dyDescent="0.25">
      <c r="G776">
        <v>620071836</v>
      </c>
      <c r="H776">
        <v>1</v>
      </c>
      <c r="I776">
        <v>2</v>
      </c>
    </row>
    <row r="777" spans="7:9" x14ac:dyDescent="0.25">
      <c r="G777">
        <v>620071838</v>
      </c>
      <c r="H777">
        <v>1</v>
      </c>
      <c r="I777">
        <v>2</v>
      </c>
    </row>
    <row r="778" spans="7:9" x14ac:dyDescent="0.25">
      <c r="G778">
        <v>620071844</v>
      </c>
      <c r="H778">
        <v>3</v>
      </c>
      <c r="I778">
        <v>3</v>
      </c>
    </row>
    <row r="779" spans="7:9" x14ac:dyDescent="0.25">
      <c r="G779">
        <v>620071848</v>
      </c>
      <c r="H779">
        <v>1</v>
      </c>
      <c r="I779">
        <v>2</v>
      </c>
    </row>
    <row r="780" spans="7:9" x14ac:dyDescent="0.25">
      <c r="G780">
        <v>620073962</v>
      </c>
      <c r="H780">
        <v>1</v>
      </c>
      <c r="I780">
        <v>2</v>
      </c>
    </row>
    <row r="781" spans="7:9" x14ac:dyDescent="0.25">
      <c r="G781">
        <v>620073966</v>
      </c>
      <c r="H781">
        <v>2</v>
      </c>
      <c r="I781">
        <v>4</v>
      </c>
    </row>
    <row r="782" spans="7:9" x14ac:dyDescent="0.25">
      <c r="G782">
        <v>620080484</v>
      </c>
      <c r="H782">
        <v>1</v>
      </c>
      <c r="I782">
        <v>2</v>
      </c>
    </row>
    <row r="783" spans="7:9" x14ac:dyDescent="0.25">
      <c r="G783">
        <v>620080485</v>
      </c>
      <c r="H783">
        <v>1</v>
      </c>
      <c r="I783">
        <v>2</v>
      </c>
    </row>
    <row r="784" spans="7:9" x14ac:dyDescent="0.25">
      <c r="G784">
        <v>620080495</v>
      </c>
      <c r="H784">
        <v>1</v>
      </c>
      <c r="I784">
        <v>2</v>
      </c>
    </row>
    <row r="785" spans="7:9" x14ac:dyDescent="0.25">
      <c r="G785">
        <v>620164414</v>
      </c>
      <c r="H785">
        <v>1</v>
      </c>
      <c r="I785">
        <v>2</v>
      </c>
    </row>
    <row r="786" spans="7:9" x14ac:dyDescent="0.25">
      <c r="G786">
        <v>620164668</v>
      </c>
      <c r="H786">
        <v>1</v>
      </c>
      <c r="I786">
        <v>2</v>
      </c>
    </row>
    <row r="787" spans="7:9" x14ac:dyDescent="0.25">
      <c r="G787">
        <v>620164929</v>
      </c>
      <c r="H787">
        <v>1</v>
      </c>
      <c r="I787">
        <v>2</v>
      </c>
    </row>
    <row r="788" spans="7:9" x14ac:dyDescent="0.25">
      <c r="G788">
        <v>620165032</v>
      </c>
      <c r="H788">
        <v>2</v>
      </c>
      <c r="I788">
        <v>2</v>
      </c>
    </row>
    <row r="789" spans="7:9" x14ac:dyDescent="0.25">
      <c r="G789">
        <v>620165042</v>
      </c>
      <c r="H789">
        <v>2</v>
      </c>
      <c r="I789">
        <v>2</v>
      </c>
    </row>
    <row r="790" spans="7:9" x14ac:dyDescent="0.25">
      <c r="G790">
        <v>620165214</v>
      </c>
      <c r="H790">
        <v>2</v>
      </c>
      <c r="I790">
        <v>4</v>
      </c>
    </row>
    <row r="791" spans="7:9" x14ac:dyDescent="0.25">
      <c r="G791">
        <v>620165826</v>
      </c>
      <c r="H791">
        <v>1</v>
      </c>
      <c r="I791">
        <v>2</v>
      </c>
    </row>
    <row r="792" spans="7:9" x14ac:dyDescent="0.25">
      <c r="G792">
        <v>620165934</v>
      </c>
      <c r="H792">
        <v>1</v>
      </c>
      <c r="I792">
        <v>2</v>
      </c>
    </row>
    <row r="793" spans="7:9" x14ac:dyDescent="0.25">
      <c r="G793">
        <v>620251740</v>
      </c>
      <c r="H793">
        <v>1</v>
      </c>
      <c r="I793">
        <v>2</v>
      </c>
    </row>
    <row r="794" spans="7:9" x14ac:dyDescent="0.25">
      <c r="G794">
        <v>620256188</v>
      </c>
      <c r="H794">
        <v>1</v>
      </c>
      <c r="I794">
        <v>2</v>
      </c>
    </row>
    <row r="795" spans="7:9" x14ac:dyDescent="0.25">
      <c r="G795">
        <v>620257265</v>
      </c>
      <c r="H795">
        <v>1</v>
      </c>
      <c r="I795">
        <v>2</v>
      </c>
    </row>
    <row r="796" spans="7:9" x14ac:dyDescent="0.25">
      <c r="G796">
        <v>620259609</v>
      </c>
      <c r="H796">
        <v>2</v>
      </c>
      <c r="I796">
        <v>2</v>
      </c>
    </row>
    <row r="797" spans="7:9" x14ac:dyDescent="0.25">
      <c r="G797">
        <v>620259626</v>
      </c>
      <c r="H797">
        <v>3</v>
      </c>
      <c r="I797">
        <v>3</v>
      </c>
    </row>
    <row r="798" spans="7:9" x14ac:dyDescent="0.25">
      <c r="G798">
        <v>620259652</v>
      </c>
      <c r="H798">
        <v>1</v>
      </c>
      <c r="I798">
        <v>2</v>
      </c>
    </row>
    <row r="799" spans="7:9" x14ac:dyDescent="0.25">
      <c r="G799">
        <v>620259787</v>
      </c>
      <c r="H799">
        <v>1</v>
      </c>
      <c r="I799">
        <v>2</v>
      </c>
    </row>
    <row r="800" spans="7:9" x14ac:dyDescent="0.25">
      <c r="G800">
        <v>620260171</v>
      </c>
      <c r="H800">
        <v>1</v>
      </c>
      <c r="I800">
        <v>2</v>
      </c>
    </row>
    <row r="801" spans="7:9" x14ac:dyDescent="0.25">
      <c r="G801">
        <v>620261893</v>
      </c>
      <c r="H801">
        <v>1</v>
      </c>
      <c r="I801">
        <v>2</v>
      </c>
    </row>
    <row r="802" spans="7:9" x14ac:dyDescent="0.25">
      <c r="G802">
        <v>620280119</v>
      </c>
      <c r="H802">
        <v>1</v>
      </c>
      <c r="I802">
        <v>2</v>
      </c>
    </row>
    <row r="803" spans="7:9" x14ac:dyDescent="0.25">
      <c r="G803">
        <v>620335793</v>
      </c>
      <c r="H803">
        <v>2</v>
      </c>
      <c r="I803">
        <v>2</v>
      </c>
    </row>
    <row r="804" spans="7:9" x14ac:dyDescent="0.25">
      <c r="G804">
        <v>620335797</v>
      </c>
      <c r="H804">
        <v>2</v>
      </c>
      <c r="I804">
        <v>4</v>
      </c>
    </row>
    <row r="805" spans="7:9" x14ac:dyDescent="0.25">
      <c r="G805">
        <v>620335802</v>
      </c>
      <c r="H805">
        <v>2</v>
      </c>
      <c r="I805">
        <v>4</v>
      </c>
    </row>
    <row r="806" spans="7:9" x14ac:dyDescent="0.25">
      <c r="G806">
        <v>620341329</v>
      </c>
      <c r="H806">
        <v>1</v>
      </c>
      <c r="I806">
        <v>2</v>
      </c>
    </row>
    <row r="807" spans="7:9" x14ac:dyDescent="0.25">
      <c r="G807">
        <v>620341858</v>
      </c>
      <c r="H807">
        <v>2</v>
      </c>
      <c r="I807">
        <v>2</v>
      </c>
    </row>
    <row r="808" spans="7:9" x14ac:dyDescent="0.25">
      <c r="G808">
        <v>620343467</v>
      </c>
      <c r="H808">
        <v>1</v>
      </c>
      <c r="I808">
        <v>2</v>
      </c>
    </row>
    <row r="809" spans="7:9" x14ac:dyDescent="0.25">
      <c r="G809">
        <v>620348694</v>
      </c>
      <c r="H809">
        <v>2</v>
      </c>
      <c r="I809">
        <v>4</v>
      </c>
    </row>
    <row r="810" spans="7:9" x14ac:dyDescent="0.25">
      <c r="G810">
        <v>620350213</v>
      </c>
      <c r="H810">
        <v>1</v>
      </c>
      <c r="I810">
        <v>2</v>
      </c>
    </row>
    <row r="811" spans="7:9" x14ac:dyDescent="0.25">
      <c r="G811">
        <v>620350217</v>
      </c>
      <c r="H811">
        <v>2</v>
      </c>
      <c r="I811">
        <v>2</v>
      </c>
    </row>
    <row r="812" spans="7:9" x14ac:dyDescent="0.25">
      <c r="G812">
        <v>620350246</v>
      </c>
      <c r="H812">
        <v>1</v>
      </c>
      <c r="I812">
        <v>2</v>
      </c>
    </row>
    <row r="813" spans="7:9" x14ac:dyDescent="0.25">
      <c r="G813">
        <v>620350252</v>
      </c>
      <c r="H813">
        <v>2</v>
      </c>
      <c r="I813">
        <v>4</v>
      </c>
    </row>
    <row r="814" spans="7:9" x14ac:dyDescent="0.25">
      <c r="G814">
        <v>620352438</v>
      </c>
      <c r="H814">
        <v>1</v>
      </c>
      <c r="I814">
        <v>2</v>
      </c>
    </row>
    <row r="815" spans="7:9" x14ac:dyDescent="0.25">
      <c r="G815">
        <v>620437390</v>
      </c>
      <c r="H815">
        <v>1</v>
      </c>
      <c r="I815">
        <v>2</v>
      </c>
    </row>
    <row r="816" spans="7:9" x14ac:dyDescent="0.25">
      <c r="G816">
        <v>620438354</v>
      </c>
      <c r="H816">
        <v>2</v>
      </c>
      <c r="I816">
        <v>2</v>
      </c>
    </row>
    <row r="817" spans="7:9" x14ac:dyDescent="0.25">
      <c r="G817">
        <v>620445790</v>
      </c>
      <c r="H817">
        <v>3</v>
      </c>
      <c r="I817">
        <v>6</v>
      </c>
    </row>
    <row r="818" spans="7:9" x14ac:dyDescent="0.25">
      <c r="G818">
        <v>620446013</v>
      </c>
      <c r="H818">
        <v>1</v>
      </c>
      <c r="I818">
        <v>2</v>
      </c>
    </row>
    <row r="819" spans="7:9" x14ac:dyDescent="0.25">
      <c r="G819">
        <v>620446243</v>
      </c>
      <c r="H819">
        <v>1</v>
      </c>
      <c r="I819">
        <v>2</v>
      </c>
    </row>
    <row r="820" spans="7:9" x14ac:dyDescent="0.25">
      <c r="G820">
        <v>620447266</v>
      </c>
      <c r="H820">
        <v>1</v>
      </c>
      <c r="I820">
        <v>2</v>
      </c>
    </row>
    <row r="821" spans="7:9" x14ac:dyDescent="0.25">
      <c r="G821">
        <v>620447357</v>
      </c>
      <c r="H821">
        <v>1</v>
      </c>
      <c r="I821">
        <v>2</v>
      </c>
    </row>
    <row r="822" spans="7:9" x14ac:dyDescent="0.25">
      <c r="G822">
        <v>620447373</v>
      </c>
      <c r="H822">
        <v>2</v>
      </c>
      <c r="I822">
        <v>4</v>
      </c>
    </row>
    <row r="823" spans="7:9" x14ac:dyDescent="0.25">
      <c r="G823">
        <v>620447398</v>
      </c>
      <c r="H823">
        <v>3</v>
      </c>
      <c r="I823">
        <v>3</v>
      </c>
    </row>
    <row r="824" spans="7:9" x14ac:dyDescent="0.25">
      <c r="G824">
        <v>620447523</v>
      </c>
      <c r="H824">
        <v>1</v>
      </c>
      <c r="I824">
        <v>2</v>
      </c>
    </row>
    <row r="825" spans="7:9" x14ac:dyDescent="0.25">
      <c r="G825">
        <v>620447853</v>
      </c>
      <c r="H825">
        <v>1</v>
      </c>
      <c r="I825">
        <v>2</v>
      </c>
    </row>
    <row r="826" spans="7:9" x14ac:dyDescent="0.25">
      <c r="G826">
        <v>620479399</v>
      </c>
      <c r="H826">
        <v>1</v>
      </c>
      <c r="I826">
        <v>2</v>
      </c>
    </row>
    <row r="827" spans="7:9" x14ac:dyDescent="0.25">
      <c r="G827">
        <v>620492830</v>
      </c>
      <c r="H827">
        <v>1</v>
      </c>
      <c r="I827">
        <v>2</v>
      </c>
    </row>
    <row r="828" spans="7:9" x14ac:dyDescent="0.25">
      <c r="G828">
        <v>620512022</v>
      </c>
      <c r="H828">
        <v>1</v>
      </c>
      <c r="I828">
        <v>2</v>
      </c>
    </row>
    <row r="829" spans="7:9" x14ac:dyDescent="0.25">
      <c r="G829">
        <v>620520470</v>
      </c>
      <c r="H829">
        <v>2</v>
      </c>
      <c r="I829">
        <v>4</v>
      </c>
    </row>
    <row r="830" spans="7:9" x14ac:dyDescent="0.25">
      <c r="G830">
        <v>620520494</v>
      </c>
      <c r="H830">
        <v>2</v>
      </c>
      <c r="I830">
        <v>4</v>
      </c>
    </row>
    <row r="831" spans="7:9" x14ac:dyDescent="0.25">
      <c r="G831">
        <v>620528169</v>
      </c>
      <c r="H831">
        <v>1</v>
      </c>
      <c r="I831">
        <v>2</v>
      </c>
    </row>
    <row r="832" spans="7:9" x14ac:dyDescent="0.25">
      <c r="G832">
        <v>620529177</v>
      </c>
      <c r="H832">
        <v>2</v>
      </c>
      <c r="I832">
        <v>2</v>
      </c>
    </row>
    <row r="833" spans="7:9" x14ac:dyDescent="0.25">
      <c r="G833">
        <v>620534642</v>
      </c>
      <c r="H833">
        <v>2</v>
      </c>
      <c r="I833">
        <v>2</v>
      </c>
    </row>
    <row r="834" spans="7:9" x14ac:dyDescent="0.25">
      <c r="G834">
        <v>620535518</v>
      </c>
      <c r="H834">
        <v>2</v>
      </c>
      <c r="I834">
        <v>2</v>
      </c>
    </row>
    <row r="835" spans="7:9" x14ac:dyDescent="0.25">
      <c r="G835">
        <v>620536453</v>
      </c>
      <c r="H835">
        <v>1</v>
      </c>
      <c r="I835">
        <v>2</v>
      </c>
    </row>
    <row r="836" spans="7:9" x14ac:dyDescent="0.25">
      <c r="G836">
        <v>620536564</v>
      </c>
      <c r="H836">
        <v>1</v>
      </c>
      <c r="I836">
        <v>2</v>
      </c>
    </row>
    <row r="837" spans="7:9" x14ac:dyDescent="0.25">
      <c r="G837">
        <v>620537735</v>
      </c>
      <c r="H837">
        <v>1</v>
      </c>
      <c r="I837">
        <v>2</v>
      </c>
    </row>
    <row r="838" spans="7:9" x14ac:dyDescent="0.25">
      <c r="G838">
        <v>620537829</v>
      </c>
      <c r="H838">
        <v>3</v>
      </c>
      <c r="I838">
        <v>3</v>
      </c>
    </row>
    <row r="839" spans="7:9" x14ac:dyDescent="0.25">
      <c r="G839">
        <v>620570709</v>
      </c>
      <c r="H839">
        <v>1</v>
      </c>
      <c r="I839">
        <v>2</v>
      </c>
    </row>
    <row r="840" spans="7:9" x14ac:dyDescent="0.25">
      <c r="G840">
        <v>620601479</v>
      </c>
      <c r="H840">
        <v>2</v>
      </c>
      <c r="I840">
        <v>2</v>
      </c>
    </row>
    <row r="841" spans="7:9" x14ac:dyDescent="0.25">
      <c r="G841">
        <v>620602151</v>
      </c>
      <c r="H841">
        <v>1</v>
      </c>
      <c r="I841">
        <v>2</v>
      </c>
    </row>
    <row r="842" spans="7:9" x14ac:dyDescent="0.25">
      <c r="G842">
        <v>620602160</v>
      </c>
      <c r="H842">
        <v>3</v>
      </c>
      <c r="I842">
        <v>3</v>
      </c>
    </row>
    <row r="843" spans="7:9" x14ac:dyDescent="0.25">
      <c r="G843">
        <v>620603145</v>
      </c>
      <c r="H843">
        <v>2</v>
      </c>
      <c r="I843">
        <v>4</v>
      </c>
    </row>
    <row r="844" spans="7:9" x14ac:dyDescent="0.25">
      <c r="G844">
        <v>620606425</v>
      </c>
      <c r="H844">
        <v>3</v>
      </c>
      <c r="I844">
        <v>3</v>
      </c>
    </row>
    <row r="845" spans="7:9" x14ac:dyDescent="0.25">
      <c r="G845">
        <v>620608082</v>
      </c>
      <c r="H845">
        <v>2</v>
      </c>
      <c r="I845">
        <v>4</v>
      </c>
    </row>
    <row r="846" spans="7:9" x14ac:dyDescent="0.25">
      <c r="G846">
        <v>620609305</v>
      </c>
      <c r="H846">
        <v>1</v>
      </c>
      <c r="I846">
        <v>2</v>
      </c>
    </row>
    <row r="847" spans="7:9" x14ac:dyDescent="0.25">
      <c r="G847">
        <v>620609397</v>
      </c>
      <c r="H847">
        <v>2</v>
      </c>
      <c r="I847">
        <v>2</v>
      </c>
    </row>
    <row r="848" spans="7:9" x14ac:dyDescent="0.25">
      <c r="G848">
        <v>620609434</v>
      </c>
      <c r="H848">
        <v>6</v>
      </c>
      <c r="I848">
        <v>6</v>
      </c>
    </row>
    <row r="849" spans="7:9" x14ac:dyDescent="0.25">
      <c r="G849">
        <v>620609500</v>
      </c>
      <c r="H849">
        <v>1</v>
      </c>
      <c r="I849">
        <v>2</v>
      </c>
    </row>
    <row r="850" spans="7:9" x14ac:dyDescent="0.25">
      <c r="G850">
        <v>620618046</v>
      </c>
      <c r="H850">
        <v>5</v>
      </c>
      <c r="I850">
        <v>5</v>
      </c>
    </row>
    <row r="851" spans="7:9" x14ac:dyDescent="0.25">
      <c r="G851">
        <v>620623093</v>
      </c>
      <c r="H851">
        <v>1</v>
      </c>
      <c r="I851">
        <v>2</v>
      </c>
    </row>
    <row r="852" spans="7:9" x14ac:dyDescent="0.25">
      <c r="G852">
        <v>620663891</v>
      </c>
      <c r="H852">
        <v>2</v>
      </c>
      <c r="I852">
        <v>4</v>
      </c>
    </row>
    <row r="853" spans="7:9" x14ac:dyDescent="0.25">
      <c r="G853">
        <v>620664035</v>
      </c>
      <c r="H853">
        <v>1</v>
      </c>
      <c r="I853">
        <v>2</v>
      </c>
    </row>
    <row r="854" spans="7:9" x14ac:dyDescent="0.25">
      <c r="G854">
        <v>620669442</v>
      </c>
      <c r="H854">
        <v>1</v>
      </c>
      <c r="I854">
        <v>2</v>
      </c>
    </row>
    <row r="855" spans="7:9" x14ac:dyDescent="0.25">
      <c r="G855">
        <v>620669566</v>
      </c>
      <c r="H855">
        <v>3</v>
      </c>
      <c r="I855">
        <v>3</v>
      </c>
    </row>
    <row r="856" spans="7:9" x14ac:dyDescent="0.25">
      <c r="G856">
        <v>620675053</v>
      </c>
      <c r="H856">
        <v>2</v>
      </c>
      <c r="I856">
        <v>2</v>
      </c>
    </row>
    <row r="857" spans="7:9" x14ac:dyDescent="0.25">
      <c r="G857">
        <v>620675070</v>
      </c>
      <c r="H857">
        <v>1</v>
      </c>
      <c r="I857">
        <v>2</v>
      </c>
    </row>
    <row r="858" spans="7:9" x14ac:dyDescent="0.25">
      <c r="G858">
        <v>620677070</v>
      </c>
      <c r="H858">
        <v>2</v>
      </c>
      <c r="I858">
        <v>4</v>
      </c>
    </row>
    <row r="859" spans="7:9" x14ac:dyDescent="0.25">
      <c r="G859">
        <v>620679666</v>
      </c>
      <c r="H859">
        <v>3</v>
      </c>
      <c r="I859">
        <v>3</v>
      </c>
    </row>
    <row r="860" spans="7:9" x14ac:dyDescent="0.25">
      <c r="G860">
        <v>620679913</v>
      </c>
      <c r="H860">
        <v>2</v>
      </c>
      <c r="I860">
        <v>4</v>
      </c>
    </row>
    <row r="861" spans="7:9" x14ac:dyDescent="0.25">
      <c r="G861">
        <v>620680375</v>
      </c>
      <c r="H861">
        <v>3</v>
      </c>
      <c r="I861">
        <v>3</v>
      </c>
    </row>
    <row r="862" spans="7:9" x14ac:dyDescent="0.25">
      <c r="G862">
        <v>620680391</v>
      </c>
      <c r="H862">
        <v>3</v>
      </c>
      <c r="I862">
        <v>3</v>
      </c>
    </row>
    <row r="863" spans="7:9" x14ac:dyDescent="0.25">
      <c r="G863">
        <v>620680481</v>
      </c>
      <c r="H863">
        <v>1</v>
      </c>
      <c r="I863">
        <v>2</v>
      </c>
    </row>
    <row r="864" spans="7:9" x14ac:dyDescent="0.25">
      <c r="G864">
        <v>620680983</v>
      </c>
      <c r="H864">
        <v>1</v>
      </c>
      <c r="I864">
        <v>2</v>
      </c>
    </row>
    <row r="865" spans="7:9" x14ac:dyDescent="0.25">
      <c r="G865">
        <v>620681107</v>
      </c>
      <c r="H865">
        <v>1</v>
      </c>
      <c r="I865">
        <v>2</v>
      </c>
    </row>
    <row r="866" spans="7:9" x14ac:dyDescent="0.25">
      <c r="G866">
        <v>620719078</v>
      </c>
      <c r="H866">
        <v>2</v>
      </c>
      <c r="I866">
        <v>2</v>
      </c>
    </row>
    <row r="867" spans="7:9" x14ac:dyDescent="0.25">
      <c r="G867">
        <v>620720387</v>
      </c>
      <c r="H867">
        <v>2</v>
      </c>
      <c r="I867">
        <v>4</v>
      </c>
    </row>
    <row r="868" spans="7:9" x14ac:dyDescent="0.25">
      <c r="G868">
        <v>620723336</v>
      </c>
      <c r="H868">
        <v>1</v>
      </c>
      <c r="I868">
        <v>2</v>
      </c>
    </row>
    <row r="869" spans="7:9" x14ac:dyDescent="0.25">
      <c r="G869">
        <v>620723352</v>
      </c>
      <c r="H869">
        <v>1</v>
      </c>
      <c r="I869">
        <v>2</v>
      </c>
    </row>
    <row r="870" spans="7:9" x14ac:dyDescent="0.25">
      <c r="G870">
        <v>620723417</v>
      </c>
      <c r="H870">
        <v>3</v>
      </c>
      <c r="I870">
        <v>6</v>
      </c>
    </row>
    <row r="871" spans="7:9" x14ac:dyDescent="0.25">
      <c r="G871">
        <v>620723939</v>
      </c>
      <c r="H871">
        <v>2</v>
      </c>
      <c r="I871">
        <v>2</v>
      </c>
    </row>
    <row r="872" spans="7:9" x14ac:dyDescent="0.25">
      <c r="G872">
        <v>620757438</v>
      </c>
      <c r="H872">
        <v>2</v>
      </c>
      <c r="I872">
        <v>2</v>
      </c>
    </row>
    <row r="873" spans="7:9" x14ac:dyDescent="0.25">
      <c r="G873">
        <v>620760283</v>
      </c>
      <c r="H873">
        <v>2</v>
      </c>
      <c r="I873">
        <v>4</v>
      </c>
    </row>
    <row r="874" spans="7:9" x14ac:dyDescent="0.25">
      <c r="G874">
        <v>620766404</v>
      </c>
      <c r="H874">
        <v>2</v>
      </c>
      <c r="I874">
        <v>2</v>
      </c>
    </row>
    <row r="875" spans="7:9" x14ac:dyDescent="0.25">
      <c r="G875">
        <v>620778122</v>
      </c>
      <c r="H875">
        <v>4</v>
      </c>
      <c r="I875">
        <v>4</v>
      </c>
    </row>
    <row r="876" spans="7:9" x14ac:dyDescent="0.25">
      <c r="G876">
        <v>620778475</v>
      </c>
      <c r="H876">
        <v>3</v>
      </c>
      <c r="I876">
        <v>3</v>
      </c>
    </row>
    <row r="877" spans="7:9" x14ac:dyDescent="0.25">
      <c r="G877">
        <v>620782130</v>
      </c>
      <c r="H877">
        <v>6</v>
      </c>
      <c r="I877">
        <v>6</v>
      </c>
    </row>
    <row r="878" spans="7:9" x14ac:dyDescent="0.25">
      <c r="G878">
        <v>620783666</v>
      </c>
      <c r="H878">
        <v>1</v>
      </c>
      <c r="I878">
        <v>2</v>
      </c>
    </row>
    <row r="879" spans="7:9" x14ac:dyDescent="0.25">
      <c r="G879">
        <v>620784754</v>
      </c>
      <c r="H879">
        <v>1</v>
      </c>
      <c r="I879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B1096"/>
  <sheetViews>
    <sheetView topLeftCell="O1" workbookViewId="0">
      <selection activeCell="R1" sqref="R1:V21"/>
    </sheetView>
  </sheetViews>
  <sheetFormatPr baseColWidth="10" defaultRowHeight="15" x14ac:dyDescent="0.25"/>
  <cols>
    <col min="12" max="12" width="12.5703125" customWidth="1"/>
    <col min="13" max="13" width="8.28515625" customWidth="1"/>
    <col min="15" max="15" width="12.5703125" customWidth="1"/>
    <col min="16" max="16" width="8" customWidth="1"/>
    <col min="24" max="24" width="10.85546875" customWidth="1"/>
    <col min="25" max="25" width="10.5703125" customWidth="1"/>
    <col min="26" max="26" width="22.42578125" customWidth="1"/>
    <col min="27" max="27" width="6.42578125" customWidth="1"/>
    <col min="28" max="28" width="12.5703125" customWidth="1"/>
    <col min="29" max="29" width="12.5703125" bestFit="1" customWidth="1"/>
  </cols>
  <sheetData>
    <row r="1" spans="1:28" x14ac:dyDescent="0.25">
      <c r="A1" t="s">
        <v>8</v>
      </c>
      <c r="B1" t="s">
        <v>48</v>
      </c>
      <c r="C1" t="s">
        <v>10</v>
      </c>
      <c r="D1" t="s">
        <v>119</v>
      </c>
      <c r="E1" t="s">
        <v>107</v>
      </c>
      <c r="F1" t="s">
        <v>114</v>
      </c>
      <c r="H1" t="s">
        <v>47</v>
      </c>
      <c r="I1" t="s">
        <v>120</v>
      </c>
      <c r="J1" t="s">
        <v>114</v>
      </c>
      <c r="L1" s="3" t="s">
        <v>114</v>
      </c>
      <c r="M1" t="s">
        <v>63</v>
      </c>
      <c r="O1" s="3" t="s">
        <v>114</v>
      </c>
      <c r="P1" t="s">
        <v>57</v>
      </c>
      <c r="R1" s="13">
        <f>SUMPRODUCT(R3:R21,S3:S21)/S1</f>
        <v>3.3050228310502283</v>
      </c>
      <c r="S1">
        <f>SUM(S3:S21)</f>
        <v>1095</v>
      </c>
      <c r="T1">
        <f>SUM(T3:T21)</f>
        <v>92</v>
      </c>
      <c r="U1" s="14">
        <f>T1/S1</f>
        <v>8.4018264840182655E-2</v>
      </c>
      <c r="V1" s="14">
        <f>U1/R1</f>
        <v>2.5421387123514785E-2</v>
      </c>
      <c r="X1" s="3" t="s">
        <v>57</v>
      </c>
      <c r="Z1" s="3" t="s">
        <v>19</v>
      </c>
    </row>
    <row r="2" spans="1:28" x14ac:dyDescent="0.25">
      <c r="A2">
        <v>617268207</v>
      </c>
      <c r="B2">
        <v>88</v>
      </c>
      <c r="C2" t="s">
        <v>6</v>
      </c>
      <c r="D2">
        <v>2</v>
      </c>
      <c r="E2">
        <v>6</v>
      </c>
      <c r="F2">
        <v>8</v>
      </c>
      <c r="H2">
        <v>10765450</v>
      </c>
      <c r="I2">
        <v>2</v>
      </c>
      <c r="J2">
        <v>4</v>
      </c>
      <c r="L2" s="4">
        <v>2</v>
      </c>
      <c r="M2" s="5">
        <v>486</v>
      </c>
      <c r="O2" s="4">
        <v>2</v>
      </c>
      <c r="P2" s="5">
        <v>19</v>
      </c>
      <c r="R2" s="8" t="s">
        <v>114</v>
      </c>
      <c r="S2" s="8" t="s">
        <v>63</v>
      </c>
      <c r="T2" s="8" t="s">
        <v>57</v>
      </c>
      <c r="U2" s="8" t="s">
        <v>23</v>
      </c>
      <c r="V2" s="8" t="s">
        <v>115</v>
      </c>
      <c r="X2" s="3" t="s">
        <v>107</v>
      </c>
      <c r="Y2" s="3" t="s">
        <v>119</v>
      </c>
      <c r="Z2" t="s">
        <v>4</v>
      </c>
      <c r="AA2" t="s">
        <v>6</v>
      </c>
      <c r="AB2" t="s">
        <v>23</v>
      </c>
    </row>
    <row r="3" spans="1:28" x14ac:dyDescent="0.25">
      <c r="A3">
        <v>617268212</v>
      </c>
      <c r="B3">
        <v>72</v>
      </c>
      <c r="C3" t="s">
        <v>6</v>
      </c>
      <c r="D3">
        <v>2</v>
      </c>
      <c r="E3">
        <v>6</v>
      </c>
      <c r="F3">
        <v>4</v>
      </c>
      <c r="H3">
        <v>10765472</v>
      </c>
      <c r="I3">
        <v>1</v>
      </c>
      <c r="J3">
        <v>2</v>
      </c>
      <c r="L3" s="4">
        <v>3</v>
      </c>
      <c r="M3" s="5">
        <v>132</v>
      </c>
      <c r="O3" s="4">
        <v>3</v>
      </c>
      <c r="P3" s="5">
        <v>15</v>
      </c>
      <c r="R3">
        <v>2</v>
      </c>
      <c r="S3">
        <f>VLOOKUP(R3,$L$2:$M$15,2,FALSE)</f>
        <v>486</v>
      </c>
      <c r="T3">
        <f>VLOOKUP(R3,$O$2:$P$15,2,FALSE)</f>
        <v>19</v>
      </c>
      <c r="U3" s="14">
        <f>T3/S3</f>
        <v>3.9094650205761319E-2</v>
      </c>
      <c r="V3" s="14">
        <f>U3/R3</f>
        <v>1.954732510288066E-2</v>
      </c>
      <c r="X3" s="4">
        <v>-99</v>
      </c>
      <c r="Y3" s="4">
        <v>-99</v>
      </c>
      <c r="Z3" s="5">
        <v>15</v>
      </c>
      <c r="AA3" s="5">
        <v>19</v>
      </c>
      <c r="AB3" s="13">
        <f>Z3/(Z3+AA3)</f>
        <v>0.44117647058823528</v>
      </c>
    </row>
    <row r="4" spans="1:28" x14ac:dyDescent="0.25">
      <c r="A4">
        <v>11245074</v>
      </c>
      <c r="B4">
        <v>40</v>
      </c>
      <c r="C4" t="s">
        <v>6</v>
      </c>
      <c r="D4">
        <v>2</v>
      </c>
      <c r="E4">
        <v>3</v>
      </c>
      <c r="F4">
        <v>5</v>
      </c>
      <c r="H4">
        <v>10765933</v>
      </c>
      <c r="I4">
        <v>1</v>
      </c>
      <c r="J4">
        <v>2</v>
      </c>
      <c r="L4" s="4">
        <v>4</v>
      </c>
      <c r="M4" s="5">
        <v>322</v>
      </c>
      <c r="O4" s="4">
        <v>4</v>
      </c>
      <c r="P4" s="5">
        <v>33</v>
      </c>
      <c r="R4">
        <v>3</v>
      </c>
      <c r="S4">
        <f t="shared" ref="S4:S21" si="0">VLOOKUP(R4,$L$2:$M$15,2,FALSE)</f>
        <v>132</v>
      </c>
      <c r="T4">
        <f t="shared" ref="T4:T21" si="1">VLOOKUP(R4,$O$2:$P$15,2,FALSE)</f>
        <v>15</v>
      </c>
      <c r="U4" s="14">
        <f t="shared" ref="U4:U21" si="2">T4/S4</f>
        <v>0.11363636363636363</v>
      </c>
      <c r="V4" s="14">
        <f t="shared" ref="V4:V21" si="3">U4/R4</f>
        <v>3.787878787878788E-2</v>
      </c>
      <c r="Y4" s="4">
        <v>6</v>
      </c>
      <c r="Z4" s="5">
        <v>1</v>
      </c>
      <c r="AA4" s="5"/>
      <c r="AB4" s="13">
        <f t="shared" ref="AB4:AB37" si="4">Z4/(Z4+AA4)</f>
        <v>1</v>
      </c>
    </row>
    <row r="5" spans="1:28" x14ac:dyDescent="0.25">
      <c r="A5">
        <v>620341329</v>
      </c>
      <c r="B5">
        <v>7</v>
      </c>
      <c r="C5" t="s">
        <v>4</v>
      </c>
      <c r="D5">
        <v>11</v>
      </c>
      <c r="E5">
        <v>11</v>
      </c>
      <c r="F5">
        <v>2</v>
      </c>
      <c r="H5">
        <v>10765935</v>
      </c>
      <c r="I5">
        <v>2</v>
      </c>
      <c r="J5">
        <v>4</v>
      </c>
      <c r="L5" s="4">
        <v>5</v>
      </c>
      <c r="M5" s="5">
        <v>46</v>
      </c>
      <c r="O5" s="4">
        <v>5</v>
      </c>
      <c r="P5" s="5">
        <v>12</v>
      </c>
      <c r="R5">
        <v>4</v>
      </c>
      <c r="S5">
        <f t="shared" si="0"/>
        <v>322</v>
      </c>
      <c r="T5">
        <f t="shared" si="1"/>
        <v>33</v>
      </c>
      <c r="U5" s="14">
        <f t="shared" si="2"/>
        <v>0.10248447204968944</v>
      </c>
      <c r="V5" s="14">
        <f t="shared" si="3"/>
        <v>2.562111801242236E-2</v>
      </c>
      <c r="Y5" s="4">
        <v>13</v>
      </c>
      <c r="Z5" s="5"/>
      <c r="AA5" s="5">
        <v>1</v>
      </c>
      <c r="AB5" s="13">
        <f t="shared" si="4"/>
        <v>0</v>
      </c>
    </row>
    <row r="6" spans="1:28" x14ac:dyDescent="0.25">
      <c r="A6">
        <v>11257208</v>
      </c>
      <c r="B6">
        <v>32</v>
      </c>
      <c r="C6" t="s">
        <v>6</v>
      </c>
      <c r="D6">
        <v>2</v>
      </c>
      <c r="E6">
        <v>3</v>
      </c>
      <c r="F6">
        <v>5</v>
      </c>
      <c r="H6">
        <v>10910050</v>
      </c>
      <c r="I6">
        <v>2</v>
      </c>
      <c r="J6">
        <v>4</v>
      </c>
      <c r="L6" s="4">
        <v>6</v>
      </c>
      <c r="M6" s="5">
        <v>71</v>
      </c>
      <c r="O6" s="4">
        <v>6</v>
      </c>
      <c r="P6" s="5">
        <v>9</v>
      </c>
      <c r="R6">
        <v>5</v>
      </c>
      <c r="S6">
        <f t="shared" si="0"/>
        <v>46</v>
      </c>
      <c r="T6">
        <f t="shared" si="1"/>
        <v>12</v>
      </c>
      <c r="U6" s="14">
        <f t="shared" si="2"/>
        <v>0.2608695652173913</v>
      </c>
      <c r="V6" s="14">
        <f t="shared" si="3"/>
        <v>5.2173913043478258E-2</v>
      </c>
      <c r="X6" s="4">
        <v>0</v>
      </c>
      <c r="Y6" s="4">
        <v>5</v>
      </c>
      <c r="Z6" s="5"/>
      <c r="AA6" s="5">
        <v>1</v>
      </c>
      <c r="AB6" s="13">
        <f t="shared" si="4"/>
        <v>0</v>
      </c>
    </row>
    <row r="7" spans="1:28" x14ac:dyDescent="0.25">
      <c r="A7">
        <v>11260813</v>
      </c>
      <c r="B7">
        <v>82</v>
      </c>
      <c r="C7" t="s">
        <v>4</v>
      </c>
      <c r="D7">
        <v>11</v>
      </c>
      <c r="E7">
        <v>11</v>
      </c>
      <c r="F7">
        <v>4</v>
      </c>
      <c r="H7">
        <v>10910051</v>
      </c>
      <c r="I7">
        <v>1</v>
      </c>
      <c r="J7">
        <v>2</v>
      </c>
      <c r="L7" s="4">
        <v>7</v>
      </c>
      <c r="M7" s="5">
        <v>5</v>
      </c>
      <c r="O7" s="4">
        <v>8</v>
      </c>
      <c r="P7" s="5">
        <v>4</v>
      </c>
      <c r="R7">
        <v>6</v>
      </c>
      <c r="S7">
        <f t="shared" si="0"/>
        <v>71</v>
      </c>
      <c r="T7">
        <f t="shared" si="1"/>
        <v>9</v>
      </c>
      <c r="U7" s="14">
        <f t="shared" si="2"/>
        <v>0.12676056338028169</v>
      </c>
      <c r="V7" s="14">
        <f t="shared" si="3"/>
        <v>2.1126760563380281E-2</v>
      </c>
      <c r="Y7" s="4">
        <v>6</v>
      </c>
      <c r="Z7" s="5">
        <v>1</v>
      </c>
      <c r="AA7" s="5"/>
      <c r="AB7" s="13">
        <f t="shared" si="4"/>
        <v>1</v>
      </c>
    </row>
    <row r="8" spans="1:28" x14ac:dyDescent="0.25">
      <c r="A8">
        <v>11264958</v>
      </c>
      <c r="B8">
        <v>9</v>
      </c>
      <c r="C8" t="s">
        <v>4</v>
      </c>
      <c r="D8">
        <v>-99</v>
      </c>
      <c r="E8">
        <v>-99</v>
      </c>
      <c r="F8">
        <v>6</v>
      </c>
      <c r="H8">
        <v>10910071</v>
      </c>
      <c r="I8">
        <v>1</v>
      </c>
      <c r="J8">
        <v>2</v>
      </c>
      <c r="L8" s="4">
        <v>8</v>
      </c>
      <c r="M8" s="5">
        <v>29</v>
      </c>
      <c r="O8" s="4" t="s">
        <v>20</v>
      </c>
      <c r="P8" s="5">
        <v>92</v>
      </c>
      <c r="R8">
        <v>7</v>
      </c>
      <c r="S8">
        <f t="shared" si="0"/>
        <v>5</v>
      </c>
      <c r="T8">
        <v>0</v>
      </c>
      <c r="U8" s="14">
        <f t="shared" si="2"/>
        <v>0</v>
      </c>
      <c r="V8" s="14">
        <f t="shared" si="3"/>
        <v>0</v>
      </c>
      <c r="X8" s="4">
        <v>3</v>
      </c>
      <c r="Y8" s="4">
        <v>2</v>
      </c>
      <c r="Z8" s="5"/>
      <c r="AA8" s="5">
        <v>2</v>
      </c>
      <c r="AB8" s="13">
        <f t="shared" si="4"/>
        <v>0</v>
      </c>
    </row>
    <row r="9" spans="1:28" x14ac:dyDescent="0.25">
      <c r="A9">
        <v>11263055</v>
      </c>
      <c r="B9">
        <v>85</v>
      </c>
      <c r="C9" t="s">
        <v>6</v>
      </c>
      <c r="D9">
        <v>2</v>
      </c>
      <c r="E9">
        <v>6</v>
      </c>
      <c r="F9">
        <v>5</v>
      </c>
      <c r="H9">
        <v>10910072</v>
      </c>
      <c r="I9">
        <v>1</v>
      </c>
      <c r="J9">
        <v>2</v>
      </c>
      <c r="L9" s="4">
        <v>9</v>
      </c>
      <c r="M9" s="5">
        <v>2</v>
      </c>
      <c r="R9">
        <v>8</v>
      </c>
      <c r="S9">
        <f t="shared" si="0"/>
        <v>29</v>
      </c>
      <c r="T9">
        <f t="shared" si="1"/>
        <v>4</v>
      </c>
      <c r="U9" s="14">
        <f t="shared" si="2"/>
        <v>0.13793103448275862</v>
      </c>
      <c r="V9" s="14">
        <f t="shared" si="3"/>
        <v>1.7241379310344827E-2</v>
      </c>
      <c r="X9" s="4">
        <v>4</v>
      </c>
      <c r="Y9" s="4">
        <v>3</v>
      </c>
      <c r="Z9" s="5"/>
      <c r="AA9" s="5">
        <v>1</v>
      </c>
      <c r="AB9" s="13">
        <f t="shared" si="4"/>
        <v>0</v>
      </c>
    </row>
    <row r="10" spans="1:28" x14ac:dyDescent="0.25">
      <c r="A10">
        <v>11264680</v>
      </c>
      <c r="B10">
        <v>57</v>
      </c>
      <c r="C10" t="s">
        <v>4</v>
      </c>
      <c r="D10">
        <v>11</v>
      </c>
      <c r="E10">
        <v>11</v>
      </c>
      <c r="F10">
        <v>5</v>
      </c>
      <c r="H10">
        <v>10910076</v>
      </c>
      <c r="I10">
        <v>1</v>
      </c>
      <c r="J10">
        <v>2</v>
      </c>
      <c r="L10" s="4">
        <v>10</v>
      </c>
      <c r="M10" s="5">
        <v>1</v>
      </c>
      <c r="R10">
        <v>9</v>
      </c>
      <c r="S10">
        <f t="shared" si="0"/>
        <v>2</v>
      </c>
      <c r="T10">
        <v>0</v>
      </c>
      <c r="U10" s="14">
        <f t="shared" si="2"/>
        <v>0</v>
      </c>
      <c r="V10" s="14">
        <f t="shared" si="3"/>
        <v>0</v>
      </c>
      <c r="Y10" s="4">
        <v>6</v>
      </c>
      <c r="Z10" s="5">
        <v>1</v>
      </c>
      <c r="AA10" s="5">
        <v>1</v>
      </c>
      <c r="AB10" s="13">
        <f t="shared" si="4"/>
        <v>0.5</v>
      </c>
    </row>
    <row r="11" spans="1:28" x14ac:dyDescent="0.25">
      <c r="A11">
        <v>11263561</v>
      </c>
      <c r="B11">
        <v>77</v>
      </c>
      <c r="C11" t="s">
        <v>6</v>
      </c>
      <c r="D11">
        <v>1</v>
      </c>
      <c r="E11">
        <v>5</v>
      </c>
      <c r="F11">
        <v>5</v>
      </c>
      <c r="H11">
        <v>10910084</v>
      </c>
      <c r="I11">
        <v>2</v>
      </c>
      <c r="J11">
        <v>4</v>
      </c>
      <c r="L11" s="4">
        <v>12</v>
      </c>
      <c r="M11" s="5">
        <v>1</v>
      </c>
      <c r="R11">
        <v>10</v>
      </c>
      <c r="S11">
        <f t="shared" si="0"/>
        <v>1</v>
      </c>
      <c r="T11">
        <v>0</v>
      </c>
      <c r="U11" s="14">
        <f t="shared" si="2"/>
        <v>0</v>
      </c>
      <c r="V11" s="14">
        <f t="shared" si="3"/>
        <v>0</v>
      </c>
      <c r="X11" s="4">
        <v>5</v>
      </c>
      <c r="Y11" s="4">
        <v>1</v>
      </c>
      <c r="Z11" s="5"/>
      <c r="AA11" s="5">
        <v>2</v>
      </c>
      <c r="AB11" s="13">
        <f t="shared" si="4"/>
        <v>0</v>
      </c>
    </row>
    <row r="12" spans="1:28" x14ac:dyDescent="0.25">
      <c r="A12">
        <v>11266846</v>
      </c>
      <c r="B12">
        <v>73</v>
      </c>
      <c r="C12" t="s">
        <v>6</v>
      </c>
      <c r="D12">
        <v>1</v>
      </c>
      <c r="E12">
        <v>5</v>
      </c>
      <c r="F12">
        <v>8</v>
      </c>
      <c r="H12">
        <v>10910085</v>
      </c>
      <c r="I12">
        <v>1</v>
      </c>
      <c r="J12">
        <v>2</v>
      </c>
      <c r="L12" s="4" t="s">
        <v>20</v>
      </c>
      <c r="M12" s="5">
        <v>1095</v>
      </c>
      <c r="R12">
        <v>11</v>
      </c>
      <c r="S12">
        <v>0</v>
      </c>
      <c r="T12">
        <v>0</v>
      </c>
      <c r="U12" s="14">
        <v>0</v>
      </c>
      <c r="V12" s="14">
        <f t="shared" si="3"/>
        <v>0</v>
      </c>
      <c r="Y12" s="4">
        <v>2</v>
      </c>
      <c r="Z12" s="5">
        <v>1</v>
      </c>
      <c r="AA12" s="5">
        <v>1</v>
      </c>
      <c r="AB12" s="13">
        <f t="shared" si="4"/>
        <v>0.5</v>
      </c>
    </row>
    <row r="13" spans="1:28" x14ac:dyDescent="0.25">
      <c r="A13">
        <v>11266628</v>
      </c>
      <c r="B13">
        <v>47</v>
      </c>
      <c r="C13" t="s">
        <v>6</v>
      </c>
      <c r="D13">
        <v>2</v>
      </c>
      <c r="E13">
        <v>5</v>
      </c>
      <c r="F13">
        <v>6</v>
      </c>
      <c r="H13">
        <v>10910108</v>
      </c>
      <c r="I13">
        <v>2</v>
      </c>
      <c r="J13">
        <v>4</v>
      </c>
      <c r="R13">
        <v>12</v>
      </c>
      <c r="S13">
        <f t="shared" si="0"/>
        <v>1</v>
      </c>
      <c r="T13">
        <v>0</v>
      </c>
      <c r="U13" s="14">
        <f t="shared" si="2"/>
        <v>0</v>
      </c>
      <c r="V13" s="14">
        <f t="shared" si="3"/>
        <v>0</v>
      </c>
      <c r="Y13" s="4">
        <v>6</v>
      </c>
      <c r="Z13" s="5">
        <v>1</v>
      </c>
      <c r="AA13" s="5"/>
      <c r="AB13" s="13">
        <f t="shared" si="4"/>
        <v>1</v>
      </c>
    </row>
    <row r="14" spans="1:28" x14ac:dyDescent="0.25">
      <c r="A14">
        <v>616141065</v>
      </c>
      <c r="B14">
        <v>39</v>
      </c>
      <c r="C14" t="s">
        <v>6</v>
      </c>
      <c r="D14">
        <v>-99</v>
      </c>
      <c r="E14">
        <v>12</v>
      </c>
      <c r="F14">
        <v>2</v>
      </c>
      <c r="H14">
        <v>10910109</v>
      </c>
      <c r="I14">
        <v>1</v>
      </c>
      <c r="J14">
        <v>2</v>
      </c>
      <c r="R14">
        <v>13</v>
      </c>
      <c r="S14">
        <v>0</v>
      </c>
      <c r="T14">
        <v>0</v>
      </c>
      <c r="U14" s="14">
        <v>0</v>
      </c>
      <c r="V14" s="14">
        <f t="shared" si="3"/>
        <v>0</v>
      </c>
      <c r="Y14" s="4">
        <v>12</v>
      </c>
      <c r="Z14" s="5"/>
      <c r="AA14" s="5">
        <v>1</v>
      </c>
      <c r="AB14" s="13">
        <f t="shared" si="4"/>
        <v>0</v>
      </c>
    </row>
    <row r="15" spans="1:28" x14ac:dyDescent="0.25">
      <c r="A15">
        <v>617323759</v>
      </c>
      <c r="B15">
        <v>80</v>
      </c>
      <c r="C15" t="s">
        <v>6</v>
      </c>
      <c r="D15">
        <v>5</v>
      </c>
      <c r="E15">
        <v>12</v>
      </c>
      <c r="F15">
        <v>3</v>
      </c>
      <c r="H15">
        <v>10960458</v>
      </c>
      <c r="I15">
        <v>1</v>
      </c>
      <c r="J15">
        <v>2</v>
      </c>
      <c r="R15">
        <v>14</v>
      </c>
      <c r="S15">
        <v>0</v>
      </c>
      <c r="T15">
        <v>0</v>
      </c>
      <c r="U15" s="14">
        <v>0</v>
      </c>
      <c r="V15" s="14">
        <f t="shared" si="3"/>
        <v>0</v>
      </c>
      <c r="X15" s="4">
        <v>6</v>
      </c>
      <c r="Y15" s="4">
        <v>2</v>
      </c>
      <c r="Z15" s="5"/>
      <c r="AA15" s="5">
        <v>4</v>
      </c>
      <c r="AB15" s="13">
        <f t="shared" si="4"/>
        <v>0</v>
      </c>
    </row>
    <row r="16" spans="1:28" x14ac:dyDescent="0.25">
      <c r="A16">
        <v>620602151</v>
      </c>
      <c r="B16">
        <v>7</v>
      </c>
      <c r="C16" t="s">
        <v>6</v>
      </c>
      <c r="D16">
        <v>-99</v>
      </c>
      <c r="E16">
        <v>-99</v>
      </c>
      <c r="F16">
        <v>4</v>
      </c>
      <c r="H16">
        <v>10980307</v>
      </c>
      <c r="I16">
        <v>1</v>
      </c>
      <c r="J16">
        <v>2</v>
      </c>
      <c r="R16">
        <v>15</v>
      </c>
      <c r="S16">
        <v>0</v>
      </c>
      <c r="T16">
        <v>0</v>
      </c>
      <c r="U16" s="14">
        <v>0</v>
      </c>
      <c r="V16" s="14">
        <f t="shared" si="3"/>
        <v>0</v>
      </c>
      <c r="Y16" s="4">
        <v>4</v>
      </c>
      <c r="Z16" s="5">
        <v>1</v>
      </c>
      <c r="AA16" s="5">
        <v>1</v>
      </c>
      <c r="AB16" s="13">
        <f t="shared" si="4"/>
        <v>0.5</v>
      </c>
    </row>
    <row r="17" spans="1:28" x14ac:dyDescent="0.25">
      <c r="A17">
        <v>11270731</v>
      </c>
      <c r="B17">
        <v>21</v>
      </c>
      <c r="C17" t="s">
        <v>4</v>
      </c>
      <c r="D17">
        <v>5</v>
      </c>
      <c r="E17">
        <v>14</v>
      </c>
      <c r="F17">
        <v>3</v>
      </c>
      <c r="H17">
        <v>10980340</v>
      </c>
      <c r="I17">
        <v>2</v>
      </c>
      <c r="J17">
        <v>4</v>
      </c>
      <c r="N17">
        <v>620341329</v>
      </c>
      <c r="R17">
        <v>16</v>
      </c>
      <c r="S17">
        <v>0</v>
      </c>
      <c r="T17">
        <v>0</v>
      </c>
      <c r="U17" s="14">
        <v>0</v>
      </c>
      <c r="V17" s="14">
        <f t="shared" si="3"/>
        <v>0</v>
      </c>
      <c r="Y17" s="4">
        <v>5</v>
      </c>
      <c r="Z17" s="5">
        <v>1</v>
      </c>
      <c r="AA17" s="5">
        <v>2</v>
      </c>
      <c r="AB17" s="13">
        <f t="shared" si="4"/>
        <v>0.33333333333333331</v>
      </c>
    </row>
    <row r="18" spans="1:28" x14ac:dyDescent="0.25">
      <c r="A18">
        <v>11270770</v>
      </c>
      <c r="B18">
        <v>73</v>
      </c>
      <c r="C18" t="s">
        <v>4</v>
      </c>
      <c r="D18">
        <v>5</v>
      </c>
      <c r="E18">
        <v>12</v>
      </c>
      <c r="F18">
        <v>4</v>
      </c>
      <c r="H18">
        <v>10980582</v>
      </c>
      <c r="I18">
        <v>1</v>
      </c>
      <c r="J18">
        <v>2</v>
      </c>
      <c r="R18">
        <v>17</v>
      </c>
      <c r="S18">
        <v>0</v>
      </c>
      <c r="T18">
        <v>0</v>
      </c>
      <c r="U18" s="14">
        <v>0</v>
      </c>
      <c r="V18" s="14">
        <f t="shared" si="3"/>
        <v>0</v>
      </c>
      <c r="Y18" s="4">
        <v>6</v>
      </c>
      <c r="Z18" s="5"/>
      <c r="AA18" s="5">
        <v>2</v>
      </c>
      <c r="AB18" s="13">
        <f t="shared" si="4"/>
        <v>0</v>
      </c>
    </row>
    <row r="19" spans="1:28" x14ac:dyDescent="0.25">
      <c r="A19">
        <v>11264910</v>
      </c>
      <c r="B19">
        <v>58</v>
      </c>
      <c r="C19" t="s">
        <v>4</v>
      </c>
      <c r="D19">
        <v>-99</v>
      </c>
      <c r="E19">
        <v>-99</v>
      </c>
      <c r="F19">
        <v>4</v>
      </c>
      <c r="H19">
        <v>10980721</v>
      </c>
      <c r="I19">
        <v>1</v>
      </c>
      <c r="J19">
        <v>2</v>
      </c>
      <c r="R19">
        <v>18</v>
      </c>
      <c r="S19">
        <v>0</v>
      </c>
      <c r="T19">
        <v>0</v>
      </c>
      <c r="U19" s="14">
        <v>0</v>
      </c>
      <c r="V19" s="14">
        <f t="shared" si="3"/>
        <v>0</v>
      </c>
      <c r="X19" s="4">
        <v>7</v>
      </c>
      <c r="Y19" s="4">
        <v>-99</v>
      </c>
      <c r="Z19" s="5">
        <v>1</v>
      </c>
      <c r="AA19" s="5"/>
      <c r="AB19" s="13">
        <f t="shared" si="4"/>
        <v>1</v>
      </c>
    </row>
    <row r="20" spans="1:28" x14ac:dyDescent="0.25">
      <c r="A20">
        <v>11272890</v>
      </c>
      <c r="B20">
        <v>34</v>
      </c>
      <c r="C20" t="s">
        <v>6</v>
      </c>
      <c r="D20">
        <v>3</v>
      </c>
      <c r="E20">
        <v>7</v>
      </c>
      <c r="F20">
        <v>5</v>
      </c>
      <c r="H20">
        <v>10980723</v>
      </c>
      <c r="I20">
        <v>3</v>
      </c>
      <c r="J20">
        <v>6</v>
      </c>
      <c r="R20">
        <v>19</v>
      </c>
      <c r="S20">
        <v>0</v>
      </c>
      <c r="T20">
        <v>0</v>
      </c>
      <c r="U20" s="14">
        <v>0</v>
      </c>
      <c r="V20" s="14">
        <f t="shared" si="3"/>
        <v>0</v>
      </c>
      <c r="Y20" s="4">
        <v>3</v>
      </c>
      <c r="Z20" s="5"/>
      <c r="AA20" s="5">
        <v>1</v>
      </c>
      <c r="AB20" s="13">
        <f t="shared" si="4"/>
        <v>0</v>
      </c>
    </row>
    <row r="21" spans="1:28" x14ac:dyDescent="0.25">
      <c r="A21">
        <v>11261909</v>
      </c>
      <c r="B21">
        <v>41</v>
      </c>
      <c r="C21" t="s">
        <v>4</v>
      </c>
      <c r="D21">
        <v>-99</v>
      </c>
      <c r="E21">
        <v>-99</v>
      </c>
      <c r="F21">
        <v>2</v>
      </c>
      <c r="H21">
        <v>10980965</v>
      </c>
      <c r="I21">
        <v>2</v>
      </c>
      <c r="J21">
        <v>4</v>
      </c>
      <c r="R21">
        <v>20</v>
      </c>
      <c r="S21">
        <v>0</v>
      </c>
      <c r="T21">
        <v>0</v>
      </c>
      <c r="U21" s="14">
        <v>0</v>
      </c>
      <c r="V21" s="14">
        <f t="shared" si="3"/>
        <v>0</v>
      </c>
      <c r="X21" s="4">
        <v>8</v>
      </c>
      <c r="Y21" s="4">
        <v>2</v>
      </c>
      <c r="Z21" s="5"/>
      <c r="AA21" s="5">
        <v>1</v>
      </c>
      <c r="AB21" s="13">
        <f t="shared" si="4"/>
        <v>0</v>
      </c>
    </row>
    <row r="22" spans="1:28" x14ac:dyDescent="0.25">
      <c r="A22">
        <v>11245468</v>
      </c>
      <c r="B22">
        <v>15</v>
      </c>
      <c r="C22" t="s">
        <v>4</v>
      </c>
      <c r="D22">
        <v>7</v>
      </c>
      <c r="E22">
        <v>9</v>
      </c>
      <c r="F22">
        <v>2</v>
      </c>
      <c r="H22">
        <v>10981041</v>
      </c>
      <c r="I22">
        <v>2</v>
      </c>
      <c r="J22">
        <v>4</v>
      </c>
      <c r="Y22" s="4">
        <v>5</v>
      </c>
      <c r="Z22" s="5"/>
      <c r="AA22" s="5">
        <v>1</v>
      </c>
      <c r="AB22" s="13">
        <f t="shared" si="4"/>
        <v>0</v>
      </c>
    </row>
    <row r="23" spans="1:28" x14ac:dyDescent="0.25">
      <c r="A23">
        <v>11212788</v>
      </c>
      <c r="B23">
        <v>41</v>
      </c>
      <c r="C23" t="s">
        <v>4</v>
      </c>
      <c r="D23">
        <v>-99</v>
      </c>
      <c r="E23">
        <v>-99</v>
      </c>
      <c r="F23">
        <v>4</v>
      </c>
      <c r="H23">
        <v>10984395</v>
      </c>
      <c r="I23">
        <v>2</v>
      </c>
      <c r="J23">
        <v>4</v>
      </c>
      <c r="Y23" s="4">
        <v>19</v>
      </c>
      <c r="Z23" s="5"/>
      <c r="AA23" s="5">
        <v>1</v>
      </c>
      <c r="AB23" s="13">
        <f t="shared" si="4"/>
        <v>0</v>
      </c>
    </row>
    <row r="24" spans="1:28" x14ac:dyDescent="0.25">
      <c r="A24">
        <v>11250649</v>
      </c>
      <c r="B24">
        <v>78</v>
      </c>
      <c r="C24" t="s">
        <v>6</v>
      </c>
      <c r="D24">
        <v>3</v>
      </c>
      <c r="E24">
        <v>4</v>
      </c>
      <c r="F24">
        <v>2</v>
      </c>
      <c r="H24">
        <v>10989482</v>
      </c>
      <c r="I24">
        <v>2</v>
      </c>
      <c r="J24">
        <v>4</v>
      </c>
      <c r="X24" s="4">
        <v>9</v>
      </c>
      <c r="Y24" s="4">
        <v>6</v>
      </c>
      <c r="Z24" s="5"/>
      <c r="AA24" s="5">
        <v>1</v>
      </c>
      <c r="AB24" s="13">
        <f t="shared" si="4"/>
        <v>0</v>
      </c>
    </row>
    <row r="25" spans="1:28" x14ac:dyDescent="0.25">
      <c r="A25">
        <v>11205088</v>
      </c>
      <c r="B25">
        <v>75</v>
      </c>
      <c r="C25" t="s">
        <v>6</v>
      </c>
      <c r="D25">
        <v>-99</v>
      </c>
      <c r="E25">
        <v>-99</v>
      </c>
      <c r="F25">
        <v>4</v>
      </c>
      <c r="H25">
        <v>11016099</v>
      </c>
      <c r="I25">
        <v>1</v>
      </c>
      <c r="J25">
        <v>2</v>
      </c>
      <c r="U25">
        <f>0.025*26</f>
        <v>0.65</v>
      </c>
      <c r="Y25" s="4">
        <v>7</v>
      </c>
      <c r="Z25" s="5">
        <v>1</v>
      </c>
      <c r="AA25" s="5"/>
      <c r="AB25" s="13">
        <f t="shared" si="4"/>
        <v>1</v>
      </c>
    </row>
    <row r="26" spans="1:28" x14ac:dyDescent="0.25">
      <c r="A26">
        <v>11210678</v>
      </c>
      <c r="B26">
        <v>40</v>
      </c>
      <c r="C26" t="s">
        <v>4</v>
      </c>
      <c r="D26">
        <v>-99</v>
      </c>
      <c r="E26">
        <v>-99</v>
      </c>
      <c r="F26">
        <v>2</v>
      </c>
      <c r="H26">
        <v>11099860</v>
      </c>
      <c r="I26">
        <v>1</v>
      </c>
      <c r="J26">
        <v>2</v>
      </c>
      <c r="Y26" s="4">
        <v>11</v>
      </c>
      <c r="Z26" s="5"/>
      <c r="AA26" s="5">
        <v>1</v>
      </c>
      <c r="AB26" s="13">
        <f t="shared" si="4"/>
        <v>0</v>
      </c>
    </row>
    <row r="27" spans="1:28" x14ac:dyDescent="0.25">
      <c r="A27">
        <v>11265025</v>
      </c>
      <c r="B27">
        <v>35</v>
      </c>
      <c r="C27" t="s">
        <v>4</v>
      </c>
      <c r="D27">
        <v>-99</v>
      </c>
      <c r="E27">
        <v>-99</v>
      </c>
      <c r="F27">
        <v>4</v>
      </c>
      <c r="H27">
        <v>11101596</v>
      </c>
      <c r="I27">
        <v>3</v>
      </c>
      <c r="J27">
        <v>6</v>
      </c>
      <c r="X27" s="4">
        <v>11</v>
      </c>
      <c r="Y27" s="4">
        <v>2</v>
      </c>
      <c r="Z27" s="5">
        <v>1</v>
      </c>
      <c r="AA27" s="5">
        <v>1</v>
      </c>
      <c r="AB27" s="13">
        <f t="shared" si="4"/>
        <v>0.5</v>
      </c>
    </row>
    <row r="28" spans="1:28" x14ac:dyDescent="0.25">
      <c r="A28">
        <v>616262998</v>
      </c>
      <c r="B28">
        <v>3</v>
      </c>
      <c r="C28" t="s">
        <v>6</v>
      </c>
      <c r="D28">
        <v>2</v>
      </c>
      <c r="E28">
        <v>6</v>
      </c>
      <c r="F28">
        <v>4</v>
      </c>
      <c r="H28">
        <v>11102675</v>
      </c>
      <c r="I28">
        <v>2</v>
      </c>
      <c r="J28">
        <v>4</v>
      </c>
      <c r="Y28" s="4">
        <v>11</v>
      </c>
      <c r="Z28" s="5">
        <v>4</v>
      </c>
      <c r="AA28" s="5"/>
      <c r="AB28" s="13">
        <f t="shared" si="4"/>
        <v>1</v>
      </c>
    </row>
    <row r="29" spans="1:28" x14ac:dyDescent="0.25">
      <c r="A29">
        <v>616263007</v>
      </c>
      <c r="B29">
        <v>40</v>
      </c>
      <c r="C29" t="s">
        <v>6</v>
      </c>
      <c r="D29">
        <v>5</v>
      </c>
      <c r="E29">
        <v>0</v>
      </c>
      <c r="F29">
        <v>3</v>
      </c>
      <c r="H29">
        <v>11102690</v>
      </c>
      <c r="I29">
        <v>1</v>
      </c>
      <c r="J29">
        <v>2</v>
      </c>
      <c r="X29" s="4">
        <v>12</v>
      </c>
      <c r="Y29" s="4">
        <v>-99</v>
      </c>
      <c r="Z29" s="5"/>
      <c r="AA29" s="5">
        <v>1</v>
      </c>
      <c r="AB29" s="13">
        <f t="shared" si="4"/>
        <v>0</v>
      </c>
    </row>
    <row r="30" spans="1:28" x14ac:dyDescent="0.25">
      <c r="A30">
        <v>620536564</v>
      </c>
      <c r="B30">
        <v>24</v>
      </c>
      <c r="C30" t="s">
        <v>4</v>
      </c>
      <c r="D30">
        <v>6</v>
      </c>
      <c r="E30">
        <v>0</v>
      </c>
      <c r="F30">
        <v>4</v>
      </c>
      <c r="H30">
        <v>11102806</v>
      </c>
      <c r="I30">
        <v>2</v>
      </c>
      <c r="J30">
        <v>4</v>
      </c>
      <c r="Y30" s="4">
        <v>5</v>
      </c>
      <c r="Z30" s="5">
        <v>1</v>
      </c>
      <c r="AA30" s="5">
        <v>1</v>
      </c>
      <c r="AB30" s="13">
        <f t="shared" si="4"/>
        <v>0.5</v>
      </c>
    </row>
    <row r="31" spans="1:28" x14ac:dyDescent="0.25">
      <c r="A31">
        <v>11258099</v>
      </c>
      <c r="B31">
        <v>37</v>
      </c>
      <c r="C31" t="s">
        <v>6</v>
      </c>
      <c r="D31">
        <v>-99</v>
      </c>
      <c r="E31">
        <v>-99</v>
      </c>
      <c r="F31">
        <v>5</v>
      </c>
      <c r="H31">
        <v>11102939</v>
      </c>
      <c r="I31">
        <v>1</v>
      </c>
      <c r="J31">
        <v>2</v>
      </c>
      <c r="X31" s="4">
        <v>13</v>
      </c>
      <c r="Y31" s="4">
        <v>5</v>
      </c>
      <c r="Z31" s="5"/>
      <c r="AA31" s="5">
        <v>1</v>
      </c>
      <c r="AB31" s="13">
        <f t="shared" si="4"/>
        <v>0</v>
      </c>
    </row>
    <row r="32" spans="1:28" x14ac:dyDescent="0.25">
      <c r="A32">
        <v>11260838</v>
      </c>
      <c r="B32">
        <v>64</v>
      </c>
      <c r="C32" t="s">
        <v>6</v>
      </c>
      <c r="D32">
        <v>6</v>
      </c>
      <c r="E32">
        <v>6</v>
      </c>
      <c r="F32">
        <v>4</v>
      </c>
      <c r="H32">
        <v>11102966</v>
      </c>
      <c r="I32">
        <v>2</v>
      </c>
      <c r="J32">
        <v>4</v>
      </c>
      <c r="X32" s="4">
        <v>14</v>
      </c>
      <c r="Y32" s="4">
        <v>5</v>
      </c>
      <c r="Z32" s="5">
        <v>1</v>
      </c>
      <c r="AA32" s="5"/>
      <c r="AB32" s="13">
        <f t="shared" si="4"/>
        <v>1</v>
      </c>
    </row>
    <row r="33" spans="1:28" x14ac:dyDescent="0.25">
      <c r="A33">
        <v>11266551</v>
      </c>
      <c r="B33">
        <v>5</v>
      </c>
      <c r="C33" t="s">
        <v>6</v>
      </c>
      <c r="D33">
        <v>6</v>
      </c>
      <c r="E33">
        <v>6</v>
      </c>
      <c r="F33">
        <v>4</v>
      </c>
      <c r="H33">
        <v>11103691</v>
      </c>
      <c r="I33">
        <v>3</v>
      </c>
      <c r="J33">
        <v>6</v>
      </c>
      <c r="X33" s="4">
        <v>15</v>
      </c>
      <c r="Y33" s="4">
        <v>2</v>
      </c>
      <c r="Z33" s="5">
        <v>1</v>
      </c>
      <c r="AA33" s="5"/>
      <c r="AB33" s="13">
        <f t="shared" si="4"/>
        <v>1</v>
      </c>
    </row>
    <row r="34" spans="1:28" x14ac:dyDescent="0.25">
      <c r="A34">
        <v>11270741</v>
      </c>
      <c r="B34">
        <v>60</v>
      </c>
      <c r="C34" t="s">
        <v>6</v>
      </c>
      <c r="D34">
        <v>-99</v>
      </c>
      <c r="E34">
        <v>-99</v>
      </c>
      <c r="F34">
        <v>2</v>
      </c>
      <c r="H34">
        <v>11104235</v>
      </c>
      <c r="I34">
        <v>1</v>
      </c>
      <c r="J34">
        <v>2</v>
      </c>
      <c r="Y34" s="4">
        <v>5</v>
      </c>
      <c r="Z34" s="5"/>
      <c r="AA34" s="5">
        <v>1</v>
      </c>
      <c r="AB34" s="13">
        <f t="shared" si="4"/>
        <v>0</v>
      </c>
    </row>
    <row r="35" spans="1:28" x14ac:dyDescent="0.25">
      <c r="A35">
        <v>11271350</v>
      </c>
      <c r="B35">
        <v>66</v>
      </c>
      <c r="C35" t="s">
        <v>6</v>
      </c>
      <c r="D35">
        <v>12</v>
      </c>
      <c r="E35">
        <v>5</v>
      </c>
      <c r="F35">
        <v>2</v>
      </c>
      <c r="H35">
        <v>11104522</v>
      </c>
      <c r="I35">
        <v>1</v>
      </c>
      <c r="J35">
        <v>2</v>
      </c>
      <c r="Y35" s="4">
        <v>8</v>
      </c>
      <c r="Z35" s="5"/>
      <c r="AA35" s="5">
        <v>1</v>
      </c>
      <c r="AB35" s="13">
        <f t="shared" si="4"/>
        <v>0</v>
      </c>
    </row>
    <row r="36" spans="1:28" x14ac:dyDescent="0.25">
      <c r="A36">
        <v>11272431</v>
      </c>
      <c r="B36">
        <v>24</v>
      </c>
      <c r="C36" t="s">
        <v>4</v>
      </c>
      <c r="D36">
        <v>5</v>
      </c>
      <c r="E36">
        <v>6</v>
      </c>
      <c r="F36">
        <v>4</v>
      </c>
      <c r="H36">
        <v>11104647</v>
      </c>
      <c r="I36">
        <v>1</v>
      </c>
      <c r="J36">
        <v>2</v>
      </c>
      <c r="Y36" s="4">
        <v>19</v>
      </c>
      <c r="Z36" s="5">
        <v>1</v>
      </c>
      <c r="AA36" s="5"/>
      <c r="AB36" s="13">
        <f t="shared" si="4"/>
        <v>1</v>
      </c>
    </row>
    <row r="37" spans="1:28" x14ac:dyDescent="0.25">
      <c r="A37">
        <v>11275079</v>
      </c>
      <c r="B37">
        <v>36</v>
      </c>
      <c r="C37" t="s">
        <v>6</v>
      </c>
      <c r="D37">
        <v>5</v>
      </c>
      <c r="E37">
        <v>6</v>
      </c>
      <c r="F37">
        <v>3</v>
      </c>
      <c r="H37">
        <v>11105364</v>
      </c>
      <c r="I37">
        <v>1</v>
      </c>
      <c r="J37">
        <v>2</v>
      </c>
      <c r="X37" s="4" t="s">
        <v>25</v>
      </c>
      <c r="Z37" s="5">
        <v>33</v>
      </c>
      <c r="AA37" s="5">
        <v>50</v>
      </c>
      <c r="AB37" s="13">
        <f t="shared" si="4"/>
        <v>0.39759036144578314</v>
      </c>
    </row>
    <row r="38" spans="1:28" x14ac:dyDescent="0.25">
      <c r="A38">
        <v>619077985</v>
      </c>
      <c r="B38">
        <v>84</v>
      </c>
      <c r="C38" t="s">
        <v>4</v>
      </c>
      <c r="D38">
        <v>-99</v>
      </c>
      <c r="E38">
        <v>-99</v>
      </c>
      <c r="F38">
        <v>6</v>
      </c>
      <c r="H38">
        <v>11105395</v>
      </c>
      <c r="I38">
        <v>2</v>
      </c>
      <c r="J38">
        <v>4</v>
      </c>
    </row>
    <row r="39" spans="1:28" x14ac:dyDescent="0.25">
      <c r="A39">
        <v>11278994</v>
      </c>
      <c r="B39">
        <v>75</v>
      </c>
      <c r="C39" t="s">
        <v>4</v>
      </c>
      <c r="D39">
        <v>11</v>
      </c>
      <c r="E39">
        <v>11</v>
      </c>
      <c r="F39">
        <v>2</v>
      </c>
      <c r="H39">
        <v>11105468</v>
      </c>
      <c r="I39">
        <v>2</v>
      </c>
      <c r="J39">
        <v>4</v>
      </c>
    </row>
    <row r="40" spans="1:28" x14ac:dyDescent="0.25">
      <c r="A40">
        <v>11218268</v>
      </c>
      <c r="B40">
        <v>20</v>
      </c>
      <c r="C40" t="s">
        <v>4</v>
      </c>
      <c r="D40">
        <v>-99</v>
      </c>
      <c r="E40">
        <v>7</v>
      </c>
      <c r="F40">
        <v>3</v>
      </c>
      <c r="H40">
        <v>11105852</v>
      </c>
      <c r="I40">
        <v>1</v>
      </c>
      <c r="J40">
        <v>2</v>
      </c>
    </row>
    <row r="41" spans="1:28" x14ac:dyDescent="0.25">
      <c r="A41">
        <v>619613231</v>
      </c>
      <c r="B41">
        <v>44</v>
      </c>
      <c r="C41" t="s">
        <v>6</v>
      </c>
      <c r="D41">
        <v>6</v>
      </c>
      <c r="E41">
        <v>4</v>
      </c>
      <c r="F41">
        <v>4</v>
      </c>
      <c r="H41">
        <v>11105903</v>
      </c>
      <c r="I41">
        <v>3</v>
      </c>
      <c r="J41">
        <v>6</v>
      </c>
    </row>
    <row r="42" spans="1:28" x14ac:dyDescent="0.25">
      <c r="A42">
        <v>619613242</v>
      </c>
      <c r="B42">
        <v>76</v>
      </c>
      <c r="C42" t="s">
        <v>4</v>
      </c>
      <c r="D42">
        <v>6</v>
      </c>
      <c r="E42">
        <v>4</v>
      </c>
      <c r="F42">
        <v>4</v>
      </c>
      <c r="H42">
        <v>11106043</v>
      </c>
      <c r="I42">
        <v>2</v>
      </c>
      <c r="J42">
        <v>4</v>
      </c>
    </row>
    <row r="43" spans="1:28" x14ac:dyDescent="0.25">
      <c r="A43">
        <v>11273497</v>
      </c>
      <c r="B43">
        <v>36</v>
      </c>
      <c r="C43" t="s">
        <v>4</v>
      </c>
      <c r="D43">
        <v>-99</v>
      </c>
      <c r="E43">
        <v>-99</v>
      </c>
      <c r="F43">
        <v>3</v>
      </c>
      <c r="H43">
        <v>11106108</v>
      </c>
      <c r="I43">
        <v>1</v>
      </c>
      <c r="J43">
        <v>2</v>
      </c>
    </row>
    <row r="44" spans="1:28" x14ac:dyDescent="0.25">
      <c r="A44">
        <v>620669566</v>
      </c>
      <c r="B44">
        <v>39</v>
      </c>
      <c r="C44" t="s">
        <v>6</v>
      </c>
      <c r="D44">
        <v>13</v>
      </c>
      <c r="E44">
        <v>-99</v>
      </c>
      <c r="F44">
        <v>3</v>
      </c>
      <c r="H44">
        <v>11106345</v>
      </c>
      <c r="I44">
        <v>3</v>
      </c>
      <c r="J44">
        <v>6</v>
      </c>
    </row>
    <row r="45" spans="1:28" x14ac:dyDescent="0.25">
      <c r="A45">
        <v>11264621</v>
      </c>
      <c r="B45">
        <v>92</v>
      </c>
      <c r="C45" t="s">
        <v>6</v>
      </c>
      <c r="D45">
        <v>-99</v>
      </c>
      <c r="E45">
        <v>-99</v>
      </c>
      <c r="F45">
        <v>4</v>
      </c>
      <c r="H45">
        <v>11106408</v>
      </c>
      <c r="I45">
        <v>1</v>
      </c>
      <c r="J45">
        <v>2</v>
      </c>
    </row>
    <row r="46" spans="1:28" x14ac:dyDescent="0.25">
      <c r="A46">
        <v>11255561</v>
      </c>
      <c r="B46">
        <v>8</v>
      </c>
      <c r="C46" t="s">
        <v>6</v>
      </c>
      <c r="D46">
        <v>-99</v>
      </c>
      <c r="E46">
        <v>-99</v>
      </c>
      <c r="F46">
        <v>6</v>
      </c>
      <c r="H46">
        <v>11107330</v>
      </c>
      <c r="I46">
        <v>1</v>
      </c>
      <c r="J46">
        <v>2</v>
      </c>
    </row>
    <row r="47" spans="1:28" x14ac:dyDescent="0.25">
      <c r="A47">
        <v>11278019</v>
      </c>
      <c r="B47">
        <v>74</v>
      </c>
      <c r="C47" t="s">
        <v>4</v>
      </c>
      <c r="D47">
        <v>-99</v>
      </c>
      <c r="E47">
        <v>-99</v>
      </c>
      <c r="F47">
        <v>2</v>
      </c>
      <c r="H47">
        <v>11107513</v>
      </c>
      <c r="I47">
        <v>1</v>
      </c>
      <c r="J47">
        <v>2</v>
      </c>
    </row>
    <row r="48" spans="1:28" x14ac:dyDescent="0.25">
      <c r="A48">
        <v>11278263</v>
      </c>
      <c r="B48">
        <v>39</v>
      </c>
      <c r="C48" t="s">
        <v>6</v>
      </c>
      <c r="D48">
        <v>5</v>
      </c>
      <c r="E48">
        <v>6</v>
      </c>
      <c r="F48">
        <v>3</v>
      </c>
      <c r="H48">
        <v>11108124</v>
      </c>
      <c r="I48">
        <v>2</v>
      </c>
      <c r="J48">
        <v>4</v>
      </c>
    </row>
    <row r="49" spans="1:10" x14ac:dyDescent="0.25">
      <c r="A49">
        <v>11278263</v>
      </c>
      <c r="B49">
        <v>41</v>
      </c>
      <c r="C49" t="s">
        <v>6</v>
      </c>
      <c r="D49">
        <v>4</v>
      </c>
      <c r="E49">
        <v>6</v>
      </c>
      <c r="F49">
        <v>3</v>
      </c>
      <c r="H49">
        <v>11108133</v>
      </c>
      <c r="I49">
        <v>2</v>
      </c>
      <c r="J49">
        <v>4</v>
      </c>
    </row>
    <row r="50" spans="1:10" x14ac:dyDescent="0.25">
      <c r="A50">
        <v>11277183</v>
      </c>
      <c r="B50">
        <v>71</v>
      </c>
      <c r="C50" t="s">
        <v>4</v>
      </c>
      <c r="D50">
        <v>-99</v>
      </c>
      <c r="E50">
        <v>-99</v>
      </c>
      <c r="F50">
        <v>5</v>
      </c>
      <c r="H50">
        <v>11108334</v>
      </c>
      <c r="I50">
        <v>1</v>
      </c>
      <c r="J50">
        <v>2</v>
      </c>
    </row>
    <row r="51" spans="1:10" x14ac:dyDescent="0.25">
      <c r="A51">
        <v>11249813</v>
      </c>
      <c r="B51">
        <v>66</v>
      </c>
      <c r="C51" t="s">
        <v>6</v>
      </c>
      <c r="D51">
        <v>-99</v>
      </c>
      <c r="E51">
        <v>-99</v>
      </c>
      <c r="F51">
        <v>4</v>
      </c>
      <c r="H51">
        <v>11108361</v>
      </c>
      <c r="I51">
        <v>1</v>
      </c>
      <c r="J51">
        <v>2</v>
      </c>
    </row>
    <row r="52" spans="1:10" x14ac:dyDescent="0.25">
      <c r="A52">
        <v>11249816</v>
      </c>
      <c r="B52">
        <v>110</v>
      </c>
      <c r="C52" t="s">
        <v>6</v>
      </c>
      <c r="D52">
        <v>-99</v>
      </c>
      <c r="E52">
        <v>-99</v>
      </c>
      <c r="F52">
        <v>6</v>
      </c>
      <c r="H52">
        <v>11108382</v>
      </c>
      <c r="I52">
        <v>2</v>
      </c>
      <c r="J52">
        <v>4</v>
      </c>
    </row>
    <row r="53" spans="1:10" x14ac:dyDescent="0.25">
      <c r="A53">
        <v>620343467</v>
      </c>
      <c r="B53">
        <v>61</v>
      </c>
      <c r="C53" t="s">
        <v>4</v>
      </c>
      <c r="D53">
        <v>4</v>
      </c>
      <c r="E53">
        <v>6</v>
      </c>
      <c r="F53">
        <v>3</v>
      </c>
      <c r="H53">
        <v>11108723</v>
      </c>
      <c r="I53">
        <v>2</v>
      </c>
      <c r="J53">
        <v>4</v>
      </c>
    </row>
    <row r="54" spans="1:10" x14ac:dyDescent="0.25">
      <c r="A54">
        <v>620609397</v>
      </c>
      <c r="B54">
        <v>29</v>
      </c>
      <c r="C54" t="s">
        <v>6</v>
      </c>
      <c r="D54">
        <v>-99</v>
      </c>
      <c r="E54">
        <v>-99</v>
      </c>
      <c r="F54">
        <v>2</v>
      </c>
      <c r="H54">
        <v>11108828</v>
      </c>
      <c r="I54">
        <v>1</v>
      </c>
      <c r="J54">
        <v>2</v>
      </c>
    </row>
    <row r="55" spans="1:10" x14ac:dyDescent="0.25">
      <c r="A55">
        <v>616248836</v>
      </c>
      <c r="B55">
        <v>78</v>
      </c>
      <c r="C55" t="s">
        <v>6</v>
      </c>
      <c r="D55">
        <v>-99</v>
      </c>
      <c r="E55">
        <v>-99</v>
      </c>
      <c r="F55">
        <v>6</v>
      </c>
      <c r="H55">
        <v>11109089</v>
      </c>
      <c r="I55">
        <v>2</v>
      </c>
      <c r="J55">
        <v>4</v>
      </c>
    </row>
    <row r="56" spans="1:10" x14ac:dyDescent="0.25">
      <c r="A56">
        <v>11277386</v>
      </c>
      <c r="B56">
        <v>41</v>
      </c>
      <c r="C56" t="s">
        <v>4</v>
      </c>
      <c r="D56">
        <v>-99</v>
      </c>
      <c r="E56">
        <v>-99</v>
      </c>
      <c r="F56">
        <v>3</v>
      </c>
      <c r="H56">
        <v>11109153</v>
      </c>
      <c r="I56">
        <v>3</v>
      </c>
      <c r="J56">
        <v>6</v>
      </c>
    </row>
    <row r="57" spans="1:10" x14ac:dyDescent="0.25">
      <c r="A57">
        <v>11249992</v>
      </c>
      <c r="B57">
        <v>15</v>
      </c>
      <c r="C57" t="s">
        <v>6</v>
      </c>
      <c r="D57">
        <v>-99</v>
      </c>
      <c r="E57">
        <v>-99</v>
      </c>
      <c r="F57">
        <v>8</v>
      </c>
      <c r="H57">
        <v>11109173</v>
      </c>
      <c r="I57">
        <v>1</v>
      </c>
      <c r="J57">
        <v>2</v>
      </c>
    </row>
    <row r="58" spans="1:10" x14ac:dyDescent="0.25">
      <c r="A58">
        <v>11238650</v>
      </c>
      <c r="B58">
        <v>49</v>
      </c>
      <c r="C58" t="s">
        <v>6</v>
      </c>
      <c r="D58">
        <v>5</v>
      </c>
      <c r="E58">
        <v>13</v>
      </c>
      <c r="F58">
        <v>2</v>
      </c>
      <c r="H58">
        <v>11109179</v>
      </c>
      <c r="I58">
        <v>1</v>
      </c>
      <c r="J58">
        <v>2</v>
      </c>
    </row>
    <row r="59" spans="1:10" x14ac:dyDescent="0.25">
      <c r="A59">
        <v>617269834</v>
      </c>
      <c r="B59">
        <v>20</v>
      </c>
      <c r="C59" t="s">
        <v>4</v>
      </c>
      <c r="D59">
        <v>-99</v>
      </c>
      <c r="E59">
        <v>-99</v>
      </c>
      <c r="F59">
        <v>2</v>
      </c>
      <c r="H59">
        <v>11109249</v>
      </c>
      <c r="I59">
        <v>1</v>
      </c>
      <c r="J59">
        <v>2</v>
      </c>
    </row>
    <row r="60" spans="1:10" x14ac:dyDescent="0.25">
      <c r="A60">
        <v>11251768</v>
      </c>
      <c r="B60">
        <v>84</v>
      </c>
      <c r="C60" t="s">
        <v>6</v>
      </c>
      <c r="D60">
        <v>-99</v>
      </c>
      <c r="E60">
        <v>-99</v>
      </c>
      <c r="F60">
        <v>6</v>
      </c>
      <c r="H60">
        <v>11133090</v>
      </c>
      <c r="I60">
        <v>1</v>
      </c>
      <c r="J60">
        <v>2</v>
      </c>
    </row>
    <row r="61" spans="1:10" x14ac:dyDescent="0.25">
      <c r="A61">
        <v>617268152</v>
      </c>
      <c r="B61">
        <v>4</v>
      </c>
      <c r="C61" t="s">
        <v>6</v>
      </c>
      <c r="F61">
        <v>6</v>
      </c>
      <c r="H61">
        <v>11140301</v>
      </c>
      <c r="I61">
        <v>1</v>
      </c>
      <c r="J61">
        <v>2</v>
      </c>
    </row>
    <row r="62" spans="1:10" x14ac:dyDescent="0.25">
      <c r="A62">
        <v>10981041</v>
      </c>
      <c r="B62">
        <v>58</v>
      </c>
      <c r="C62" t="s">
        <v>6</v>
      </c>
      <c r="F62">
        <v>4</v>
      </c>
      <c r="H62">
        <v>11155852</v>
      </c>
      <c r="I62">
        <v>1</v>
      </c>
      <c r="J62">
        <v>2</v>
      </c>
    </row>
    <row r="63" spans="1:10" x14ac:dyDescent="0.25">
      <c r="A63">
        <v>10765935</v>
      </c>
      <c r="B63">
        <v>81</v>
      </c>
      <c r="C63" t="s">
        <v>6</v>
      </c>
      <c r="F63">
        <v>4</v>
      </c>
      <c r="H63">
        <v>11156429</v>
      </c>
      <c r="I63">
        <v>2</v>
      </c>
      <c r="J63">
        <v>4</v>
      </c>
    </row>
    <row r="64" spans="1:10" x14ac:dyDescent="0.25">
      <c r="A64">
        <v>11213347</v>
      </c>
      <c r="B64">
        <v>28</v>
      </c>
      <c r="C64" t="s">
        <v>6</v>
      </c>
      <c r="F64">
        <v>4</v>
      </c>
      <c r="H64">
        <v>11156431</v>
      </c>
      <c r="I64">
        <v>2</v>
      </c>
      <c r="J64">
        <v>2</v>
      </c>
    </row>
    <row r="65" spans="1:10" x14ac:dyDescent="0.25">
      <c r="A65">
        <v>10980965</v>
      </c>
      <c r="B65">
        <v>9</v>
      </c>
      <c r="C65" t="s">
        <v>6</v>
      </c>
      <c r="F65">
        <v>4</v>
      </c>
      <c r="H65">
        <v>11156446</v>
      </c>
      <c r="I65">
        <v>4</v>
      </c>
      <c r="J65">
        <v>4</v>
      </c>
    </row>
    <row r="66" spans="1:10" x14ac:dyDescent="0.25">
      <c r="A66">
        <v>10980965</v>
      </c>
      <c r="B66">
        <v>65</v>
      </c>
      <c r="C66" t="s">
        <v>6</v>
      </c>
      <c r="F66">
        <v>4</v>
      </c>
      <c r="H66">
        <v>11156448</v>
      </c>
      <c r="I66">
        <v>4</v>
      </c>
      <c r="J66">
        <v>4</v>
      </c>
    </row>
    <row r="67" spans="1:10" x14ac:dyDescent="0.25">
      <c r="A67">
        <v>11210706</v>
      </c>
      <c r="B67">
        <v>14</v>
      </c>
      <c r="C67" t="s">
        <v>6</v>
      </c>
      <c r="F67">
        <v>2</v>
      </c>
      <c r="H67">
        <v>11163538</v>
      </c>
      <c r="I67">
        <v>1</v>
      </c>
      <c r="J67">
        <v>2</v>
      </c>
    </row>
    <row r="68" spans="1:10" x14ac:dyDescent="0.25">
      <c r="A68">
        <v>11211347</v>
      </c>
      <c r="B68">
        <v>24</v>
      </c>
      <c r="C68" t="s">
        <v>6</v>
      </c>
      <c r="F68">
        <v>4</v>
      </c>
      <c r="H68">
        <v>11163669</v>
      </c>
      <c r="I68">
        <v>1</v>
      </c>
      <c r="J68">
        <v>2</v>
      </c>
    </row>
    <row r="69" spans="1:10" x14ac:dyDescent="0.25">
      <c r="A69">
        <v>11216556</v>
      </c>
      <c r="B69">
        <v>20</v>
      </c>
      <c r="C69" t="s">
        <v>6</v>
      </c>
      <c r="F69">
        <v>2</v>
      </c>
      <c r="H69">
        <v>11164248</v>
      </c>
      <c r="I69">
        <v>1</v>
      </c>
      <c r="J69">
        <v>2</v>
      </c>
    </row>
    <row r="70" spans="1:10" x14ac:dyDescent="0.25">
      <c r="A70">
        <v>620757438</v>
      </c>
      <c r="B70">
        <v>34</v>
      </c>
      <c r="C70" t="s">
        <v>6</v>
      </c>
      <c r="D70">
        <v>8</v>
      </c>
      <c r="E70">
        <v>15</v>
      </c>
      <c r="F70">
        <v>3</v>
      </c>
      <c r="H70">
        <v>11180598</v>
      </c>
      <c r="I70">
        <v>2</v>
      </c>
      <c r="J70">
        <v>4</v>
      </c>
    </row>
    <row r="71" spans="1:10" x14ac:dyDescent="0.25">
      <c r="A71">
        <v>11265227</v>
      </c>
      <c r="B71">
        <v>32</v>
      </c>
      <c r="C71" t="s">
        <v>6</v>
      </c>
      <c r="D71">
        <v>5</v>
      </c>
      <c r="E71">
        <v>8</v>
      </c>
      <c r="F71">
        <v>4</v>
      </c>
      <c r="H71">
        <v>11180665</v>
      </c>
      <c r="I71">
        <v>3</v>
      </c>
      <c r="J71">
        <v>6</v>
      </c>
    </row>
    <row r="72" spans="1:10" x14ac:dyDescent="0.25">
      <c r="A72">
        <v>11266065</v>
      </c>
      <c r="B72">
        <v>19</v>
      </c>
      <c r="C72" t="s">
        <v>4</v>
      </c>
      <c r="D72">
        <v>19</v>
      </c>
      <c r="E72">
        <v>15</v>
      </c>
      <c r="F72">
        <v>4</v>
      </c>
      <c r="H72">
        <v>11180769</v>
      </c>
      <c r="I72">
        <v>1</v>
      </c>
      <c r="J72">
        <v>2</v>
      </c>
    </row>
    <row r="73" spans="1:10" x14ac:dyDescent="0.25">
      <c r="A73">
        <v>11266016</v>
      </c>
      <c r="B73">
        <v>83</v>
      </c>
      <c r="C73" t="s">
        <v>4</v>
      </c>
      <c r="D73">
        <v>2</v>
      </c>
      <c r="E73">
        <v>15</v>
      </c>
      <c r="F73">
        <v>3</v>
      </c>
      <c r="H73">
        <v>11180791</v>
      </c>
      <c r="I73">
        <v>1</v>
      </c>
      <c r="J73">
        <v>2</v>
      </c>
    </row>
    <row r="74" spans="1:10" x14ac:dyDescent="0.25">
      <c r="A74">
        <v>11266254</v>
      </c>
      <c r="B74">
        <v>11</v>
      </c>
      <c r="C74" t="s">
        <v>6</v>
      </c>
      <c r="D74">
        <v>2</v>
      </c>
      <c r="E74">
        <v>8</v>
      </c>
      <c r="F74">
        <v>4</v>
      </c>
      <c r="H74">
        <v>11182379</v>
      </c>
      <c r="I74">
        <v>1</v>
      </c>
      <c r="J74">
        <v>2</v>
      </c>
    </row>
    <row r="75" spans="1:10" x14ac:dyDescent="0.25">
      <c r="A75">
        <v>11268997</v>
      </c>
      <c r="B75">
        <v>28</v>
      </c>
      <c r="C75" t="s">
        <v>6</v>
      </c>
      <c r="D75">
        <v>19</v>
      </c>
      <c r="E75">
        <v>8</v>
      </c>
      <c r="F75">
        <v>4</v>
      </c>
      <c r="H75">
        <v>11182468</v>
      </c>
      <c r="I75">
        <v>2</v>
      </c>
      <c r="J75">
        <v>4</v>
      </c>
    </row>
    <row r="76" spans="1:10" x14ac:dyDescent="0.25">
      <c r="A76">
        <v>11268889</v>
      </c>
      <c r="B76">
        <v>41</v>
      </c>
      <c r="C76" t="s">
        <v>6</v>
      </c>
      <c r="D76">
        <v>5</v>
      </c>
      <c r="E76">
        <v>15</v>
      </c>
      <c r="F76">
        <v>4</v>
      </c>
      <c r="H76">
        <v>11183291</v>
      </c>
      <c r="I76">
        <v>1</v>
      </c>
      <c r="J76">
        <v>2</v>
      </c>
    </row>
    <row r="77" spans="1:10" x14ac:dyDescent="0.25">
      <c r="A77">
        <v>11278886</v>
      </c>
      <c r="B77">
        <v>2</v>
      </c>
      <c r="C77" t="s">
        <v>6</v>
      </c>
      <c r="D77">
        <v>-99</v>
      </c>
      <c r="E77">
        <v>-99</v>
      </c>
      <c r="F77">
        <v>5</v>
      </c>
      <c r="H77">
        <v>11187519</v>
      </c>
      <c r="I77">
        <v>4</v>
      </c>
      <c r="J77">
        <v>4</v>
      </c>
    </row>
    <row r="78" spans="1:10" x14ac:dyDescent="0.25">
      <c r="A78">
        <v>11281977</v>
      </c>
      <c r="B78">
        <v>69</v>
      </c>
      <c r="C78" t="s">
        <v>6</v>
      </c>
      <c r="D78">
        <v>-99</v>
      </c>
      <c r="E78">
        <v>-99</v>
      </c>
      <c r="F78">
        <v>8</v>
      </c>
      <c r="H78">
        <v>11187521</v>
      </c>
      <c r="I78">
        <v>2</v>
      </c>
      <c r="J78">
        <v>4</v>
      </c>
    </row>
    <row r="79" spans="1:10" x14ac:dyDescent="0.25">
      <c r="A79">
        <v>11282935</v>
      </c>
      <c r="B79">
        <v>71</v>
      </c>
      <c r="C79" t="s">
        <v>6</v>
      </c>
      <c r="D79">
        <v>-99</v>
      </c>
      <c r="E79">
        <v>-99</v>
      </c>
      <c r="F79">
        <v>5</v>
      </c>
      <c r="H79">
        <v>11187527</v>
      </c>
      <c r="I79">
        <v>3</v>
      </c>
      <c r="J79">
        <v>3</v>
      </c>
    </row>
    <row r="80" spans="1:10" x14ac:dyDescent="0.25">
      <c r="A80">
        <v>11270099</v>
      </c>
      <c r="B80">
        <v>35</v>
      </c>
      <c r="C80" t="s">
        <v>4</v>
      </c>
      <c r="D80">
        <v>-99</v>
      </c>
      <c r="E80">
        <v>-99</v>
      </c>
      <c r="F80">
        <v>2</v>
      </c>
      <c r="H80">
        <v>11188013</v>
      </c>
      <c r="I80">
        <v>2</v>
      </c>
      <c r="J80">
        <v>4</v>
      </c>
    </row>
    <row r="81" spans="1:10" x14ac:dyDescent="0.25">
      <c r="A81">
        <v>11268945</v>
      </c>
      <c r="B81">
        <v>30</v>
      </c>
      <c r="C81" t="s">
        <v>6</v>
      </c>
      <c r="D81">
        <v>-99</v>
      </c>
      <c r="E81">
        <v>-99</v>
      </c>
      <c r="F81">
        <v>4</v>
      </c>
      <c r="H81">
        <v>11189017</v>
      </c>
      <c r="I81">
        <v>1</v>
      </c>
      <c r="J81">
        <v>2</v>
      </c>
    </row>
    <row r="82" spans="1:10" x14ac:dyDescent="0.25">
      <c r="A82">
        <v>11272892</v>
      </c>
      <c r="B82">
        <v>68</v>
      </c>
      <c r="C82" t="s">
        <v>4</v>
      </c>
      <c r="D82">
        <v>2</v>
      </c>
      <c r="E82">
        <v>11</v>
      </c>
      <c r="F82">
        <v>3</v>
      </c>
      <c r="H82">
        <v>11189491</v>
      </c>
      <c r="I82">
        <v>2</v>
      </c>
      <c r="J82">
        <v>4</v>
      </c>
    </row>
    <row r="83" spans="1:10" x14ac:dyDescent="0.25">
      <c r="A83">
        <v>11277317</v>
      </c>
      <c r="B83">
        <v>28</v>
      </c>
      <c r="C83" t="s">
        <v>6</v>
      </c>
      <c r="D83">
        <v>-99</v>
      </c>
      <c r="E83">
        <v>-99</v>
      </c>
      <c r="F83">
        <v>4</v>
      </c>
      <c r="H83">
        <v>11189693</v>
      </c>
      <c r="I83">
        <v>2</v>
      </c>
      <c r="J83">
        <v>4</v>
      </c>
    </row>
    <row r="84" spans="1:10" x14ac:dyDescent="0.25">
      <c r="A84">
        <v>11277632</v>
      </c>
      <c r="B84">
        <v>49</v>
      </c>
      <c r="C84" t="s">
        <v>6</v>
      </c>
      <c r="D84">
        <v>6</v>
      </c>
      <c r="E84">
        <v>9</v>
      </c>
      <c r="F84">
        <v>2</v>
      </c>
      <c r="H84">
        <v>11190086</v>
      </c>
      <c r="I84">
        <v>2</v>
      </c>
      <c r="J84">
        <v>4</v>
      </c>
    </row>
    <row r="85" spans="1:10" x14ac:dyDescent="0.25">
      <c r="A85">
        <v>11277449</v>
      </c>
      <c r="B85">
        <v>25</v>
      </c>
      <c r="C85" t="s">
        <v>4</v>
      </c>
      <c r="D85">
        <v>-99</v>
      </c>
      <c r="E85">
        <v>-99</v>
      </c>
      <c r="F85">
        <v>5</v>
      </c>
      <c r="H85">
        <v>11190163</v>
      </c>
      <c r="I85">
        <v>1</v>
      </c>
      <c r="J85">
        <v>2</v>
      </c>
    </row>
    <row r="86" spans="1:10" x14ac:dyDescent="0.25">
      <c r="A86">
        <v>11282938</v>
      </c>
      <c r="B86">
        <v>36</v>
      </c>
      <c r="C86" t="s">
        <v>6</v>
      </c>
      <c r="D86">
        <v>-99</v>
      </c>
      <c r="E86">
        <v>-99</v>
      </c>
      <c r="F86">
        <v>4</v>
      </c>
      <c r="H86">
        <v>11191673</v>
      </c>
      <c r="I86">
        <v>1</v>
      </c>
      <c r="J86">
        <v>2</v>
      </c>
    </row>
    <row r="87" spans="1:10" x14ac:dyDescent="0.25">
      <c r="A87">
        <v>11282944</v>
      </c>
      <c r="B87">
        <v>67</v>
      </c>
      <c r="C87" t="s">
        <v>6</v>
      </c>
      <c r="D87">
        <v>11</v>
      </c>
      <c r="E87">
        <v>9</v>
      </c>
      <c r="F87">
        <v>2</v>
      </c>
      <c r="H87">
        <v>11191678</v>
      </c>
      <c r="I87">
        <v>1</v>
      </c>
      <c r="J87">
        <v>2</v>
      </c>
    </row>
    <row r="88" spans="1:10" x14ac:dyDescent="0.25">
      <c r="A88">
        <v>616262558</v>
      </c>
      <c r="B88">
        <v>72</v>
      </c>
      <c r="C88" t="s">
        <v>4</v>
      </c>
      <c r="D88">
        <v>6</v>
      </c>
      <c r="E88">
        <v>5</v>
      </c>
      <c r="F88">
        <v>3</v>
      </c>
      <c r="H88">
        <v>11191680</v>
      </c>
      <c r="I88">
        <v>1</v>
      </c>
      <c r="J88">
        <v>2</v>
      </c>
    </row>
    <row r="89" spans="1:10" x14ac:dyDescent="0.25">
      <c r="A89">
        <v>11241440</v>
      </c>
      <c r="B89">
        <v>77</v>
      </c>
      <c r="C89" t="s">
        <v>6</v>
      </c>
      <c r="D89">
        <v>2</v>
      </c>
      <c r="E89">
        <v>11</v>
      </c>
      <c r="F89">
        <v>4</v>
      </c>
      <c r="H89">
        <v>11191683</v>
      </c>
      <c r="I89">
        <v>1</v>
      </c>
      <c r="J89">
        <v>2</v>
      </c>
    </row>
    <row r="90" spans="1:10" x14ac:dyDescent="0.25">
      <c r="A90">
        <v>11266166</v>
      </c>
      <c r="B90">
        <v>79</v>
      </c>
      <c r="C90" t="s">
        <v>4</v>
      </c>
      <c r="D90">
        <v>6</v>
      </c>
      <c r="E90">
        <v>-99</v>
      </c>
      <c r="F90">
        <v>6</v>
      </c>
      <c r="H90">
        <v>11191926</v>
      </c>
      <c r="I90">
        <v>3</v>
      </c>
      <c r="J90">
        <v>6</v>
      </c>
    </row>
    <row r="91" spans="1:10" x14ac:dyDescent="0.25">
      <c r="A91">
        <v>11277306</v>
      </c>
      <c r="B91">
        <v>88</v>
      </c>
      <c r="C91" t="s">
        <v>4</v>
      </c>
      <c r="D91">
        <v>-99</v>
      </c>
      <c r="E91">
        <v>-99</v>
      </c>
      <c r="F91">
        <v>4</v>
      </c>
      <c r="H91">
        <v>11192150</v>
      </c>
      <c r="I91">
        <v>1</v>
      </c>
      <c r="J91">
        <v>2</v>
      </c>
    </row>
    <row r="92" spans="1:10" x14ac:dyDescent="0.25">
      <c r="A92">
        <v>620618046</v>
      </c>
      <c r="B92">
        <v>23</v>
      </c>
      <c r="C92" t="s">
        <v>4</v>
      </c>
      <c r="D92">
        <v>2</v>
      </c>
      <c r="E92">
        <v>5</v>
      </c>
      <c r="F92">
        <v>5</v>
      </c>
      <c r="H92">
        <v>11192168</v>
      </c>
      <c r="I92">
        <v>1</v>
      </c>
      <c r="J92">
        <v>2</v>
      </c>
    </row>
    <row r="93" spans="1:10" x14ac:dyDescent="0.25">
      <c r="A93">
        <v>616307699</v>
      </c>
      <c r="B93">
        <v>28</v>
      </c>
      <c r="C93" t="s">
        <v>6</v>
      </c>
      <c r="D93">
        <v>-99</v>
      </c>
      <c r="E93">
        <v>-99</v>
      </c>
      <c r="F93">
        <v>2</v>
      </c>
      <c r="H93">
        <v>11192172</v>
      </c>
      <c r="I93">
        <v>2</v>
      </c>
      <c r="J93">
        <v>4</v>
      </c>
    </row>
    <row r="94" spans="1:10" x14ac:dyDescent="0.25">
      <c r="H94">
        <v>11192173</v>
      </c>
      <c r="I94">
        <v>2</v>
      </c>
      <c r="J94">
        <v>4</v>
      </c>
    </row>
    <row r="95" spans="1:10" x14ac:dyDescent="0.25">
      <c r="H95">
        <v>11192246</v>
      </c>
      <c r="I95">
        <v>1</v>
      </c>
      <c r="J95">
        <v>2</v>
      </c>
    </row>
    <row r="96" spans="1:10" x14ac:dyDescent="0.25">
      <c r="H96">
        <v>11192428</v>
      </c>
      <c r="I96">
        <v>2</v>
      </c>
      <c r="J96">
        <v>4</v>
      </c>
    </row>
    <row r="97" spans="8:10" x14ac:dyDescent="0.25">
      <c r="H97">
        <v>11192446</v>
      </c>
      <c r="I97">
        <v>1</v>
      </c>
      <c r="J97">
        <v>2</v>
      </c>
    </row>
    <row r="98" spans="8:10" x14ac:dyDescent="0.25">
      <c r="H98">
        <v>11192647</v>
      </c>
      <c r="I98">
        <v>1</v>
      </c>
      <c r="J98">
        <v>2</v>
      </c>
    </row>
    <row r="99" spans="8:10" x14ac:dyDescent="0.25">
      <c r="H99">
        <v>11194020</v>
      </c>
      <c r="I99">
        <v>2</v>
      </c>
      <c r="J99">
        <v>4</v>
      </c>
    </row>
    <row r="100" spans="8:10" x14ac:dyDescent="0.25">
      <c r="H100">
        <v>11194708</v>
      </c>
      <c r="I100">
        <v>1</v>
      </c>
      <c r="J100">
        <v>2</v>
      </c>
    </row>
    <row r="101" spans="8:10" x14ac:dyDescent="0.25">
      <c r="H101">
        <v>11194862</v>
      </c>
      <c r="I101">
        <v>1</v>
      </c>
      <c r="J101">
        <v>2</v>
      </c>
    </row>
    <row r="102" spans="8:10" x14ac:dyDescent="0.25">
      <c r="H102">
        <v>11195011</v>
      </c>
      <c r="I102">
        <v>2</v>
      </c>
      <c r="J102">
        <v>4</v>
      </c>
    </row>
    <row r="103" spans="8:10" x14ac:dyDescent="0.25">
      <c r="H103">
        <v>11195208</v>
      </c>
      <c r="I103">
        <v>3</v>
      </c>
      <c r="J103">
        <v>6</v>
      </c>
    </row>
    <row r="104" spans="8:10" x14ac:dyDescent="0.25">
      <c r="H104">
        <v>11195225</v>
      </c>
      <c r="I104">
        <v>1</v>
      </c>
      <c r="J104">
        <v>2</v>
      </c>
    </row>
    <row r="105" spans="8:10" x14ac:dyDescent="0.25">
      <c r="H105">
        <v>11195432</v>
      </c>
      <c r="I105">
        <v>1</v>
      </c>
      <c r="J105">
        <v>2</v>
      </c>
    </row>
    <row r="106" spans="8:10" x14ac:dyDescent="0.25">
      <c r="H106">
        <v>11195997</v>
      </c>
      <c r="I106">
        <v>1</v>
      </c>
      <c r="J106">
        <v>2</v>
      </c>
    </row>
    <row r="107" spans="8:10" x14ac:dyDescent="0.25">
      <c r="H107">
        <v>11196001</v>
      </c>
      <c r="I107">
        <v>2</v>
      </c>
      <c r="J107">
        <v>4</v>
      </c>
    </row>
    <row r="108" spans="8:10" x14ac:dyDescent="0.25">
      <c r="H108">
        <v>11196149</v>
      </c>
      <c r="I108">
        <v>1</v>
      </c>
      <c r="J108">
        <v>2</v>
      </c>
    </row>
    <row r="109" spans="8:10" x14ac:dyDescent="0.25">
      <c r="H109">
        <v>11196855</v>
      </c>
      <c r="I109">
        <v>1</v>
      </c>
      <c r="J109">
        <v>2</v>
      </c>
    </row>
    <row r="110" spans="8:10" x14ac:dyDescent="0.25">
      <c r="H110">
        <v>11196860</v>
      </c>
      <c r="I110">
        <v>1</v>
      </c>
      <c r="J110">
        <v>2</v>
      </c>
    </row>
    <row r="111" spans="8:10" x14ac:dyDescent="0.25">
      <c r="H111">
        <v>11197468</v>
      </c>
      <c r="I111">
        <v>3</v>
      </c>
      <c r="J111">
        <v>6</v>
      </c>
    </row>
    <row r="112" spans="8:10" x14ac:dyDescent="0.25">
      <c r="H112">
        <v>11198052</v>
      </c>
      <c r="I112">
        <v>2</v>
      </c>
      <c r="J112">
        <v>4</v>
      </c>
    </row>
    <row r="113" spans="8:10" x14ac:dyDescent="0.25">
      <c r="H113">
        <v>11198107</v>
      </c>
      <c r="I113">
        <v>2</v>
      </c>
      <c r="J113">
        <v>4</v>
      </c>
    </row>
    <row r="114" spans="8:10" x14ac:dyDescent="0.25">
      <c r="H114">
        <v>11198197</v>
      </c>
      <c r="I114">
        <v>1</v>
      </c>
      <c r="J114">
        <v>2</v>
      </c>
    </row>
    <row r="115" spans="8:10" x14ac:dyDescent="0.25">
      <c r="H115">
        <v>11198607</v>
      </c>
      <c r="I115">
        <v>1</v>
      </c>
      <c r="J115">
        <v>2</v>
      </c>
    </row>
    <row r="116" spans="8:10" x14ac:dyDescent="0.25">
      <c r="H116">
        <v>11199007</v>
      </c>
      <c r="I116">
        <v>1</v>
      </c>
      <c r="J116">
        <v>2</v>
      </c>
    </row>
    <row r="117" spans="8:10" x14ac:dyDescent="0.25">
      <c r="H117">
        <v>11199232</v>
      </c>
      <c r="I117">
        <v>1</v>
      </c>
      <c r="J117">
        <v>2</v>
      </c>
    </row>
    <row r="118" spans="8:10" x14ac:dyDescent="0.25">
      <c r="H118">
        <v>11199319</v>
      </c>
      <c r="I118">
        <v>2</v>
      </c>
      <c r="J118">
        <v>4</v>
      </c>
    </row>
    <row r="119" spans="8:10" x14ac:dyDescent="0.25">
      <c r="H119">
        <v>11199336</v>
      </c>
      <c r="I119">
        <v>1</v>
      </c>
      <c r="J119">
        <v>2</v>
      </c>
    </row>
    <row r="120" spans="8:10" x14ac:dyDescent="0.25">
      <c r="H120">
        <v>11199347</v>
      </c>
      <c r="I120">
        <v>2</v>
      </c>
      <c r="J120">
        <v>4</v>
      </c>
    </row>
    <row r="121" spans="8:10" x14ac:dyDescent="0.25">
      <c r="H121">
        <v>11199351</v>
      </c>
      <c r="I121">
        <v>1</v>
      </c>
      <c r="J121">
        <v>2</v>
      </c>
    </row>
    <row r="122" spans="8:10" x14ac:dyDescent="0.25">
      <c r="H122">
        <v>11199636</v>
      </c>
      <c r="I122">
        <v>1</v>
      </c>
      <c r="J122">
        <v>2</v>
      </c>
    </row>
    <row r="123" spans="8:10" x14ac:dyDescent="0.25">
      <c r="H123">
        <v>11199822</v>
      </c>
      <c r="I123">
        <v>2</v>
      </c>
      <c r="J123">
        <v>4</v>
      </c>
    </row>
    <row r="124" spans="8:10" x14ac:dyDescent="0.25">
      <c r="H124">
        <v>11200541</v>
      </c>
      <c r="I124">
        <v>1</v>
      </c>
      <c r="J124">
        <v>2</v>
      </c>
    </row>
    <row r="125" spans="8:10" x14ac:dyDescent="0.25">
      <c r="H125">
        <v>11200580</v>
      </c>
      <c r="I125">
        <v>1</v>
      </c>
      <c r="J125">
        <v>2</v>
      </c>
    </row>
    <row r="126" spans="8:10" x14ac:dyDescent="0.25">
      <c r="H126">
        <v>11200817</v>
      </c>
      <c r="I126">
        <v>1</v>
      </c>
      <c r="J126">
        <v>2</v>
      </c>
    </row>
    <row r="127" spans="8:10" x14ac:dyDescent="0.25">
      <c r="H127">
        <v>11200867</v>
      </c>
      <c r="I127">
        <v>3</v>
      </c>
      <c r="J127">
        <v>6</v>
      </c>
    </row>
    <row r="128" spans="8:10" x14ac:dyDescent="0.25">
      <c r="H128">
        <v>11200876</v>
      </c>
      <c r="I128">
        <v>1</v>
      </c>
      <c r="J128">
        <v>2</v>
      </c>
    </row>
    <row r="129" spans="8:10" x14ac:dyDescent="0.25">
      <c r="H129">
        <v>11200898</v>
      </c>
      <c r="I129">
        <v>2</v>
      </c>
      <c r="J129">
        <v>2</v>
      </c>
    </row>
    <row r="130" spans="8:10" x14ac:dyDescent="0.25">
      <c r="H130">
        <v>11201473</v>
      </c>
      <c r="I130">
        <v>1</v>
      </c>
      <c r="J130">
        <v>2</v>
      </c>
    </row>
    <row r="131" spans="8:10" x14ac:dyDescent="0.25">
      <c r="H131">
        <v>11202072</v>
      </c>
      <c r="I131">
        <v>2</v>
      </c>
      <c r="J131">
        <v>4</v>
      </c>
    </row>
    <row r="132" spans="8:10" x14ac:dyDescent="0.25">
      <c r="H132">
        <v>11202290</v>
      </c>
      <c r="I132">
        <v>2</v>
      </c>
      <c r="J132">
        <v>2</v>
      </c>
    </row>
    <row r="133" spans="8:10" x14ac:dyDescent="0.25">
      <c r="H133">
        <v>11202369</v>
      </c>
      <c r="I133">
        <v>1</v>
      </c>
      <c r="J133">
        <v>2</v>
      </c>
    </row>
    <row r="134" spans="8:10" x14ac:dyDescent="0.25">
      <c r="H134">
        <v>11202753</v>
      </c>
      <c r="I134">
        <v>2</v>
      </c>
      <c r="J134">
        <v>4</v>
      </c>
    </row>
    <row r="135" spans="8:10" x14ac:dyDescent="0.25">
      <c r="H135">
        <v>11202833</v>
      </c>
      <c r="I135">
        <v>1</v>
      </c>
      <c r="J135">
        <v>2</v>
      </c>
    </row>
    <row r="136" spans="8:10" x14ac:dyDescent="0.25">
      <c r="H136">
        <v>11203521</v>
      </c>
      <c r="I136">
        <v>2</v>
      </c>
      <c r="J136">
        <v>2</v>
      </c>
    </row>
    <row r="137" spans="8:10" x14ac:dyDescent="0.25">
      <c r="H137">
        <v>11203593</v>
      </c>
      <c r="I137">
        <v>3</v>
      </c>
      <c r="J137">
        <v>3</v>
      </c>
    </row>
    <row r="138" spans="8:10" x14ac:dyDescent="0.25">
      <c r="H138">
        <v>11203595</v>
      </c>
      <c r="I138">
        <v>2</v>
      </c>
      <c r="J138">
        <v>4</v>
      </c>
    </row>
    <row r="139" spans="8:10" x14ac:dyDescent="0.25">
      <c r="H139">
        <v>11203683</v>
      </c>
      <c r="I139">
        <v>1</v>
      </c>
      <c r="J139">
        <v>2</v>
      </c>
    </row>
    <row r="140" spans="8:10" x14ac:dyDescent="0.25">
      <c r="H140">
        <v>11204021</v>
      </c>
      <c r="I140">
        <v>1</v>
      </c>
      <c r="J140">
        <v>2</v>
      </c>
    </row>
    <row r="141" spans="8:10" x14ac:dyDescent="0.25">
      <c r="H141">
        <v>11204116</v>
      </c>
      <c r="I141">
        <v>1</v>
      </c>
      <c r="J141">
        <v>2</v>
      </c>
    </row>
    <row r="142" spans="8:10" x14ac:dyDescent="0.25">
      <c r="H142">
        <v>11204471</v>
      </c>
      <c r="I142">
        <v>1</v>
      </c>
      <c r="J142">
        <v>2</v>
      </c>
    </row>
    <row r="143" spans="8:10" x14ac:dyDescent="0.25">
      <c r="H143">
        <v>11205087</v>
      </c>
      <c r="I143">
        <v>2</v>
      </c>
      <c r="J143">
        <v>4</v>
      </c>
    </row>
    <row r="144" spans="8:10" x14ac:dyDescent="0.25">
      <c r="H144">
        <v>11205088</v>
      </c>
      <c r="I144">
        <v>2</v>
      </c>
      <c r="J144">
        <v>4</v>
      </c>
    </row>
    <row r="145" spans="8:10" x14ac:dyDescent="0.25">
      <c r="H145">
        <v>11205090</v>
      </c>
      <c r="I145">
        <v>3</v>
      </c>
      <c r="J145">
        <v>6</v>
      </c>
    </row>
    <row r="146" spans="8:10" x14ac:dyDescent="0.25">
      <c r="H146">
        <v>11205289</v>
      </c>
      <c r="I146">
        <v>2</v>
      </c>
      <c r="J146">
        <v>4</v>
      </c>
    </row>
    <row r="147" spans="8:10" x14ac:dyDescent="0.25">
      <c r="H147">
        <v>11206335</v>
      </c>
      <c r="I147">
        <v>4</v>
      </c>
      <c r="J147">
        <v>4</v>
      </c>
    </row>
    <row r="148" spans="8:10" x14ac:dyDescent="0.25">
      <c r="H148">
        <v>11206784</v>
      </c>
      <c r="I148">
        <v>7</v>
      </c>
      <c r="J148">
        <v>7</v>
      </c>
    </row>
    <row r="149" spans="8:10" x14ac:dyDescent="0.25">
      <c r="H149">
        <v>11208049</v>
      </c>
      <c r="I149">
        <v>1</v>
      </c>
      <c r="J149">
        <v>2</v>
      </c>
    </row>
    <row r="150" spans="8:10" x14ac:dyDescent="0.25">
      <c r="H150">
        <v>11208508</v>
      </c>
      <c r="I150">
        <v>2</v>
      </c>
      <c r="J150">
        <v>2</v>
      </c>
    </row>
    <row r="151" spans="8:10" x14ac:dyDescent="0.25">
      <c r="H151">
        <v>11208882</v>
      </c>
      <c r="I151">
        <v>2</v>
      </c>
      <c r="J151">
        <v>4</v>
      </c>
    </row>
    <row r="152" spans="8:10" x14ac:dyDescent="0.25">
      <c r="H152">
        <v>11209250</v>
      </c>
      <c r="I152">
        <v>1</v>
      </c>
      <c r="J152">
        <v>2</v>
      </c>
    </row>
    <row r="153" spans="8:10" x14ac:dyDescent="0.25">
      <c r="H153">
        <v>11209507</v>
      </c>
      <c r="I153">
        <v>2</v>
      </c>
      <c r="J153">
        <v>4</v>
      </c>
    </row>
    <row r="154" spans="8:10" x14ac:dyDescent="0.25">
      <c r="H154">
        <v>11209538</v>
      </c>
      <c r="I154">
        <v>1</v>
      </c>
      <c r="J154">
        <v>2</v>
      </c>
    </row>
    <row r="155" spans="8:10" x14ac:dyDescent="0.25">
      <c r="H155">
        <v>11209554</v>
      </c>
      <c r="I155">
        <v>3</v>
      </c>
      <c r="J155">
        <v>6</v>
      </c>
    </row>
    <row r="156" spans="8:10" x14ac:dyDescent="0.25">
      <c r="H156">
        <v>11209583</v>
      </c>
      <c r="I156">
        <v>2</v>
      </c>
      <c r="J156">
        <v>4</v>
      </c>
    </row>
    <row r="157" spans="8:10" x14ac:dyDescent="0.25">
      <c r="H157">
        <v>11209662</v>
      </c>
      <c r="I157">
        <v>2</v>
      </c>
      <c r="J157">
        <v>4</v>
      </c>
    </row>
    <row r="158" spans="8:10" x14ac:dyDescent="0.25">
      <c r="H158">
        <v>11209673</v>
      </c>
      <c r="I158">
        <v>2</v>
      </c>
      <c r="J158">
        <v>4</v>
      </c>
    </row>
    <row r="159" spans="8:10" x14ac:dyDescent="0.25">
      <c r="H159">
        <v>11209738</v>
      </c>
      <c r="I159">
        <v>1</v>
      </c>
      <c r="J159">
        <v>2</v>
      </c>
    </row>
    <row r="160" spans="8:10" x14ac:dyDescent="0.25">
      <c r="H160">
        <v>11209874</v>
      </c>
      <c r="I160">
        <v>1</v>
      </c>
      <c r="J160">
        <v>2</v>
      </c>
    </row>
    <row r="161" spans="8:10" x14ac:dyDescent="0.25">
      <c r="H161">
        <v>11210068</v>
      </c>
      <c r="I161">
        <v>1</v>
      </c>
      <c r="J161">
        <v>2</v>
      </c>
    </row>
    <row r="162" spans="8:10" x14ac:dyDescent="0.25">
      <c r="H162">
        <v>11210262</v>
      </c>
      <c r="I162">
        <v>1</v>
      </c>
      <c r="J162">
        <v>2</v>
      </c>
    </row>
    <row r="163" spans="8:10" x14ac:dyDescent="0.25">
      <c r="H163">
        <v>11210287</v>
      </c>
      <c r="I163">
        <v>2</v>
      </c>
      <c r="J163">
        <v>4</v>
      </c>
    </row>
    <row r="164" spans="8:10" x14ac:dyDescent="0.25">
      <c r="H164">
        <v>11210300</v>
      </c>
      <c r="I164">
        <v>1</v>
      </c>
      <c r="J164">
        <v>2</v>
      </c>
    </row>
    <row r="165" spans="8:10" x14ac:dyDescent="0.25">
      <c r="H165">
        <v>11210308</v>
      </c>
      <c r="I165">
        <v>1</v>
      </c>
      <c r="J165">
        <v>2</v>
      </c>
    </row>
    <row r="166" spans="8:10" x14ac:dyDescent="0.25">
      <c r="H166">
        <v>11210329</v>
      </c>
      <c r="I166">
        <v>2</v>
      </c>
      <c r="J166">
        <v>2</v>
      </c>
    </row>
    <row r="167" spans="8:10" x14ac:dyDescent="0.25">
      <c r="H167">
        <v>11210366</v>
      </c>
      <c r="I167">
        <v>1</v>
      </c>
      <c r="J167">
        <v>2</v>
      </c>
    </row>
    <row r="168" spans="8:10" x14ac:dyDescent="0.25">
      <c r="H168">
        <v>11210396</v>
      </c>
      <c r="I168">
        <v>1</v>
      </c>
      <c r="J168">
        <v>2</v>
      </c>
    </row>
    <row r="169" spans="8:10" x14ac:dyDescent="0.25">
      <c r="H169">
        <v>11210430</v>
      </c>
      <c r="I169">
        <v>2</v>
      </c>
      <c r="J169">
        <v>4</v>
      </c>
    </row>
    <row r="170" spans="8:10" x14ac:dyDescent="0.25">
      <c r="H170">
        <v>11210663</v>
      </c>
      <c r="I170">
        <v>1</v>
      </c>
      <c r="J170">
        <v>2</v>
      </c>
    </row>
    <row r="171" spans="8:10" x14ac:dyDescent="0.25">
      <c r="H171">
        <v>11210665</v>
      </c>
      <c r="I171">
        <v>2</v>
      </c>
      <c r="J171">
        <v>4</v>
      </c>
    </row>
    <row r="172" spans="8:10" x14ac:dyDescent="0.25">
      <c r="H172">
        <v>11210673</v>
      </c>
      <c r="I172">
        <v>2</v>
      </c>
      <c r="J172">
        <v>4</v>
      </c>
    </row>
    <row r="173" spans="8:10" x14ac:dyDescent="0.25">
      <c r="H173">
        <v>11210677</v>
      </c>
      <c r="I173">
        <v>1</v>
      </c>
      <c r="J173">
        <v>2</v>
      </c>
    </row>
    <row r="174" spans="8:10" x14ac:dyDescent="0.25">
      <c r="H174">
        <v>11210678</v>
      </c>
      <c r="I174">
        <v>1</v>
      </c>
      <c r="J174">
        <v>2</v>
      </c>
    </row>
    <row r="175" spans="8:10" x14ac:dyDescent="0.25">
      <c r="H175">
        <v>11210681</v>
      </c>
      <c r="I175">
        <v>3</v>
      </c>
      <c r="J175">
        <v>6</v>
      </c>
    </row>
    <row r="176" spans="8:10" x14ac:dyDescent="0.25">
      <c r="H176">
        <v>11210682</v>
      </c>
      <c r="I176">
        <v>3</v>
      </c>
      <c r="J176">
        <v>6</v>
      </c>
    </row>
    <row r="177" spans="8:10" x14ac:dyDescent="0.25">
      <c r="H177">
        <v>11210683</v>
      </c>
      <c r="I177">
        <v>1</v>
      </c>
      <c r="J177">
        <v>2</v>
      </c>
    </row>
    <row r="178" spans="8:10" x14ac:dyDescent="0.25">
      <c r="H178">
        <v>11210706</v>
      </c>
      <c r="I178">
        <v>1</v>
      </c>
      <c r="J178">
        <v>2</v>
      </c>
    </row>
    <row r="179" spans="8:10" x14ac:dyDescent="0.25">
      <c r="H179">
        <v>11210743</v>
      </c>
      <c r="I179">
        <v>1</v>
      </c>
      <c r="J179">
        <v>2</v>
      </c>
    </row>
    <row r="180" spans="8:10" x14ac:dyDescent="0.25">
      <c r="H180">
        <v>11210777</v>
      </c>
      <c r="I180">
        <v>3</v>
      </c>
      <c r="J180">
        <v>6</v>
      </c>
    </row>
    <row r="181" spans="8:10" x14ac:dyDescent="0.25">
      <c r="H181">
        <v>11210790</v>
      </c>
      <c r="I181">
        <v>2</v>
      </c>
      <c r="J181">
        <v>4</v>
      </c>
    </row>
    <row r="182" spans="8:10" x14ac:dyDescent="0.25">
      <c r="H182">
        <v>11210791</v>
      </c>
      <c r="I182">
        <v>1</v>
      </c>
      <c r="J182">
        <v>2</v>
      </c>
    </row>
    <row r="183" spans="8:10" x14ac:dyDescent="0.25">
      <c r="H183">
        <v>11210793</v>
      </c>
      <c r="I183">
        <v>1</v>
      </c>
      <c r="J183">
        <v>2</v>
      </c>
    </row>
    <row r="184" spans="8:10" x14ac:dyDescent="0.25">
      <c r="H184">
        <v>11210849</v>
      </c>
      <c r="I184">
        <v>1</v>
      </c>
      <c r="J184">
        <v>2</v>
      </c>
    </row>
    <row r="185" spans="8:10" x14ac:dyDescent="0.25">
      <c r="H185">
        <v>11210902</v>
      </c>
      <c r="I185">
        <v>1</v>
      </c>
      <c r="J185">
        <v>2</v>
      </c>
    </row>
    <row r="186" spans="8:10" x14ac:dyDescent="0.25">
      <c r="H186">
        <v>11210944</v>
      </c>
      <c r="I186">
        <v>3</v>
      </c>
      <c r="J186">
        <v>6</v>
      </c>
    </row>
    <row r="187" spans="8:10" x14ac:dyDescent="0.25">
      <c r="H187">
        <v>11211123</v>
      </c>
      <c r="I187">
        <v>1</v>
      </c>
      <c r="J187">
        <v>2</v>
      </c>
    </row>
    <row r="188" spans="8:10" x14ac:dyDescent="0.25">
      <c r="H188">
        <v>11211125</v>
      </c>
      <c r="I188">
        <v>3</v>
      </c>
      <c r="J188">
        <v>6</v>
      </c>
    </row>
    <row r="189" spans="8:10" x14ac:dyDescent="0.25">
      <c r="H189">
        <v>11211126</v>
      </c>
      <c r="I189">
        <v>1</v>
      </c>
      <c r="J189">
        <v>2</v>
      </c>
    </row>
    <row r="190" spans="8:10" x14ac:dyDescent="0.25">
      <c r="H190">
        <v>11211148</v>
      </c>
      <c r="I190">
        <v>2</v>
      </c>
      <c r="J190">
        <v>4</v>
      </c>
    </row>
    <row r="191" spans="8:10" x14ac:dyDescent="0.25">
      <c r="H191">
        <v>11211159</v>
      </c>
      <c r="I191">
        <v>1</v>
      </c>
      <c r="J191">
        <v>2</v>
      </c>
    </row>
    <row r="192" spans="8:10" x14ac:dyDescent="0.25">
      <c r="H192">
        <v>11211175</v>
      </c>
      <c r="I192">
        <v>4</v>
      </c>
      <c r="J192">
        <v>8</v>
      </c>
    </row>
    <row r="193" spans="8:10" x14ac:dyDescent="0.25">
      <c r="H193">
        <v>11211191</v>
      </c>
      <c r="I193">
        <v>1</v>
      </c>
      <c r="J193">
        <v>2</v>
      </c>
    </row>
    <row r="194" spans="8:10" x14ac:dyDescent="0.25">
      <c r="H194">
        <v>11211272</v>
      </c>
      <c r="I194">
        <v>2</v>
      </c>
      <c r="J194">
        <v>4</v>
      </c>
    </row>
    <row r="195" spans="8:10" x14ac:dyDescent="0.25">
      <c r="H195">
        <v>11211296</v>
      </c>
      <c r="I195">
        <v>3</v>
      </c>
      <c r="J195">
        <v>6</v>
      </c>
    </row>
    <row r="196" spans="8:10" x14ac:dyDescent="0.25">
      <c r="H196">
        <v>11211334</v>
      </c>
      <c r="I196">
        <v>1</v>
      </c>
      <c r="J196">
        <v>2</v>
      </c>
    </row>
    <row r="197" spans="8:10" x14ac:dyDescent="0.25">
      <c r="H197">
        <v>11211347</v>
      </c>
      <c r="I197">
        <v>2</v>
      </c>
      <c r="J197">
        <v>4</v>
      </c>
    </row>
    <row r="198" spans="8:10" x14ac:dyDescent="0.25">
      <c r="H198">
        <v>11211392</v>
      </c>
      <c r="I198">
        <v>2</v>
      </c>
      <c r="J198">
        <v>4</v>
      </c>
    </row>
    <row r="199" spans="8:10" x14ac:dyDescent="0.25">
      <c r="H199">
        <v>11211485</v>
      </c>
      <c r="I199">
        <v>1</v>
      </c>
      <c r="J199">
        <v>2</v>
      </c>
    </row>
    <row r="200" spans="8:10" x14ac:dyDescent="0.25">
      <c r="H200">
        <v>11211553</v>
      </c>
      <c r="I200">
        <v>1</v>
      </c>
      <c r="J200">
        <v>2</v>
      </c>
    </row>
    <row r="201" spans="8:10" x14ac:dyDescent="0.25">
      <c r="H201">
        <v>11211578</v>
      </c>
      <c r="I201">
        <v>1</v>
      </c>
      <c r="J201">
        <v>2</v>
      </c>
    </row>
    <row r="202" spans="8:10" x14ac:dyDescent="0.25">
      <c r="H202">
        <v>11211764</v>
      </c>
      <c r="I202">
        <v>2</v>
      </c>
      <c r="J202">
        <v>4</v>
      </c>
    </row>
    <row r="203" spans="8:10" x14ac:dyDescent="0.25">
      <c r="H203">
        <v>11212405</v>
      </c>
      <c r="I203">
        <v>2</v>
      </c>
      <c r="J203">
        <v>4</v>
      </c>
    </row>
    <row r="204" spans="8:10" x14ac:dyDescent="0.25">
      <c r="H204">
        <v>11212658</v>
      </c>
      <c r="I204">
        <v>1</v>
      </c>
      <c r="J204">
        <v>2</v>
      </c>
    </row>
    <row r="205" spans="8:10" x14ac:dyDescent="0.25">
      <c r="H205">
        <v>11212763</v>
      </c>
      <c r="I205">
        <v>1</v>
      </c>
      <c r="J205">
        <v>2</v>
      </c>
    </row>
    <row r="206" spans="8:10" x14ac:dyDescent="0.25">
      <c r="H206">
        <v>11212788</v>
      </c>
      <c r="I206">
        <v>4</v>
      </c>
      <c r="J206">
        <v>4</v>
      </c>
    </row>
    <row r="207" spans="8:10" x14ac:dyDescent="0.25">
      <c r="H207">
        <v>11212933</v>
      </c>
      <c r="I207">
        <v>2</v>
      </c>
      <c r="J207">
        <v>4</v>
      </c>
    </row>
    <row r="208" spans="8:10" x14ac:dyDescent="0.25">
      <c r="H208">
        <v>11212961</v>
      </c>
      <c r="I208">
        <v>1</v>
      </c>
      <c r="J208">
        <v>2</v>
      </c>
    </row>
    <row r="209" spans="8:10" x14ac:dyDescent="0.25">
      <c r="H209">
        <v>11213077</v>
      </c>
      <c r="I209">
        <v>2</v>
      </c>
      <c r="J209">
        <v>4</v>
      </c>
    </row>
    <row r="210" spans="8:10" x14ac:dyDescent="0.25">
      <c r="H210">
        <v>11213133</v>
      </c>
      <c r="I210">
        <v>1</v>
      </c>
      <c r="J210">
        <v>2</v>
      </c>
    </row>
    <row r="211" spans="8:10" x14ac:dyDescent="0.25">
      <c r="H211">
        <v>11213347</v>
      </c>
      <c r="I211">
        <v>2</v>
      </c>
      <c r="J211">
        <v>4</v>
      </c>
    </row>
    <row r="212" spans="8:10" x14ac:dyDescent="0.25">
      <c r="H212">
        <v>11213499</v>
      </c>
      <c r="I212">
        <v>2</v>
      </c>
      <c r="J212">
        <v>4</v>
      </c>
    </row>
    <row r="213" spans="8:10" x14ac:dyDescent="0.25">
      <c r="H213">
        <v>11213562</v>
      </c>
      <c r="I213">
        <v>2</v>
      </c>
      <c r="J213">
        <v>4</v>
      </c>
    </row>
    <row r="214" spans="8:10" x14ac:dyDescent="0.25">
      <c r="H214">
        <v>11213863</v>
      </c>
      <c r="I214">
        <v>2</v>
      </c>
      <c r="J214">
        <v>4</v>
      </c>
    </row>
    <row r="215" spans="8:10" x14ac:dyDescent="0.25">
      <c r="H215">
        <v>11214178</v>
      </c>
      <c r="I215">
        <v>3</v>
      </c>
      <c r="J215">
        <v>3</v>
      </c>
    </row>
    <row r="216" spans="8:10" x14ac:dyDescent="0.25">
      <c r="H216">
        <v>11214218</v>
      </c>
      <c r="I216">
        <v>2</v>
      </c>
      <c r="J216">
        <v>4</v>
      </c>
    </row>
    <row r="217" spans="8:10" x14ac:dyDescent="0.25">
      <c r="H217">
        <v>11214256</v>
      </c>
      <c r="I217">
        <v>2</v>
      </c>
      <c r="J217">
        <v>4</v>
      </c>
    </row>
    <row r="218" spans="8:10" x14ac:dyDescent="0.25">
      <c r="H218">
        <v>11214607</v>
      </c>
      <c r="I218">
        <v>1</v>
      </c>
      <c r="J218">
        <v>2</v>
      </c>
    </row>
    <row r="219" spans="8:10" x14ac:dyDescent="0.25">
      <c r="H219">
        <v>11214703</v>
      </c>
      <c r="I219">
        <v>2</v>
      </c>
      <c r="J219">
        <v>2</v>
      </c>
    </row>
    <row r="220" spans="8:10" x14ac:dyDescent="0.25">
      <c r="H220">
        <v>11214749</v>
      </c>
      <c r="I220">
        <v>2</v>
      </c>
      <c r="J220">
        <v>4</v>
      </c>
    </row>
    <row r="221" spans="8:10" x14ac:dyDescent="0.25">
      <c r="H221">
        <v>11214754</v>
      </c>
      <c r="I221">
        <v>1</v>
      </c>
      <c r="J221">
        <v>2</v>
      </c>
    </row>
    <row r="222" spans="8:10" x14ac:dyDescent="0.25">
      <c r="H222">
        <v>11214870</v>
      </c>
      <c r="I222">
        <v>2</v>
      </c>
      <c r="J222">
        <v>4</v>
      </c>
    </row>
    <row r="223" spans="8:10" x14ac:dyDescent="0.25">
      <c r="H223">
        <v>11214879</v>
      </c>
      <c r="I223">
        <v>1</v>
      </c>
      <c r="J223">
        <v>2</v>
      </c>
    </row>
    <row r="224" spans="8:10" x14ac:dyDescent="0.25">
      <c r="H224">
        <v>11215007</v>
      </c>
      <c r="I224">
        <v>2</v>
      </c>
      <c r="J224">
        <v>2</v>
      </c>
    </row>
    <row r="225" spans="8:10" x14ac:dyDescent="0.25">
      <c r="H225">
        <v>11215060</v>
      </c>
      <c r="I225">
        <v>1</v>
      </c>
      <c r="J225">
        <v>2</v>
      </c>
    </row>
    <row r="226" spans="8:10" x14ac:dyDescent="0.25">
      <c r="H226">
        <v>11215172</v>
      </c>
      <c r="I226">
        <v>1</v>
      </c>
      <c r="J226">
        <v>2</v>
      </c>
    </row>
    <row r="227" spans="8:10" x14ac:dyDescent="0.25">
      <c r="H227">
        <v>11215237</v>
      </c>
      <c r="I227">
        <v>2</v>
      </c>
      <c r="J227">
        <v>2</v>
      </c>
    </row>
    <row r="228" spans="8:10" x14ac:dyDescent="0.25">
      <c r="H228">
        <v>11215246</v>
      </c>
      <c r="I228">
        <v>3</v>
      </c>
      <c r="J228">
        <v>3</v>
      </c>
    </row>
    <row r="229" spans="8:10" x14ac:dyDescent="0.25">
      <c r="H229">
        <v>11215648</v>
      </c>
      <c r="I229">
        <v>6</v>
      </c>
      <c r="J229">
        <v>12</v>
      </c>
    </row>
    <row r="230" spans="8:10" x14ac:dyDescent="0.25">
      <c r="H230">
        <v>11216173</v>
      </c>
      <c r="I230">
        <v>2</v>
      </c>
      <c r="J230">
        <v>4</v>
      </c>
    </row>
    <row r="231" spans="8:10" x14ac:dyDescent="0.25">
      <c r="H231">
        <v>11216302</v>
      </c>
      <c r="I231">
        <v>2</v>
      </c>
      <c r="J231">
        <v>4</v>
      </c>
    </row>
    <row r="232" spans="8:10" x14ac:dyDescent="0.25">
      <c r="H232">
        <v>11216459</v>
      </c>
      <c r="I232">
        <v>1</v>
      </c>
      <c r="J232">
        <v>2</v>
      </c>
    </row>
    <row r="233" spans="8:10" x14ac:dyDescent="0.25">
      <c r="H233">
        <v>11216462</v>
      </c>
      <c r="I233">
        <v>2</v>
      </c>
      <c r="J233">
        <v>4</v>
      </c>
    </row>
    <row r="234" spans="8:10" x14ac:dyDescent="0.25">
      <c r="H234">
        <v>11216471</v>
      </c>
      <c r="I234">
        <v>1</v>
      </c>
      <c r="J234">
        <v>2</v>
      </c>
    </row>
    <row r="235" spans="8:10" x14ac:dyDescent="0.25">
      <c r="H235">
        <v>11216556</v>
      </c>
      <c r="I235">
        <v>1</v>
      </c>
      <c r="J235">
        <v>2</v>
      </c>
    </row>
    <row r="236" spans="8:10" x14ac:dyDescent="0.25">
      <c r="H236">
        <v>11217091</v>
      </c>
      <c r="I236">
        <v>2</v>
      </c>
      <c r="J236">
        <v>4</v>
      </c>
    </row>
    <row r="237" spans="8:10" x14ac:dyDescent="0.25">
      <c r="H237">
        <v>11217093</v>
      </c>
      <c r="I237">
        <v>1</v>
      </c>
      <c r="J237">
        <v>2</v>
      </c>
    </row>
    <row r="238" spans="8:10" x14ac:dyDescent="0.25">
      <c r="H238">
        <v>11217102</v>
      </c>
      <c r="I238">
        <v>1</v>
      </c>
      <c r="J238">
        <v>2</v>
      </c>
    </row>
    <row r="239" spans="8:10" x14ac:dyDescent="0.25">
      <c r="H239">
        <v>11217103</v>
      </c>
      <c r="I239">
        <v>2</v>
      </c>
      <c r="J239">
        <v>4</v>
      </c>
    </row>
    <row r="240" spans="8:10" x14ac:dyDescent="0.25">
      <c r="H240">
        <v>11217105</v>
      </c>
      <c r="I240">
        <v>3</v>
      </c>
      <c r="J240">
        <v>6</v>
      </c>
    </row>
    <row r="241" spans="8:10" x14ac:dyDescent="0.25">
      <c r="H241">
        <v>11217257</v>
      </c>
      <c r="I241">
        <v>1</v>
      </c>
      <c r="J241">
        <v>2</v>
      </c>
    </row>
    <row r="242" spans="8:10" x14ac:dyDescent="0.25">
      <c r="H242">
        <v>11217538</v>
      </c>
      <c r="I242">
        <v>1</v>
      </c>
      <c r="J242">
        <v>2</v>
      </c>
    </row>
    <row r="243" spans="8:10" x14ac:dyDescent="0.25">
      <c r="H243">
        <v>11217736</v>
      </c>
      <c r="I243">
        <v>1</v>
      </c>
      <c r="J243">
        <v>2</v>
      </c>
    </row>
    <row r="244" spans="8:10" x14ac:dyDescent="0.25">
      <c r="H244">
        <v>11217900</v>
      </c>
      <c r="I244">
        <v>2</v>
      </c>
      <c r="J244">
        <v>4</v>
      </c>
    </row>
    <row r="245" spans="8:10" x14ac:dyDescent="0.25">
      <c r="H245">
        <v>11217964</v>
      </c>
      <c r="I245">
        <v>4</v>
      </c>
      <c r="J245">
        <v>8</v>
      </c>
    </row>
    <row r="246" spans="8:10" x14ac:dyDescent="0.25">
      <c r="H246">
        <v>11217974</v>
      </c>
      <c r="I246">
        <v>1</v>
      </c>
      <c r="J246">
        <v>2</v>
      </c>
    </row>
    <row r="247" spans="8:10" x14ac:dyDescent="0.25">
      <c r="H247">
        <v>11218057</v>
      </c>
      <c r="I247">
        <v>3</v>
      </c>
      <c r="J247">
        <v>3</v>
      </c>
    </row>
    <row r="248" spans="8:10" x14ac:dyDescent="0.25">
      <c r="H248">
        <v>11218156</v>
      </c>
      <c r="I248">
        <v>1</v>
      </c>
      <c r="J248">
        <v>2</v>
      </c>
    </row>
    <row r="249" spans="8:10" x14ac:dyDescent="0.25">
      <c r="H249">
        <v>11218267</v>
      </c>
      <c r="I249">
        <v>2</v>
      </c>
      <c r="J249">
        <v>2</v>
      </c>
    </row>
    <row r="250" spans="8:10" x14ac:dyDescent="0.25">
      <c r="H250">
        <v>11218268</v>
      </c>
      <c r="I250">
        <v>3</v>
      </c>
      <c r="J250">
        <v>3</v>
      </c>
    </row>
    <row r="251" spans="8:10" x14ac:dyDescent="0.25">
      <c r="H251">
        <v>11218271</v>
      </c>
      <c r="I251">
        <v>2</v>
      </c>
      <c r="J251">
        <v>2</v>
      </c>
    </row>
    <row r="252" spans="8:10" x14ac:dyDescent="0.25">
      <c r="H252">
        <v>11218360</v>
      </c>
      <c r="I252">
        <v>1</v>
      </c>
      <c r="J252">
        <v>2</v>
      </c>
    </row>
    <row r="253" spans="8:10" x14ac:dyDescent="0.25">
      <c r="H253">
        <v>11218454</v>
      </c>
      <c r="I253">
        <v>1</v>
      </c>
      <c r="J253">
        <v>2</v>
      </c>
    </row>
    <row r="254" spans="8:10" x14ac:dyDescent="0.25">
      <c r="H254">
        <v>11218459</v>
      </c>
      <c r="I254">
        <v>1</v>
      </c>
      <c r="J254">
        <v>2</v>
      </c>
    </row>
    <row r="255" spans="8:10" x14ac:dyDescent="0.25">
      <c r="H255">
        <v>11218535</v>
      </c>
      <c r="I255">
        <v>1</v>
      </c>
      <c r="J255">
        <v>2</v>
      </c>
    </row>
    <row r="256" spans="8:10" x14ac:dyDescent="0.25">
      <c r="H256">
        <v>11218773</v>
      </c>
      <c r="I256">
        <v>3</v>
      </c>
      <c r="J256">
        <v>6</v>
      </c>
    </row>
    <row r="257" spans="8:10" x14ac:dyDescent="0.25">
      <c r="H257">
        <v>11218963</v>
      </c>
      <c r="I257">
        <v>2</v>
      </c>
      <c r="J257">
        <v>4</v>
      </c>
    </row>
    <row r="258" spans="8:10" x14ac:dyDescent="0.25">
      <c r="H258">
        <v>11219076</v>
      </c>
      <c r="I258">
        <v>4</v>
      </c>
      <c r="J258">
        <v>8</v>
      </c>
    </row>
    <row r="259" spans="8:10" x14ac:dyDescent="0.25">
      <c r="H259">
        <v>11219478</v>
      </c>
      <c r="I259">
        <v>2</v>
      </c>
      <c r="J259">
        <v>4</v>
      </c>
    </row>
    <row r="260" spans="8:10" x14ac:dyDescent="0.25">
      <c r="H260">
        <v>11219509</v>
      </c>
      <c r="I260">
        <v>1</v>
      </c>
      <c r="J260">
        <v>2</v>
      </c>
    </row>
    <row r="261" spans="8:10" x14ac:dyDescent="0.25">
      <c r="H261">
        <v>11219758</v>
      </c>
      <c r="I261">
        <v>1</v>
      </c>
      <c r="J261">
        <v>2</v>
      </c>
    </row>
    <row r="262" spans="8:10" x14ac:dyDescent="0.25">
      <c r="H262">
        <v>11219810</v>
      </c>
      <c r="I262">
        <v>2</v>
      </c>
      <c r="J262">
        <v>4</v>
      </c>
    </row>
    <row r="263" spans="8:10" x14ac:dyDescent="0.25">
      <c r="H263">
        <v>11220074</v>
      </c>
      <c r="I263">
        <v>1</v>
      </c>
      <c r="J263">
        <v>2</v>
      </c>
    </row>
    <row r="264" spans="8:10" x14ac:dyDescent="0.25">
      <c r="H264">
        <v>11220124</v>
      </c>
      <c r="I264">
        <v>1</v>
      </c>
      <c r="J264">
        <v>2</v>
      </c>
    </row>
    <row r="265" spans="8:10" x14ac:dyDescent="0.25">
      <c r="H265">
        <v>11220883</v>
      </c>
      <c r="I265">
        <v>2</v>
      </c>
      <c r="J265">
        <v>4</v>
      </c>
    </row>
    <row r="266" spans="8:10" x14ac:dyDescent="0.25">
      <c r="H266">
        <v>11220918</v>
      </c>
      <c r="I266">
        <v>1</v>
      </c>
      <c r="J266">
        <v>2</v>
      </c>
    </row>
    <row r="267" spans="8:10" x14ac:dyDescent="0.25">
      <c r="H267">
        <v>11221450</v>
      </c>
      <c r="I267">
        <v>1</v>
      </c>
      <c r="J267">
        <v>2</v>
      </c>
    </row>
    <row r="268" spans="8:10" x14ac:dyDescent="0.25">
      <c r="H268">
        <v>11221504</v>
      </c>
      <c r="I268">
        <v>1</v>
      </c>
      <c r="J268">
        <v>2</v>
      </c>
    </row>
    <row r="269" spans="8:10" x14ac:dyDescent="0.25">
      <c r="H269">
        <v>11222367</v>
      </c>
      <c r="I269">
        <v>1</v>
      </c>
      <c r="J269">
        <v>2</v>
      </c>
    </row>
    <row r="270" spans="8:10" x14ac:dyDescent="0.25">
      <c r="H270">
        <v>11222838</v>
      </c>
      <c r="I270">
        <v>1</v>
      </c>
      <c r="J270">
        <v>2</v>
      </c>
    </row>
    <row r="271" spans="8:10" x14ac:dyDescent="0.25">
      <c r="H271">
        <v>11222842</v>
      </c>
      <c r="I271">
        <v>1</v>
      </c>
      <c r="J271">
        <v>2</v>
      </c>
    </row>
    <row r="272" spans="8:10" x14ac:dyDescent="0.25">
      <c r="H272">
        <v>11222843</v>
      </c>
      <c r="I272">
        <v>2</v>
      </c>
      <c r="J272">
        <v>4</v>
      </c>
    </row>
    <row r="273" spans="8:10" x14ac:dyDescent="0.25">
      <c r="H273">
        <v>11222848</v>
      </c>
      <c r="I273">
        <v>2</v>
      </c>
      <c r="J273">
        <v>4</v>
      </c>
    </row>
    <row r="274" spans="8:10" x14ac:dyDescent="0.25">
      <c r="H274">
        <v>11222850</v>
      </c>
      <c r="I274">
        <v>2</v>
      </c>
      <c r="J274">
        <v>4</v>
      </c>
    </row>
    <row r="275" spans="8:10" x14ac:dyDescent="0.25">
      <c r="H275">
        <v>11223236</v>
      </c>
      <c r="I275">
        <v>1</v>
      </c>
      <c r="J275">
        <v>2</v>
      </c>
    </row>
    <row r="276" spans="8:10" x14ac:dyDescent="0.25">
      <c r="H276">
        <v>11223696</v>
      </c>
      <c r="I276">
        <v>4</v>
      </c>
      <c r="J276">
        <v>8</v>
      </c>
    </row>
    <row r="277" spans="8:10" x14ac:dyDescent="0.25">
      <c r="H277">
        <v>11223834</v>
      </c>
      <c r="I277">
        <v>2</v>
      </c>
      <c r="J277">
        <v>4</v>
      </c>
    </row>
    <row r="278" spans="8:10" x14ac:dyDescent="0.25">
      <c r="H278">
        <v>11223840</v>
      </c>
      <c r="I278">
        <v>2</v>
      </c>
      <c r="J278">
        <v>4</v>
      </c>
    </row>
    <row r="279" spans="8:10" x14ac:dyDescent="0.25">
      <c r="H279">
        <v>11224319</v>
      </c>
      <c r="I279">
        <v>4</v>
      </c>
      <c r="J279">
        <v>8</v>
      </c>
    </row>
    <row r="280" spans="8:10" x14ac:dyDescent="0.25">
      <c r="H280">
        <v>11224454</v>
      </c>
      <c r="I280">
        <v>2</v>
      </c>
      <c r="J280">
        <v>4</v>
      </c>
    </row>
    <row r="281" spans="8:10" x14ac:dyDescent="0.25">
      <c r="H281">
        <v>11224458</v>
      </c>
      <c r="I281">
        <v>3</v>
      </c>
      <c r="J281">
        <v>6</v>
      </c>
    </row>
    <row r="282" spans="8:10" x14ac:dyDescent="0.25">
      <c r="H282">
        <v>11224684</v>
      </c>
      <c r="I282">
        <v>2</v>
      </c>
      <c r="J282">
        <v>4</v>
      </c>
    </row>
    <row r="283" spans="8:10" x14ac:dyDescent="0.25">
      <c r="H283">
        <v>11224952</v>
      </c>
      <c r="I283">
        <v>1</v>
      </c>
      <c r="J283">
        <v>2</v>
      </c>
    </row>
    <row r="284" spans="8:10" x14ac:dyDescent="0.25">
      <c r="H284">
        <v>11225043</v>
      </c>
      <c r="I284">
        <v>2</v>
      </c>
      <c r="J284">
        <v>4</v>
      </c>
    </row>
    <row r="285" spans="8:10" x14ac:dyDescent="0.25">
      <c r="H285">
        <v>11225765</v>
      </c>
      <c r="I285">
        <v>2</v>
      </c>
      <c r="J285">
        <v>4</v>
      </c>
    </row>
    <row r="286" spans="8:10" x14ac:dyDescent="0.25">
      <c r="H286">
        <v>11225960</v>
      </c>
      <c r="I286">
        <v>1</v>
      </c>
      <c r="J286">
        <v>2</v>
      </c>
    </row>
    <row r="287" spans="8:10" x14ac:dyDescent="0.25">
      <c r="H287">
        <v>11226320</v>
      </c>
      <c r="I287">
        <v>1</v>
      </c>
      <c r="J287">
        <v>2</v>
      </c>
    </row>
    <row r="288" spans="8:10" x14ac:dyDescent="0.25">
      <c r="H288">
        <v>11226377</v>
      </c>
      <c r="I288">
        <v>1</v>
      </c>
      <c r="J288">
        <v>2</v>
      </c>
    </row>
    <row r="289" spans="8:10" x14ac:dyDescent="0.25">
      <c r="H289">
        <v>11226388</v>
      </c>
      <c r="I289">
        <v>2</v>
      </c>
      <c r="J289">
        <v>4</v>
      </c>
    </row>
    <row r="290" spans="8:10" x14ac:dyDescent="0.25">
      <c r="H290">
        <v>11227217</v>
      </c>
      <c r="I290">
        <v>1</v>
      </c>
      <c r="J290">
        <v>2</v>
      </c>
    </row>
    <row r="291" spans="8:10" x14ac:dyDescent="0.25">
      <c r="H291">
        <v>11227223</v>
      </c>
      <c r="I291">
        <v>1</v>
      </c>
      <c r="J291">
        <v>2</v>
      </c>
    </row>
    <row r="292" spans="8:10" x14ac:dyDescent="0.25">
      <c r="H292">
        <v>11227682</v>
      </c>
      <c r="I292">
        <v>2</v>
      </c>
      <c r="J292">
        <v>4</v>
      </c>
    </row>
    <row r="293" spans="8:10" x14ac:dyDescent="0.25">
      <c r="H293">
        <v>11227840</v>
      </c>
      <c r="I293">
        <v>1</v>
      </c>
      <c r="J293">
        <v>2</v>
      </c>
    </row>
    <row r="294" spans="8:10" x14ac:dyDescent="0.25">
      <c r="H294">
        <v>11228472</v>
      </c>
      <c r="I294">
        <v>3</v>
      </c>
      <c r="J294">
        <v>6</v>
      </c>
    </row>
    <row r="295" spans="8:10" x14ac:dyDescent="0.25">
      <c r="H295">
        <v>11228592</v>
      </c>
      <c r="I295">
        <v>1</v>
      </c>
      <c r="J295">
        <v>2</v>
      </c>
    </row>
    <row r="296" spans="8:10" x14ac:dyDescent="0.25">
      <c r="H296">
        <v>11228949</v>
      </c>
      <c r="I296">
        <v>4</v>
      </c>
      <c r="J296">
        <v>8</v>
      </c>
    </row>
    <row r="297" spans="8:10" x14ac:dyDescent="0.25">
      <c r="H297">
        <v>11229027</v>
      </c>
      <c r="I297">
        <v>1</v>
      </c>
      <c r="J297">
        <v>2</v>
      </c>
    </row>
    <row r="298" spans="8:10" x14ac:dyDescent="0.25">
      <c r="H298">
        <v>11229270</v>
      </c>
      <c r="I298">
        <v>1</v>
      </c>
      <c r="J298">
        <v>2</v>
      </c>
    </row>
    <row r="299" spans="8:10" x14ac:dyDescent="0.25">
      <c r="H299">
        <v>11229716</v>
      </c>
      <c r="I299">
        <v>5</v>
      </c>
      <c r="J299">
        <v>5</v>
      </c>
    </row>
    <row r="300" spans="8:10" x14ac:dyDescent="0.25">
      <c r="H300">
        <v>11231114</v>
      </c>
      <c r="I300">
        <v>2</v>
      </c>
      <c r="J300">
        <v>4</v>
      </c>
    </row>
    <row r="301" spans="8:10" x14ac:dyDescent="0.25">
      <c r="H301">
        <v>11231184</v>
      </c>
      <c r="I301">
        <v>1</v>
      </c>
      <c r="J301">
        <v>2</v>
      </c>
    </row>
    <row r="302" spans="8:10" x14ac:dyDescent="0.25">
      <c r="H302">
        <v>11232170</v>
      </c>
      <c r="I302">
        <v>1</v>
      </c>
      <c r="J302">
        <v>2</v>
      </c>
    </row>
    <row r="303" spans="8:10" x14ac:dyDescent="0.25">
      <c r="H303">
        <v>11232308</v>
      </c>
      <c r="I303">
        <v>1</v>
      </c>
      <c r="J303">
        <v>2</v>
      </c>
    </row>
    <row r="304" spans="8:10" x14ac:dyDescent="0.25">
      <c r="H304">
        <v>11232452</v>
      </c>
      <c r="I304">
        <v>3</v>
      </c>
      <c r="J304">
        <v>6</v>
      </c>
    </row>
    <row r="305" spans="8:10" x14ac:dyDescent="0.25">
      <c r="H305">
        <v>11233576</v>
      </c>
      <c r="I305">
        <v>1</v>
      </c>
      <c r="J305">
        <v>2</v>
      </c>
    </row>
    <row r="306" spans="8:10" x14ac:dyDescent="0.25">
      <c r="H306">
        <v>11233850</v>
      </c>
      <c r="I306">
        <v>4</v>
      </c>
      <c r="J306">
        <v>8</v>
      </c>
    </row>
    <row r="307" spans="8:10" x14ac:dyDescent="0.25">
      <c r="H307">
        <v>11234121</v>
      </c>
      <c r="I307">
        <v>5</v>
      </c>
      <c r="J307">
        <v>5</v>
      </c>
    </row>
    <row r="308" spans="8:10" x14ac:dyDescent="0.25">
      <c r="H308">
        <v>11234137</v>
      </c>
      <c r="I308">
        <v>1</v>
      </c>
      <c r="J308">
        <v>2</v>
      </c>
    </row>
    <row r="309" spans="8:10" x14ac:dyDescent="0.25">
      <c r="H309">
        <v>11235755</v>
      </c>
      <c r="I309">
        <v>2</v>
      </c>
      <c r="J309">
        <v>4</v>
      </c>
    </row>
    <row r="310" spans="8:10" x14ac:dyDescent="0.25">
      <c r="H310">
        <v>11235946</v>
      </c>
      <c r="I310">
        <v>1</v>
      </c>
      <c r="J310">
        <v>2</v>
      </c>
    </row>
    <row r="311" spans="8:10" x14ac:dyDescent="0.25">
      <c r="H311">
        <v>11235950</v>
      </c>
      <c r="I311">
        <v>1</v>
      </c>
      <c r="J311">
        <v>2</v>
      </c>
    </row>
    <row r="312" spans="8:10" x14ac:dyDescent="0.25">
      <c r="H312">
        <v>11235954</v>
      </c>
      <c r="I312">
        <v>1</v>
      </c>
      <c r="J312">
        <v>2</v>
      </c>
    </row>
    <row r="313" spans="8:10" x14ac:dyDescent="0.25">
      <c r="H313">
        <v>11237391</v>
      </c>
      <c r="I313">
        <v>1</v>
      </c>
      <c r="J313">
        <v>2</v>
      </c>
    </row>
    <row r="314" spans="8:10" x14ac:dyDescent="0.25">
      <c r="H314">
        <v>11238085</v>
      </c>
      <c r="I314">
        <v>1</v>
      </c>
      <c r="J314">
        <v>2</v>
      </c>
    </row>
    <row r="315" spans="8:10" x14ac:dyDescent="0.25">
      <c r="H315">
        <v>11238089</v>
      </c>
      <c r="I315">
        <v>2</v>
      </c>
      <c r="J315">
        <v>2</v>
      </c>
    </row>
    <row r="316" spans="8:10" x14ac:dyDescent="0.25">
      <c r="H316">
        <v>11238222</v>
      </c>
      <c r="I316">
        <v>2</v>
      </c>
      <c r="J316">
        <v>4</v>
      </c>
    </row>
    <row r="317" spans="8:10" x14ac:dyDescent="0.25">
      <c r="H317">
        <v>11238649</v>
      </c>
      <c r="I317">
        <v>1</v>
      </c>
      <c r="J317">
        <v>2</v>
      </c>
    </row>
    <row r="318" spans="8:10" x14ac:dyDescent="0.25">
      <c r="H318">
        <v>11238650</v>
      </c>
      <c r="I318">
        <v>2</v>
      </c>
      <c r="J318">
        <v>2</v>
      </c>
    </row>
    <row r="319" spans="8:10" x14ac:dyDescent="0.25">
      <c r="H319">
        <v>11238661</v>
      </c>
      <c r="I319">
        <v>1</v>
      </c>
      <c r="J319">
        <v>2</v>
      </c>
    </row>
    <row r="320" spans="8:10" x14ac:dyDescent="0.25">
      <c r="H320">
        <v>11238820</v>
      </c>
      <c r="I320">
        <v>1</v>
      </c>
      <c r="J320">
        <v>2</v>
      </c>
    </row>
    <row r="321" spans="8:10" x14ac:dyDescent="0.25">
      <c r="H321">
        <v>11239620</v>
      </c>
      <c r="I321">
        <v>6</v>
      </c>
      <c r="J321">
        <v>6</v>
      </c>
    </row>
    <row r="322" spans="8:10" x14ac:dyDescent="0.25">
      <c r="H322">
        <v>11241440</v>
      </c>
      <c r="I322">
        <v>2</v>
      </c>
      <c r="J322">
        <v>4</v>
      </c>
    </row>
    <row r="323" spans="8:10" x14ac:dyDescent="0.25">
      <c r="H323">
        <v>11241740</v>
      </c>
      <c r="I323">
        <v>2</v>
      </c>
      <c r="J323">
        <v>4</v>
      </c>
    </row>
    <row r="324" spans="8:10" x14ac:dyDescent="0.25">
      <c r="H324">
        <v>11241931</v>
      </c>
      <c r="I324">
        <v>1</v>
      </c>
      <c r="J324">
        <v>2</v>
      </c>
    </row>
    <row r="325" spans="8:10" x14ac:dyDescent="0.25">
      <c r="H325">
        <v>11241934</v>
      </c>
      <c r="I325">
        <v>1</v>
      </c>
      <c r="J325">
        <v>2</v>
      </c>
    </row>
    <row r="326" spans="8:10" x14ac:dyDescent="0.25">
      <c r="H326">
        <v>11242573</v>
      </c>
      <c r="I326">
        <v>6</v>
      </c>
      <c r="J326">
        <v>6</v>
      </c>
    </row>
    <row r="327" spans="8:10" x14ac:dyDescent="0.25">
      <c r="H327">
        <v>11242678</v>
      </c>
      <c r="I327">
        <v>3</v>
      </c>
      <c r="J327">
        <v>6</v>
      </c>
    </row>
    <row r="328" spans="8:10" x14ac:dyDescent="0.25">
      <c r="H328">
        <v>11242726</v>
      </c>
      <c r="I328">
        <v>1</v>
      </c>
      <c r="J328">
        <v>2</v>
      </c>
    </row>
    <row r="329" spans="8:10" x14ac:dyDescent="0.25">
      <c r="H329">
        <v>11242874</v>
      </c>
      <c r="I329">
        <v>1</v>
      </c>
      <c r="J329">
        <v>2</v>
      </c>
    </row>
    <row r="330" spans="8:10" x14ac:dyDescent="0.25">
      <c r="H330">
        <v>11243806</v>
      </c>
      <c r="I330">
        <v>2</v>
      </c>
      <c r="J330">
        <v>4</v>
      </c>
    </row>
    <row r="331" spans="8:10" x14ac:dyDescent="0.25">
      <c r="H331">
        <v>11244733</v>
      </c>
      <c r="I331">
        <v>2</v>
      </c>
      <c r="J331">
        <v>2</v>
      </c>
    </row>
    <row r="332" spans="8:10" x14ac:dyDescent="0.25">
      <c r="H332">
        <v>11245045</v>
      </c>
      <c r="I332">
        <v>2</v>
      </c>
      <c r="J332">
        <v>4</v>
      </c>
    </row>
    <row r="333" spans="8:10" x14ac:dyDescent="0.25">
      <c r="H333">
        <v>11245074</v>
      </c>
      <c r="I333">
        <v>5</v>
      </c>
      <c r="J333">
        <v>5</v>
      </c>
    </row>
    <row r="334" spans="8:10" x14ac:dyDescent="0.25">
      <c r="H334">
        <v>11245468</v>
      </c>
      <c r="I334">
        <v>1</v>
      </c>
      <c r="J334">
        <v>2</v>
      </c>
    </row>
    <row r="335" spans="8:10" x14ac:dyDescent="0.25">
      <c r="H335">
        <v>11245767</v>
      </c>
      <c r="I335">
        <v>2</v>
      </c>
      <c r="J335">
        <v>2</v>
      </c>
    </row>
    <row r="336" spans="8:10" x14ac:dyDescent="0.25">
      <c r="H336">
        <v>11246272</v>
      </c>
      <c r="I336">
        <v>1</v>
      </c>
      <c r="J336">
        <v>2</v>
      </c>
    </row>
    <row r="337" spans="8:10" x14ac:dyDescent="0.25">
      <c r="H337">
        <v>11246668</v>
      </c>
      <c r="I337">
        <v>1</v>
      </c>
      <c r="J337">
        <v>2</v>
      </c>
    </row>
    <row r="338" spans="8:10" x14ac:dyDescent="0.25">
      <c r="H338">
        <v>11246671</v>
      </c>
      <c r="I338">
        <v>1</v>
      </c>
      <c r="J338">
        <v>2</v>
      </c>
    </row>
    <row r="339" spans="8:10" x14ac:dyDescent="0.25">
      <c r="H339">
        <v>11246676</v>
      </c>
      <c r="I339">
        <v>1</v>
      </c>
      <c r="J339">
        <v>2</v>
      </c>
    </row>
    <row r="340" spans="8:10" x14ac:dyDescent="0.25">
      <c r="H340">
        <v>11248112</v>
      </c>
      <c r="I340">
        <v>1</v>
      </c>
      <c r="J340">
        <v>2</v>
      </c>
    </row>
    <row r="341" spans="8:10" x14ac:dyDescent="0.25">
      <c r="H341">
        <v>11248122</v>
      </c>
      <c r="I341">
        <v>3</v>
      </c>
      <c r="J341">
        <v>6</v>
      </c>
    </row>
    <row r="342" spans="8:10" x14ac:dyDescent="0.25">
      <c r="H342">
        <v>11248272</v>
      </c>
      <c r="I342">
        <v>1</v>
      </c>
      <c r="J342">
        <v>2</v>
      </c>
    </row>
    <row r="343" spans="8:10" x14ac:dyDescent="0.25">
      <c r="H343">
        <v>11248273</v>
      </c>
      <c r="I343">
        <v>1</v>
      </c>
      <c r="J343">
        <v>2</v>
      </c>
    </row>
    <row r="344" spans="8:10" x14ac:dyDescent="0.25">
      <c r="H344">
        <v>11248800</v>
      </c>
      <c r="I344">
        <v>2</v>
      </c>
      <c r="J344">
        <v>4</v>
      </c>
    </row>
    <row r="345" spans="8:10" x14ac:dyDescent="0.25">
      <c r="H345">
        <v>11249001</v>
      </c>
      <c r="I345">
        <v>1</v>
      </c>
      <c r="J345">
        <v>2</v>
      </c>
    </row>
    <row r="346" spans="8:10" x14ac:dyDescent="0.25">
      <c r="H346">
        <v>11249307</v>
      </c>
      <c r="I346">
        <v>1</v>
      </c>
      <c r="J346">
        <v>2</v>
      </c>
    </row>
    <row r="347" spans="8:10" x14ac:dyDescent="0.25">
      <c r="H347">
        <v>11249342</v>
      </c>
      <c r="I347">
        <v>8</v>
      </c>
      <c r="J347">
        <v>8</v>
      </c>
    </row>
    <row r="348" spans="8:10" x14ac:dyDescent="0.25">
      <c r="H348">
        <v>11249810</v>
      </c>
      <c r="I348">
        <v>2</v>
      </c>
      <c r="J348">
        <v>4</v>
      </c>
    </row>
    <row r="349" spans="8:10" x14ac:dyDescent="0.25">
      <c r="H349">
        <v>11249813</v>
      </c>
      <c r="I349">
        <v>2</v>
      </c>
      <c r="J349">
        <v>4</v>
      </c>
    </row>
    <row r="350" spans="8:10" x14ac:dyDescent="0.25">
      <c r="H350">
        <v>11249815</v>
      </c>
      <c r="I350">
        <v>2</v>
      </c>
      <c r="J350">
        <v>4</v>
      </c>
    </row>
    <row r="351" spans="8:10" x14ac:dyDescent="0.25">
      <c r="H351">
        <v>11249816</v>
      </c>
      <c r="I351">
        <v>3</v>
      </c>
      <c r="J351">
        <v>6</v>
      </c>
    </row>
    <row r="352" spans="8:10" x14ac:dyDescent="0.25">
      <c r="H352">
        <v>11249818</v>
      </c>
      <c r="I352">
        <v>1</v>
      </c>
      <c r="J352">
        <v>2</v>
      </c>
    </row>
    <row r="353" spans="8:10" x14ac:dyDescent="0.25">
      <c r="H353">
        <v>11249992</v>
      </c>
      <c r="I353">
        <v>4</v>
      </c>
      <c r="J353">
        <v>8</v>
      </c>
    </row>
    <row r="354" spans="8:10" x14ac:dyDescent="0.25">
      <c r="H354">
        <v>11250063</v>
      </c>
      <c r="I354">
        <v>2</v>
      </c>
      <c r="J354">
        <v>4</v>
      </c>
    </row>
    <row r="355" spans="8:10" x14ac:dyDescent="0.25">
      <c r="H355">
        <v>11250649</v>
      </c>
      <c r="I355">
        <v>1</v>
      </c>
      <c r="J355">
        <v>2</v>
      </c>
    </row>
    <row r="356" spans="8:10" x14ac:dyDescent="0.25">
      <c r="H356">
        <v>11251176</v>
      </c>
      <c r="I356">
        <v>3</v>
      </c>
      <c r="J356">
        <v>6</v>
      </c>
    </row>
    <row r="357" spans="8:10" x14ac:dyDescent="0.25">
      <c r="H357">
        <v>11251179</v>
      </c>
      <c r="I357">
        <v>1</v>
      </c>
      <c r="J357">
        <v>2</v>
      </c>
    </row>
    <row r="358" spans="8:10" x14ac:dyDescent="0.25">
      <c r="H358">
        <v>11251184</v>
      </c>
      <c r="I358">
        <v>1</v>
      </c>
      <c r="J358">
        <v>2</v>
      </c>
    </row>
    <row r="359" spans="8:10" x14ac:dyDescent="0.25">
      <c r="H359">
        <v>11251768</v>
      </c>
      <c r="I359">
        <v>3</v>
      </c>
      <c r="J359">
        <v>6</v>
      </c>
    </row>
    <row r="360" spans="8:10" x14ac:dyDescent="0.25">
      <c r="H360">
        <v>11252687</v>
      </c>
      <c r="I360">
        <v>4</v>
      </c>
      <c r="J360">
        <v>8</v>
      </c>
    </row>
    <row r="361" spans="8:10" x14ac:dyDescent="0.25">
      <c r="H361">
        <v>11252690</v>
      </c>
      <c r="I361">
        <v>1</v>
      </c>
      <c r="J361">
        <v>2</v>
      </c>
    </row>
    <row r="362" spans="8:10" x14ac:dyDescent="0.25">
      <c r="H362">
        <v>11253709</v>
      </c>
      <c r="I362">
        <v>1</v>
      </c>
      <c r="J362">
        <v>2</v>
      </c>
    </row>
    <row r="363" spans="8:10" x14ac:dyDescent="0.25">
      <c r="H363">
        <v>11253747</v>
      </c>
      <c r="I363">
        <v>4</v>
      </c>
      <c r="J363">
        <v>8</v>
      </c>
    </row>
    <row r="364" spans="8:10" x14ac:dyDescent="0.25">
      <c r="H364">
        <v>11253886</v>
      </c>
      <c r="I364">
        <v>3</v>
      </c>
      <c r="J364">
        <v>6</v>
      </c>
    </row>
    <row r="365" spans="8:10" x14ac:dyDescent="0.25">
      <c r="H365">
        <v>11254198</v>
      </c>
      <c r="I365">
        <v>2</v>
      </c>
      <c r="J365">
        <v>4</v>
      </c>
    </row>
    <row r="366" spans="8:10" x14ac:dyDescent="0.25">
      <c r="H366">
        <v>11254200</v>
      </c>
      <c r="I366">
        <v>1</v>
      </c>
      <c r="J366">
        <v>2</v>
      </c>
    </row>
    <row r="367" spans="8:10" x14ac:dyDescent="0.25">
      <c r="H367">
        <v>11255504</v>
      </c>
      <c r="I367">
        <v>1</v>
      </c>
      <c r="J367">
        <v>2</v>
      </c>
    </row>
    <row r="368" spans="8:10" x14ac:dyDescent="0.25">
      <c r="H368">
        <v>11255513</v>
      </c>
      <c r="I368">
        <v>3</v>
      </c>
      <c r="J368">
        <v>3</v>
      </c>
    </row>
    <row r="369" spans="8:10" x14ac:dyDescent="0.25">
      <c r="H369">
        <v>11255557</v>
      </c>
      <c r="I369">
        <v>1</v>
      </c>
      <c r="J369">
        <v>2</v>
      </c>
    </row>
    <row r="370" spans="8:10" x14ac:dyDescent="0.25">
      <c r="H370">
        <v>11255561</v>
      </c>
      <c r="I370">
        <v>3</v>
      </c>
      <c r="J370">
        <v>6</v>
      </c>
    </row>
    <row r="371" spans="8:10" x14ac:dyDescent="0.25">
      <c r="H371">
        <v>11255573</v>
      </c>
      <c r="I371">
        <v>3</v>
      </c>
      <c r="J371">
        <v>3</v>
      </c>
    </row>
    <row r="372" spans="8:10" x14ac:dyDescent="0.25">
      <c r="H372">
        <v>11255616</v>
      </c>
      <c r="I372">
        <v>2</v>
      </c>
      <c r="J372">
        <v>4</v>
      </c>
    </row>
    <row r="373" spans="8:10" x14ac:dyDescent="0.25">
      <c r="H373">
        <v>11255628</v>
      </c>
      <c r="I373">
        <v>2</v>
      </c>
      <c r="J373">
        <v>2</v>
      </c>
    </row>
    <row r="374" spans="8:10" x14ac:dyDescent="0.25">
      <c r="H374">
        <v>11257208</v>
      </c>
      <c r="I374">
        <v>5</v>
      </c>
      <c r="J374">
        <v>5</v>
      </c>
    </row>
    <row r="375" spans="8:10" x14ac:dyDescent="0.25">
      <c r="H375">
        <v>11257543</v>
      </c>
      <c r="I375">
        <v>1</v>
      </c>
      <c r="J375">
        <v>2</v>
      </c>
    </row>
    <row r="376" spans="8:10" x14ac:dyDescent="0.25">
      <c r="H376">
        <v>11258084</v>
      </c>
      <c r="I376">
        <v>4</v>
      </c>
      <c r="J376">
        <v>8</v>
      </c>
    </row>
    <row r="377" spans="8:10" x14ac:dyDescent="0.25">
      <c r="H377">
        <v>11258090</v>
      </c>
      <c r="I377">
        <v>3</v>
      </c>
      <c r="J377">
        <v>3</v>
      </c>
    </row>
    <row r="378" spans="8:10" x14ac:dyDescent="0.25">
      <c r="H378">
        <v>11258099</v>
      </c>
      <c r="I378">
        <v>5</v>
      </c>
      <c r="J378">
        <v>5</v>
      </c>
    </row>
    <row r="379" spans="8:10" x14ac:dyDescent="0.25">
      <c r="H379">
        <v>11258134</v>
      </c>
      <c r="I379">
        <v>8</v>
      </c>
      <c r="J379">
        <v>8</v>
      </c>
    </row>
    <row r="380" spans="8:10" x14ac:dyDescent="0.25">
      <c r="H380">
        <v>11258137</v>
      </c>
      <c r="I380">
        <v>2</v>
      </c>
      <c r="J380">
        <v>4</v>
      </c>
    </row>
    <row r="381" spans="8:10" x14ac:dyDescent="0.25">
      <c r="H381">
        <v>11258492</v>
      </c>
      <c r="I381">
        <v>4</v>
      </c>
      <c r="J381">
        <v>8</v>
      </c>
    </row>
    <row r="382" spans="8:10" x14ac:dyDescent="0.25">
      <c r="H382">
        <v>11258581</v>
      </c>
      <c r="I382">
        <v>4</v>
      </c>
      <c r="J382">
        <v>4</v>
      </c>
    </row>
    <row r="383" spans="8:10" x14ac:dyDescent="0.25">
      <c r="H383">
        <v>11258582</v>
      </c>
      <c r="I383">
        <v>8</v>
      </c>
      <c r="J383">
        <v>8</v>
      </c>
    </row>
    <row r="384" spans="8:10" x14ac:dyDescent="0.25">
      <c r="H384">
        <v>11258584</v>
      </c>
      <c r="I384">
        <v>4</v>
      </c>
      <c r="J384">
        <v>4</v>
      </c>
    </row>
    <row r="385" spans="8:10" x14ac:dyDescent="0.25">
      <c r="H385">
        <v>11258596</v>
      </c>
      <c r="I385">
        <v>1</v>
      </c>
      <c r="J385">
        <v>2</v>
      </c>
    </row>
    <row r="386" spans="8:10" x14ac:dyDescent="0.25">
      <c r="H386">
        <v>11258597</v>
      </c>
      <c r="I386">
        <v>2</v>
      </c>
      <c r="J386">
        <v>2</v>
      </c>
    </row>
    <row r="387" spans="8:10" x14ac:dyDescent="0.25">
      <c r="H387">
        <v>11258598</v>
      </c>
      <c r="I387">
        <v>2</v>
      </c>
      <c r="J387">
        <v>4</v>
      </c>
    </row>
    <row r="388" spans="8:10" x14ac:dyDescent="0.25">
      <c r="H388">
        <v>11258599</v>
      </c>
      <c r="I388">
        <v>1</v>
      </c>
      <c r="J388">
        <v>2</v>
      </c>
    </row>
    <row r="389" spans="8:10" x14ac:dyDescent="0.25">
      <c r="H389">
        <v>11258600</v>
      </c>
      <c r="I389">
        <v>2</v>
      </c>
      <c r="J389">
        <v>4</v>
      </c>
    </row>
    <row r="390" spans="8:10" x14ac:dyDescent="0.25">
      <c r="H390">
        <v>11258604</v>
      </c>
      <c r="I390">
        <v>2</v>
      </c>
      <c r="J390">
        <v>4</v>
      </c>
    </row>
    <row r="391" spans="8:10" x14ac:dyDescent="0.25">
      <c r="H391">
        <v>11258606</v>
      </c>
      <c r="I391">
        <v>2</v>
      </c>
      <c r="J391">
        <v>2</v>
      </c>
    </row>
    <row r="392" spans="8:10" x14ac:dyDescent="0.25">
      <c r="H392">
        <v>11258616</v>
      </c>
      <c r="I392">
        <v>2</v>
      </c>
      <c r="J392">
        <v>4</v>
      </c>
    </row>
    <row r="393" spans="8:10" x14ac:dyDescent="0.25">
      <c r="H393">
        <v>11258621</v>
      </c>
      <c r="I393">
        <v>1</v>
      </c>
      <c r="J393">
        <v>2</v>
      </c>
    </row>
    <row r="394" spans="8:10" x14ac:dyDescent="0.25">
      <c r="H394">
        <v>11258670</v>
      </c>
      <c r="I394">
        <v>5</v>
      </c>
      <c r="J394">
        <v>5</v>
      </c>
    </row>
    <row r="395" spans="8:10" x14ac:dyDescent="0.25">
      <c r="H395">
        <v>11258681</v>
      </c>
      <c r="I395">
        <v>2</v>
      </c>
      <c r="J395">
        <v>2</v>
      </c>
    </row>
    <row r="396" spans="8:10" x14ac:dyDescent="0.25">
      <c r="H396">
        <v>11258713</v>
      </c>
      <c r="I396">
        <v>1</v>
      </c>
      <c r="J396">
        <v>2</v>
      </c>
    </row>
    <row r="397" spans="8:10" x14ac:dyDescent="0.25">
      <c r="H397">
        <v>11258731</v>
      </c>
      <c r="I397">
        <v>4</v>
      </c>
      <c r="J397">
        <v>4</v>
      </c>
    </row>
    <row r="398" spans="8:10" x14ac:dyDescent="0.25">
      <c r="H398">
        <v>11258741</v>
      </c>
      <c r="I398">
        <v>1</v>
      </c>
      <c r="J398">
        <v>2</v>
      </c>
    </row>
    <row r="399" spans="8:10" x14ac:dyDescent="0.25">
      <c r="H399">
        <v>11258764</v>
      </c>
      <c r="I399">
        <v>1</v>
      </c>
      <c r="J399">
        <v>2</v>
      </c>
    </row>
    <row r="400" spans="8:10" x14ac:dyDescent="0.25">
      <c r="H400">
        <v>11258773</v>
      </c>
      <c r="I400">
        <v>1</v>
      </c>
      <c r="J400">
        <v>2</v>
      </c>
    </row>
    <row r="401" spans="8:10" x14ac:dyDescent="0.25">
      <c r="H401">
        <v>11258846</v>
      </c>
      <c r="I401">
        <v>2</v>
      </c>
      <c r="J401">
        <v>4</v>
      </c>
    </row>
    <row r="402" spans="8:10" x14ac:dyDescent="0.25">
      <c r="H402">
        <v>11258847</v>
      </c>
      <c r="I402">
        <v>2</v>
      </c>
      <c r="J402">
        <v>4</v>
      </c>
    </row>
    <row r="403" spans="8:10" x14ac:dyDescent="0.25">
      <c r="H403">
        <v>11258862</v>
      </c>
      <c r="I403">
        <v>1</v>
      </c>
      <c r="J403">
        <v>2</v>
      </c>
    </row>
    <row r="404" spans="8:10" x14ac:dyDescent="0.25">
      <c r="H404">
        <v>11260761</v>
      </c>
      <c r="I404">
        <v>3</v>
      </c>
      <c r="J404">
        <v>3</v>
      </c>
    </row>
    <row r="405" spans="8:10" x14ac:dyDescent="0.25">
      <c r="H405">
        <v>11260767</v>
      </c>
      <c r="I405">
        <v>3</v>
      </c>
      <c r="J405">
        <v>3</v>
      </c>
    </row>
    <row r="406" spans="8:10" x14ac:dyDescent="0.25">
      <c r="H406">
        <v>11260802</v>
      </c>
      <c r="I406">
        <v>2</v>
      </c>
      <c r="J406">
        <v>2</v>
      </c>
    </row>
    <row r="407" spans="8:10" x14ac:dyDescent="0.25">
      <c r="H407">
        <v>11260804</v>
      </c>
      <c r="I407">
        <v>5</v>
      </c>
      <c r="J407">
        <v>5</v>
      </c>
    </row>
    <row r="408" spans="8:10" x14ac:dyDescent="0.25">
      <c r="H408">
        <v>11260813</v>
      </c>
      <c r="I408">
        <v>2</v>
      </c>
      <c r="J408">
        <v>4</v>
      </c>
    </row>
    <row r="409" spans="8:10" x14ac:dyDescent="0.25">
      <c r="H409">
        <v>11260814</v>
      </c>
      <c r="I409">
        <v>4</v>
      </c>
      <c r="J409">
        <v>8</v>
      </c>
    </row>
    <row r="410" spans="8:10" x14ac:dyDescent="0.25">
      <c r="H410">
        <v>11260824</v>
      </c>
      <c r="I410">
        <v>3</v>
      </c>
      <c r="J410">
        <v>3</v>
      </c>
    </row>
    <row r="411" spans="8:10" x14ac:dyDescent="0.25">
      <c r="H411">
        <v>11260838</v>
      </c>
      <c r="I411">
        <v>2</v>
      </c>
      <c r="J411">
        <v>4</v>
      </c>
    </row>
    <row r="412" spans="8:10" x14ac:dyDescent="0.25">
      <c r="H412">
        <v>11260861</v>
      </c>
      <c r="I412">
        <v>2</v>
      </c>
      <c r="J412">
        <v>2</v>
      </c>
    </row>
    <row r="413" spans="8:10" x14ac:dyDescent="0.25">
      <c r="H413">
        <v>11260862</v>
      </c>
      <c r="I413">
        <v>1</v>
      </c>
      <c r="J413">
        <v>2</v>
      </c>
    </row>
    <row r="414" spans="8:10" x14ac:dyDescent="0.25">
      <c r="H414">
        <v>11260863</v>
      </c>
      <c r="I414">
        <v>2</v>
      </c>
      <c r="J414">
        <v>2</v>
      </c>
    </row>
    <row r="415" spans="8:10" x14ac:dyDescent="0.25">
      <c r="H415">
        <v>11260881</v>
      </c>
      <c r="I415">
        <v>1</v>
      </c>
      <c r="J415">
        <v>2</v>
      </c>
    </row>
    <row r="416" spans="8:10" x14ac:dyDescent="0.25">
      <c r="H416">
        <v>11260889</v>
      </c>
      <c r="I416">
        <v>1</v>
      </c>
      <c r="J416">
        <v>2</v>
      </c>
    </row>
    <row r="417" spans="8:10" x14ac:dyDescent="0.25">
      <c r="H417">
        <v>11260895</v>
      </c>
      <c r="I417">
        <v>3</v>
      </c>
      <c r="J417">
        <v>3</v>
      </c>
    </row>
    <row r="418" spans="8:10" x14ac:dyDescent="0.25">
      <c r="H418">
        <v>11260906</v>
      </c>
      <c r="I418">
        <v>4</v>
      </c>
      <c r="J418">
        <v>4</v>
      </c>
    </row>
    <row r="419" spans="8:10" x14ac:dyDescent="0.25">
      <c r="H419">
        <v>11260907</v>
      </c>
      <c r="I419">
        <v>3</v>
      </c>
      <c r="J419">
        <v>3</v>
      </c>
    </row>
    <row r="420" spans="8:10" x14ac:dyDescent="0.25">
      <c r="H420">
        <v>11260919</v>
      </c>
      <c r="I420">
        <v>2</v>
      </c>
      <c r="J420">
        <v>4</v>
      </c>
    </row>
    <row r="421" spans="8:10" x14ac:dyDescent="0.25">
      <c r="H421">
        <v>11260920</v>
      </c>
      <c r="I421">
        <v>3</v>
      </c>
      <c r="J421">
        <v>3</v>
      </c>
    </row>
    <row r="422" spans="8:10" x14ac:dyDescent="0.25">
      <c r="H422">
        <v>11260932</v>
      </c>
      <c r="I422">
        <v>1</v>
      </c>
      <c r="J422">
        <v>2</v>
      </c>
    </row>
    <row r="423" spans="8:10" x14ac:dyDescent="0.25">
      <c r="H423">
        <v>11261050</v>
      </c>
      <c r="I423">
        <v>2</v>
      </c>
      <c r="J423">
        <v>4</v>
      </c>
    </row>
    <row r="424" spans="8:10" x14ac:dyDescent="0.25">
      <c r="H424">
        <v>11261065</v>
      </c>
      <c r="I424">
        <v>4</v>
      </c>
      <c r="J424">
        <v>8</v>
      </c>
    </row>
    <row r="425" spans="8:10" x14ac:dyDescent="0.25">
      <c r="H425">
        <v>11261066</v>
      </c>
      <c r="I425">
        <v>2</v>
      </c>
      <c r="J425">
        <v>4</v>
      </c>
    </row>
    <row r="426" spans="8:10" x14ac:dyDescent="0.25">
      <c r="H426">
        <v>11261080</v>
      </c>
      <c r="I426">
        <v>2</v>
      </c>
      <c r="J426">
        <v>4</v>
      </c>
    </row>
    <row r="427" spans="8:10" x14ac:dyDescent="0.25">
      <c r="H427">
        <v>11261242</v>
      </c>
      <c r="I427">
        <v>2</v>
      </c>
      <c r="J427">
        <v>2</v>
      </c>
    </row>
    <row r="428" spans="8:10" x14ac:dyDescent="0.25">
      <c r="H428">
        <v>11261244</v>
      </c>
      <c r="I428">
        <v>1</v>
      </c>
      <c r="J428">
        <v>2</v>
      </c>
    </row>
    <row r="429" spans="8:10" x14ac:dyDescent="0.25">
      <c r="H429">
        <v>11261245</v>
      </c>
      <c r="I429">
        <v>2</v>
      </c>
      <c r="J429">
        <v>2</v>
      </c>
    </row>
    <row r="430" spans="8:10" x14ac:dyDescent="0.25">
      <c r="H430">
        <v>11261314</v>
      </c>
      <c r="I430">
        <v>1</v>
      </c>
      <c r="J430">
        <v>2</v>
      </c>
    </row>
    <row r="431" spans="8:10" x14ac:dyDescent="0.25">
      <c r="H431">
        <v>11261381</v>
      </c>
      <c r="I431">
        <v>3</v>
      </c>
      <c r="J431">
        <v>3</v>
      </c>
    </row>
    <row r="432" spans="8:10" x14ac:dyDescent="0.25">
      <c r="H432">
        <v>11261460</v>
      </c>
      <c r="I432">
        <v>3</v>
      </c>
      <c r="J432">
        <v>3</v>
      </c>
    </row>
    <row r="433" spans="8:10" x14ac:dyDescent="0.25">
      <c r="H433">
        <v>11261480</v>
      </c>
      <c r="I433">
        <v>4</v>
      </c>
      <c r="J433">
        <v>4</v>
      </c>
    </row>
    <row r="434" spans="8:10" x14ac:dyDescent="0.25">
      <c r="H434">
        <v>11261901</v>
      </c>
      <c r="I434">
        <v>4</v>
      </c>
      <c r="J434">
        <v>4</v>
      </c>
    </row>
    <row r="435" spans="8:10" x14ac:dyDescent="0.25">
      <c r="H435">
        <v>11261909</v>
      </c>
      <c r="I435">
        <v>1</v>
      </c>
      <c r="J435">
        <v>2</v>
      </c>
    </row>
    <row r="436" spans="8:10" x14ac:dyDescent="0.25">
      <c r="H436">
        <v>11261910</v>
      </c>
      <c r="I436">
        <v>2</v>
      </c>
      <c r="J436">
        <v>2</v>
      </c>
    </row>
    <row r="437" spans="8:10" x14ac:dyDescent="0.25">
      <c r="H437">
        <v>11261911</v>
      </c>
      <c r="I437">
        <v>3</v>
      </c>
      <c r="J437">
        <v>3</v>
      </c>
    </row>
    <row r="438" spans="8:10" x14ac:dyDescent="0.25">
      <c r="H438">
        <v>11261993</v>
      </c>
      <c r="I438">
        <v>2</v>
      </c>
      <c r="J438">
        <v>2</v>
      </c>
    </row>
    <row r="439" spans="8:10" x14ac:dyDescent="0.25">
      <c r="H439">
        <v>11262170</v>
      </c>
      <c r="I439">
        <v>3</v>
      </c>
      <c r="J439">
        <v>3</v>
      </c>
    </row>
    <row r="440" spans="8:10" x14ac:dyDescent="0.25">
      <c r="H440">
        <v>11262172</v>
      </c>
      <c r="I440">
        <v>5</v>
      </c>
      <c r="J440">
        <v>5</v>
      </c>
    </row>
    <row r="441" spans="8:10" x14ac:dyDescent="0.25">
      <c r="H441">
        <v>11262764</v>
      </c>
      <c r="I441">
        <v>2</v>
      </c>
      <c r="J441">
        <v>4</v>
      </c>
    </row>
    <row r="442" spans="8:10" x14ac:dyDescent="0.25">
      <c r="H442">
        <v>11262777</v>
      </c>
      <c r="I442">
        <v>2</v>
      </c>
      <c r="J442">
        <v>4</v>
      </c>
    </row>
    <row r="443" spans="8:10" x14ac:dyDescent="0.25">
      <c r="H443">
        <v>11262798</v>
      </c>
      <c r="I443">
        <v>3</v>
      </c>
      <c r="J443">
        <v>3</v>
      </c>
    </row>
    <row r="444" spans="8:10" x14ac:dyDescent="0.25">
      <c r="H444">
        <v>11263055</v>
      </c>
      <c r="I444">
        <v>5</v>
      </c>
      <c r="J444">
        <v>5</v>
      </c>
    </row>
    <row r="445" spans="8:10" x14ac:dyDescent="0.25">
      <c r="H445">
        <v>11263561</v>
      </c>
      <c r="I445">
        <v>5</v>
      </c>
      <c r="J445">
        <v>5</v>
      </c>
    </row>
    <row r="446" spans="8:10" x14ac:dyDescent="0.25">
      <c r="H446">
        <v>11263620</v>
      </c>
      <c r="I446">
        <v>3</v>
      </c>
      <c r="J446">
        <v>3</v>
      </c>
    </row>
    <row r="447" spans="8:10" x14ac:dyDescent="0.25">
      <c r="H447">
        <v>11263621</v>
      </c>
      <c r="I447">
        <v>3</v>
      </c>
      <c r="J447">
        <v>3</v>
      </c>
    </row>
    <row r="448" spans="8:10" x14ac:dyDescent="0.25">
      <c r="H448">
        <v>11263622</v>
      </c>
      <c r="I448">
        <v>2</v>
      </c>
      <c r="J448">
        <v>4</v>
      </c>
    </row>
    <row r="449" spans="8:10" x14ac:dyDescent="0.25">
      <c r="H449">
        <v>11263627</v>
      </c>
      <c r="I449">
        <v>1</v>
      </c>
      <c r="J449">
        <v>2</v>
      </c>
    </row>
    <row r="450" spans="8:10" x14ac:dyDescent="0.25">
      <c r="H450">
        <v>11263686</v>
      </c>
      <c r="I450">
        <v>2</v>
      </c>
      <c r="J450">
        <v>2</v>
      </c>
    </row>
    <row r="451" spans="8:10" x14ac:dyDescent="0.25">
      <c r="H451">
        <v>11263687</v>
      </c>
      <c r="I451">
        <v>1</v>
      </c>
      <c r="J451">
        <v>2</v>
      </c>
    </row>
    <row r="452" spans="8:10" x14ac:dyDescent="0.25">
      <c r="H452">
        <v>11263688</v>
      </c>
      <c r="I452">
        <v>1</v>
      </c>
      <c r="J452">
        <v>2</v>
      </c>
    </row>
    <row r="453" spans="8:10" x14ac:dyDescent="0.25">
      <c r="H453">
        <v>11263689</v>
      </c>
      <c r="I453">
        <v>1</v>
      </c>
      <c r="J453">
        <v>2</v>
      </c>
    </row>
    <row r="454" spans="8:10" x14ac:dyDescent="0.25">
      <c r="H454">
        <v>11263690</v>
      </c>
      <c r="I454">
        <v>2</v>
      </c>
      <c r="J454">
        <v>2</v>
      </c>
    </row>
    <row r="455" spans="8:10" x14ac:dyDescent="0.25">
      <c r="H455">
        <v>11263694</v>
      </c>
      <c r="I455">
        <v>2</v>
      </c>
      <c r="J455">
        <v>4</v>
      </c>
    </row>
    <row r="456" spans="8:10" x14ac:dyDescent="0.25">
      <c r="H456">
        <v>11263711</v>
      </c>
      <c r="I456">
        <v>1</v>
      </c>
      <c r="J456">
        <v>2</v>
      </c>
    </row>
    <row r="457" spans="8:10" x14ac:dyDescent="0.25">
      <c r="H457">
        <v>11263713</v>
      </c>
      <c r="I457">
        <v>2</v>
      </c>
      <c r="J457">
        <v>4</v>
      </c>
    </row>
    <row r="458" spans="8:10" x14ac:dyDescent="0.25">
      <c r="H458">
        <v>11263714</v>
      </c>
      <c r="I458">
        <v>1</v>
      </c>
      <c r="J458">
        <v>2</v>
      </c>
    </row>
    <row r="459" spans="8:10" x14ac:dyDescent="0.25">
      <c r="H459">
        <v>11263716</v>
      </c>
      <c r="I459">
        <v>1</v>
      </c>
      <c r="J459">
        <v>2</v>
      </c>
    </row>
    <row r="460" spans="8:10" x14ac:dyDescent="0.25">
      <c r="H460">
        <v>11263718</v>
      </c>
      <c r="I460">
        <v>2</v>
      </c>
      <c r="J460">
        <v>2</v>
      </c>
    </row>
    <row r="461" spans="8:10" x14ac:dyDescent="0.25">
      <c r="H461">
        <v>11263727</v>
      </c>
      <c r="I461">
        <v>2</v>
      </c>
      <c r="J461">
        <v>2</v>
      </c>
    </row>
    <row r="462" spans="8:10" x14ac:dyDescent="0.25">
      <c r="H462">
        <v>11263730</v>
      </c>
      <c r="I462">
        <v>2</v>
      </c>
      <c r="J462">
        <v>2</v>
      </c>
    </row>
    <row r="463" spans="8:10" x14ac:dyDescent="0.25">
      <c r="H463">
        <v>11263833</v>
      </c>
      <c r="I463">
        <v>2</v>
      </c>
      <c r="J463">
        <v>2</v>
      </c>
    </row>
    <row r="464" spans="8:10" x14ac:dyDescent="0.25">
      <c r="H464">
        <v>11263834</v>
      </c>
      <c r="I464">
        <v>1</v>
      </c>
      <c r="J464">
        <v>2</v>
      </c>
    </row>
    <row r="465" spans="8:10" x14ac:dyDescent="0.25">
      <c r="H465">
        <v>11263848</v>
      </c>
      <c r="I465">
        <v>1</v>
      </c>
      <c r="J465">
        <v>2</v>
      </c>
    </row>
    <row r="466" spans="8:10" x14ac:dyDescent="0.25">
      <c r="H466">
        <v>11263858</v>
      </c>
      <c r="I466">
        <v>2</v>
      </c>
      <c r="J466">
        <v>4</v>
      </c>
    </row>
    <row r="467" spans="8:10" x14ac:dyDescent="0.25">
      <c r="H467">
        <v>11263866</v>
      </c>
      <c r="I467">
        <v>2</v>
      </c>
      <c r="J467">
        <v>4</v>
      </c>
    </row>
    <row r="468" spans="8:10" x14ac:dyDescent="0.25">
      <c r="H468">
        <v>11264109</v>
      </c>
      <c r="I468">
        <v>6</v>
      </c>
      <c r="J468">
        <v>6</v>
      </c>
    </row>
    <row r="469" spans="8:10" x14ac:dyDescent="0.25">
      <c r="H469">
        <v>11264171</v>
      </c>
      <c r="I469">
        <v>3</v>
      </c>
      <c r="J469">
        <v>3</v>
      </c>
    </row>
    <row r="470" spans="8:10" x14ac:dyDescent="0.25">
      <c r="H470">
        <v>11264172</v>
      </c>
      <c r="I470">
        <v>2</v>
      </c>
      <c r="J470">
        <v>2</v>
      </c>
    </row>
    <row r="471" spans="8:10" x14ac:dyDescent="0.25">
      <c r="H471">
        <v>11264175</v>
      </c>
      <c r="I471">
        <v>2</v>
      </c>
      <c r="J471">
        <v>2</v>
      </c>
    </row>
    <row r="472" spans="8:10" x14ac:dyDescent="0.25">
      <c r="H472">
        <v>11264176</v>
      </c>
      <c r="I472">
        <v>1</v>
      </c>
      <c r="J472">
        <v>2</v>
      </c>
    </row>
    <row r="473" spans="8:10" x14ac:dyDescent="0.25">
      <c r="H473">
        <v>11264190</v>
      </c>
      <c r="I473">
        <v>5</v>
      </c>
      <c r="J473">
        <v>5</v>
      </c>
    </row>
    <row r="474" spans="8:10" x14ac:dyDescent="0.25">
      <c r="H474">
        <v>11264217</v>
      </c>
      <c r="I474">
        <v>3</v>
      </c>
      <c r="J474">
        <v>3</v>
      </c>
    </row>
    <row r="475" spans="8:10" x14ac:dyDescent="0.25">
      <c r="H475">
        <v>11264274</v>
      </c>
      <c r="I475">
        <v>2</v>
      </c>
      <c r="J475">
        <v>2</v>
      </c>
    </row>
    <row r="476" spans="8:10" x14ac:dyDescent="0.25">
      <c r="H476">
        <v>11264276</v>
      </c>
      <c r="I476">
        <v>1</v>
      </c>
      <c r="J476">
        <v>2</v>
      </c>
    </row>
    <row r="477" spans="8:10" x14ac:dyDescent="0.25">
      <c r="H477">
        <v>11264278</v>
      </c>
      <c r="I477">
        <v>3</v>
      </c>
      <c r="J477">
        <v>3</v>
      </c>
    </row>
    <row r="478" spans="8:10" x14ac:dyDescent="0.25">
      <c r="H478">
        <v>11264385</v>
      </c>
      <c r="I478">
        <v>3</v>
      </c>
      <c r="J478">
        <v>3</v>
      </c>
    </row>
    <row r="479" spans="8:10" x14ac:dyDescent="0.25">
      <c r="H479">
        <v>11264387</v>
      </c>
      <c r="I479">
        <v>5</v>
      </c>
      <c r="J479">
        <v>5</v>
      </c>
    </row>
    <row r="480" spans="8:10" x14ac:dyDescent="0.25">
      <c r="H480">
        <v>11264548</v>
      </c>
      <c r="I480">
        <v>2</v>
      </c>
      <c r="J480">
        <v>4</v>
      </c>
    </row>
    <row r="481" spans="8:10" x14ac:dyDescent="0.25">
      <c r="H481">
        <v>11264612</v>
      </c>
      <c r="I481">
        <v>3</v>
      </c>
      <c r="J481">
        <v>3</v>
      </c>
    </row>
    <row r="482" spans="8:10" x14ac:dyDescent="0.25">
      <c r="H482">
        <v>11264617</v>
      </c>
      <c r="I482">
        <v>3</v>
      </c>
      <c r="J482">
        <v>6</v>
      </c>
    </row>
    <row r="483" spans="8:10" x14ac:dyDescent="0.25">
      <c r="H483">
        <v>11264619</v>
      </c>
      <c r="I483">
        <v>6</v>
      </c>
      <c r="J483">
        <v>6</v>
      </c>
    </row>
    <row r="484" spans="8:10" x14ac:dyDescent="0.25">
      <c r="H484">
        <v>11264621</v>
      </c>
      <c r="I484">
        <v>4</v>
      </c>
      <c r="J484">
        <v>4</v>
      </c>
    </row>
    <row r="485" spans="8:10" x14ac:dyDescent="0.25">
      <c r="H485">
        <v>11264622</v>
      </c>
      <c r="I485">
        <v>4</v>
      </c>
      <c r="J485">
        <v>4</v>
      </c>
    </row>
    <row r="486" spans="8:10" x14ac:dyDescent="0.25">
      <c r="H486">
        <v>11264679</v>
      </c>
      <c r="I486">
        <v>7</v>
      </c>
      <c r="J486">
        <v>7</v>
      </c>
    </row>
    <row r="487" spans="8:10" x14ac:dyDescent="0.25">
      <c r="H487">
        <v>11264680</v>
      </c>
      <c r="I487">
        <v>5</v>
      </c>
      <c r="J487">
        <v>5</v>
      </c>
    </row>
    <row r="488" spans="8:10" x14ac:dyDescent="0.25">
      <c r="H488">
        <v>11264910</v>
      </c>
      <c r="I488">
        <v>2</v>
      </c>
      <c r="J488">
        <v>4</v>
      </c>
    </row>
    <row r="489" spans="8:10" x14ac:dyDescent="0.25">
      <c r="H489">
        <v>11264958</v>
      </c>
      <c r="I489">
        <v>6</v>
      </c>
      <c r="J489">
        <v>6</v>
      </c>
    </row>
    <row r="490" spans="8:10" x14ac:dyDescent="0.25">
      <c r="H490">
        <v>11264994</v>
      </c>
      <c r="I490">
        <v>3</v>
      </c>
      <c r="J490">
        <v>3</v>
      </c>
    </row>
    <row r="491" spans="8:10" x14ac:dyDescent="0.25">
      <c r="H491">
        <v>11265025</v>
      </c>
      <c r="I491">
        <v>2</v>
      </c>
      <c r="J491">
        <v>4</v>
      </c>
    </row>
    <row r="492" spans="8:10" x14ac:dyDescent="0.25">
      <c r="H492">
        <v>11265027</v>
      </c>
      <c r="I492">
        <v>4</v>
      </c>
      <c r="J492">
        <v>4</v>
      </c>
    </row>
    <row r="493" spans="8:10" x14ac:dyDescent="0.25">
      <c r="H493">
        <v>11265053</v>
      </c>
      <c r="I493">
        <v>3</v>
      </c>
      <c r="J493">
        <v>6</v>
      </c>
    </row>
    <row r="494" spans="8:10" x14ac:dyDescent="0.25">
      <c r="H494">
        <v>11265054</v>
      </c>
      <c r="I494">
        <v>4</v>
      </c>
      <c r="J494">
        <v>4</v>
      </c>
    </row>
    <row r="495" spans="8:10" x14ac:dyDescent="0.25">
      <c r="H495">
        <v>11265205</v>
      </c>
      <c r="I495">
        <v>2</v>
      </c>
      <c r="J495">
        <v>4</v>
      </c>
    </row>
    <row r="496" spans="8:10" x14ac:dyDescent="0.25">
      <c r="H496">
        <v>11265206</v>
      </c>
      <c r="I496">
        <v>4</v>
      </c>
      <c r="J496">
        <v>4</v>
      </c>
    </row>
    <row r="497" spans="8:10" x14ac:dyDescent="0.25">
      <c r="H497">
        <v>11265209</v>
      </c>
      <c r="I497">
        <v>3</v>
      </c>
      <c r="J497">
        <v>6</v>
      </c>
    </row>
    <row r="498" spans="8:10" x14ac:dyDescent="0.25">
      <c r="H498">
        <v>11265227</v>
      </c>
      <c r="I498">
        <v>4</v>
      </c>
      <c r="J498">
        <v>4</v>
      </c>
    </row>
    <row r="499" spans="8:10" x14ac:dyDescent="0.25">
      <c r="H499">
        <v>11265487</v>
      </c>
      <c r="I499">
        <v>1</v>
      </c>
      <c r="J499">
        <v>2</v>
      </c>
    </row>
    <row r="500" spans="8:10" x14ac:dyDescent="0.25">
      <c r="H500">
        <v>11266016</v>
      </c>
      <c r="I500">
        <v>3</v>
      </c>
      <c r="J500">
        <v>3</v>
      </c>
    </row>
    <row r="501" spans="8:10" x14ac:dyDescent="0.25">
      <c r="H501">
        <v>11266020</v>
      </c>
      <c r="I501">
        <v>3</v>
      </c>
      <c r="J501">
        <v>3</v>
      </c>
    </row>
    <row r="502" spans="8:10" x14ac:dyDescent="0.25">
      <c r="H502">
        <v>11266022</v>
      </c>
      <c r="I502">
        <v>4</v>
      </c>
      <c r="J502">
        <v>4</v>
      </c>
    </row>
    <row r="503" spans="8:10" x14ac:dyDescent="0.25">
      <c r="H503">
        <v>11266046</v>
      </c>
      <c r="I503">
        <v>2</v>
      </c>
      <c r="J503">
        <v>2</v>
      </c>
    </row>
    <row r="504" spans="8:10" x14ac:dyDescent="0.25">
      <c r="H504">
        <v>11266047</v>
      </c>
      <c r="I504">
        <v>1</v>
      </c>
      <c r="J504">
        <v>2</v>
      </c>
    </row>
    <row r="505" spans="8:10" x14ac:dyDescent="0.25">
      <c r="H505">
        <v>11266048</v>
      </c>
      <c r="I505">
        <v>9</v>
      </c>
      <c r="J505">
        <v>9</v>
      </c>
    </row>
    <row r="506" spans="8:10" x14ac:dyDescent="0.25">
      <c r="H506">
        <v>11266065</v>
      </c>
      <c r="I506">
        <v>2</v>
      </c>
      <c r="J506">
        <v>4</v>
      </c>
    </row>
    <row r="507" spans="8:10" x14ac:dyDescent="0.25">
      <c r="H507">
        <v>11266165</v>
      </c>
      <c r="I507">
        <v>4</v>
      </c>
      <c r="J507">
        <v>4</v>
      </c>
    </row>
    <row r="508" spans="8:10" x14ac:dyDescent="0.25">
      <c r="H508">
        <v>11266166</v>
      </c>
      <c r="I508">
        <v>3</v>
      </c>
      <c r="J508">
        <v>6</v>
      </c>
    </row>
    <row r="509" spans="8:10" x14ac:dyDescent="0.25">
      <c r="H509">
        <v>11266167</v>
      </c>
      <c r="I509">
        <v>3</v>
      </c>
      <c r="J509">
        <v>6</v>
      </c>
    </row>
    <row r="510" spans="8:10" x14ac:dyDescent="0.25">
      <c r="H510">
        <v>11266170</v>
      </c>
      <c r="I510">
        <v>3</v>
      </c>
      <c r="J510">
        <v>3</v>
      </c>
    </row>
    <row r="511" spans="8:10" x14ac:dyDescent="0.25">
      <c r="H511">
        <v>11266249</v>
      </c>
      <c r="I511">
        <v>1</v>
      </c>
      <c r="J511">
        <v>2</v>
      </c>
    </row>
    <row r="512" spans="8:10" x14ac:dyDescent="0.25">
      <c r="H512">
        <v>11266254</v>
      </c>
      <c r="I512">
        <v>2</v>
      </c>
      <c r="J512">
        <v>4</v>
      </c>
    </row>
    <row r="513" spans="8:10" x14ac:dyDescent="0.25">
      <c r="H513">
        <v>11266268</v>
      </c>
      <c r="I513">
        <v>1</v>
      </c>
      <c r="J513">
        <v>2</v>
      </c>
    </row>
    <row r="514" spans="8:10" x14ac:dyDescent="0.25">
      <c r="H514">
        <v>11266272</v>
      </c>
      <c r="I514">
        <v>1</v>
      </c>
      <c r="J514">
        <v>2</v>
      </c>
    </row>
    <row r="515" spans="8:10" x14ac:dyDescent="0.25">
      <c r="H515">
        <v>11266403</v>
      </c>
      <c r="I515">
        <v>3</v>
      </c>
      <c r="J515">
        <v>3</v>
      </c>
    </row>
    <row r="516" spans="8:10" x14ac:dyDescent="0.25">
      <c r="H516">
        <v>11266404</v>
      </c>
      <c r="I516">
        <v>2</v>
      </c>
      <c r="J516">
        <v>4</v>
      </c>
    </row>
    <row r="517" spans="8:10" x14ac:dyDescent="0.25">
      <c r="H517">
        <v>11266406</v>
      </c>
      <c r="I517">
        <v>4</v>
      </c>
      <c r="J517">
        <v>4</v>
      </c>
    </row>
    <row r="518" spans="8:10" x14ac:dyDescent="0.25">
      <c r="H518">
        <v>11266551</v>
      </c>
      <c r="I518">
        <v>2</v>
      </c>
      <c r="J518">
        <v>4</v>
      </c>
    </row>
    <row r="519" spans="8:10" x14ac:dyDescent="0.25">
      <c r="H519">
        <v>11266552</v>
      </c>
      <c r="I519">
        <v>3</v>
      </c>
      <c r="J519">
        <v>3</v>
      </c>
    </row>
    <row r="520" spans="8:10" x14ac:dyDescent="0.25">
      <c r="H520">
        <v>11266553</v>
      </c>
      <c r="I520">
        <v>1</v>
      </c>
      <c r="J520">
        <v>2</v>
      </c>
    </row>
    <row r="521" spans="8:10" x14ac:dyDescent="0.25">
      <c r="H521">
        <v>11266561</v>
      </c>
      <c r="I521">
        <v>2</v>
      </c>
      <c r="J521">
        <v>4</v>
      </c>
    </row>
    <row r="522" spans="8:10" x14ac:dyDescent="0.25">
      <c r="H522">
        <v>11266571</v>
      </c>
      <c r="I522">
        <v>1</v>
      </c>
      <c r="J522">
        <v>2</v>
      </c>
    </row>
    <row r="523" spans="8:10" x14ac:dyDescent="0.25">
      <c r="H523">
        <v>11266628</v>
      </c>
      <c r="I523">
        <v>6</v>
      </c>
      <c r="J523">
        <v>6</v>
      </c>
    </row>
    <row r="524" spans="8:10" x14ac:dyDescent="0.25">
      <c r="H524">
        <v>11266629</v>
      </c>
      <c r="I524">
        <v>6</v>
      </c>
      <c r="J524">
        <v>6</v>
      </c>
    </row>
    <row r="525" spans="8:10" x14ac:dyDescent="0.25">
      <c r="H525">
        <v>11266630</v>
      </c>
      <c r="I525">
        <v>4</v>
      </c>
      <c r="J525">
        <v>4</v>
      </c>
    </row>
    <row r="526" spans="8:10" x14ac:dyDescent="0.25">
      <c r="H526">
        <v>11266673</v>
      </c>
      <c r="I526">
        <v>2</v>
      </c>
      <c r="J526">
        <v>4</v>
      </c>
    </row>
    <row r="527" spans="8:10" x14ac:dyDescent="0.25">
      <c r="H527">
        <v>11266741</v>
      </c>
      <c r="I527">
        <v>3</v>
      </c>
      <c r="J527">
        <v>3</v>
      </c>
    </row>
    <row r="528" spans="8:10" x14ac:dyDescent="0.25">
      <c r="H528">
        <v>11266755</v>
      </c>
      <c r="I528">
        <v>3</v>
      </c>
      <c r="J528">
        <v>3</v>
      </c>
    </row>
    <row r="529" spans="8:10" x14ac:dyDescent="0.25">
      <c r="H529">
        <v>11266824</v>
      </c>
      <c r="I529">
        <v>4</v>
      </c>
      <c r="J529">
        <v>4</v>
      </c>
    </row>
    <row r="530" spans="8:10" x14ac:dyDescent="0.25">
      <c r="H530">
        <v>11266840</v>
      </c>
      <c r="I530">
        <v>4</v>
      </c>
      <c r="J530">
        <v>4</v>
      </c>
    </row>
    <row r="531" spans="8:10" x14ac:dyDescent="0.25">
      <c r="H531">
        <v>11266842</v>
      </c>
      <c r="I531">
        <v>2</v>
      </c>
      <c r="J531">
        <v>4</v>
      </c>
    </row>
    <row r="532" spans="8:10" x14ac:dyDescent="0.25">
      <c r="H532">
        <v>11266845</v>
      </c>
      <c r="I532">
        <v>1</v>
      </c>
      <c r="J532">
        <v>2</v>
      </c>
    </row>
    <row r="533" spans="8:10" x14ac:dyDescent="0.25">
      <c r="H533">
        <v>11266846</v>
      </c>
      <c r="I533">
        <v>4</v>
      </c>
      <c r="J533">
        <v>8</v>
      </c>
    </row>
    <row r="534" spans="8:10" x14ac:dyDescent="0.25">
      <c r="H534">
        <v>11266905</v>
      </c>
      <c r="I534">
        <v>2</v>
      </c>
      <c r="J534">
        <v>2</v>
      </c>
    </row>
    <row r="535" spans="8:10" x14ac:dyDescent="0.25">
      <c r="H535">
        <v>11266906</v>
      </c>
      <c r="I535">
        <v>3</v>
      </c>
      <c r="J535">
        <v>3</v>
      </c>
    </row>
    <row r="536" spans="8:10" x14ac:dyDescent="0.25">
      <c r="H536">
        <v>11266907</v>
      </c>
      <c r="I536">
        <v>1</v>
      </c>
      <c r="J536">
        <v>2</v>
      </c>
    </row>
    <row r="537" spans="8:10" x14ac:dyDescent="0.25">
      <c r="H537">
        <v>11267020</v>
      </c>
      <c r="I537">
        <v>3</v>
      </c>
      <c r="J537">
        <v>3</v>
      </c>
    </row>
    <row r="538" spans="8:10" x14ac:dyDescent="0.25">
      <c r="H538">
        <v>11267029</v>
      </c>
      <c r="I538">
        <v>3</v>
      </c>
      <c r="J538">
        <v>3</v>
      </c>
    </row>
    <row r="539" spans="8:10" x14ac:dyDescent="0.25">
      <c r="H539">
        <v>11267030</v>
      </c>
      <c r="I539">
        <v>4</v>
      </c>
      <c r="J539">
        <v>4</v>
      </c>
    </row>
    <row r="540" spans="8:10" x14ac:dyDescent="0.25">
      <c r="H540">
        <v>11267119</v>
      </c>
      <c r="I540">
        <v>5</v>
      </c>
      <c r="J540">
        <v>5</v>
      </c>
    </row>
    <row r="541" spans="8:10" x14ac:dyDescent="0.25">
      <c r="H541">
        <v>11267133</v>
      </c>
      <c r="I541">
        <v>2</v>
      </c>
      <c r="J541">
        <v>4</v>
      </c>
    </row>
    <row r="542" spans="8:10" x14ac:dyDescent="0.25">
      <c r="H542">
        <v>11267381</v>
      </c>
      <c r="I542">
        <v>2</v>
      </c>
      <c r="J542">
        <v>2</v>
      </c>
    </row>
    <row r="543" spans="8:10" x14ac:dyDescent="0.25">
      <c r="H543">
        <v>11267532</v>
      </c>
      <c r="I543">
        <v>2</v>
      </c>
      <c r="J543">
        <v>2</v>
      </c>
    </row>
    <row r="544" spans="8:10" x14ac:dyDescent="0.25">
      <c r="H544">
        <v>11267533</v>
      </c>
      <c r="I544">
        <v>1</v>
      </c>
      <c r="J544">
        <v>2</v>
      </c>
    </row>
    <row r="545" spans="8:10" x14ac:dyDescent="0.25">
      <c r="H545">
        <v>11267733</v>
      </c>
      <c r="I545">
        <v>4</v>
      </c>
      <c r="J545">
        <v>4</v>
      </c>
    </row>
    <row r="546" spans="8:10" x14ac:dyDescent="0.25">
      <c r="H546">
        <v>11268063</v>
      </c>
      <c r="I546">
        <v>4</v>
      </c>
      <c r="J546">
        <v>4</v>
      </c>
    </row>
    <row r="547" spans="8:10" x14ac:dyDescent="0.25">
      <c r="H547">
        <v>11268064</v>
      </c>
      <c r="I547">
        <v>1</v>
      </c>
      <c r="J547">
        <v>2</v>
      </c>
    </row>
    <row r="548" spans="8:10" x14ac:dyDescent="0.25">
      <c r="H548">
        <v>11268069</v>
      </c>
      <c r="I548">
        <v>5</v>
      </c>
      <c r="J548">
        <v>5</v>
      </c>
    </row>
    <row r="549" spans="8:10" x14ac:dyDescent="0.25">
      <c r="H549">
        <v>11268430</v>
      </c>
      <c r="I549">
        <v>4</v>
      </c>
      <c r="J549">
        <v>4</v>
      </c>
    </row>
    <row r="550" spans="8:10" x14ac:dyDescent="0.25">
      <c r="H550">
        <v>11268431</v>
      </c>
      <c r="I550">
        <v>5</v>
      </c>
      <c r="J550">
        <v>5</v>
      </c>
    </row>
    <row r="551" spans="8:10" x14ac:dyDescent="0.25">
      <c r="H551">
        <v>11268669</v>
      </c>
      <c r="I551">
        <v>6</v>
      </c>
      <c r="J551">
        <v>6</v>
      </c>
    </row>
    <row r="552" spans="8:10" x14ac:dyDescent="0.25">
      <c r="H552">
        <v>11268876</v>
      </c>
      <c r="I552">
        <v>5</v>
      </c>
      <c r="J552">
        <v>5</v>
      </c>
    </row>
    <row r="553" spans="8:10" x14ac:dyDescent="0.25">
      <c r="H553">
        <v>11268881</v>
      </c>
      <c r="I553">
        <v>5</v>
      </c>
      <c r="J553">
        <v>5</v>
      </c>
    </row>
    <row r="554" spans="8:10" x14ac:dyDescent="0.25">
      <c r="H554">
        <v>11268884</v>
      </c>
      <c r="I554">
        <v>2</v>
      </c>
      <c r="J554">
        <v>2</v>
      </c>
    </row>
    <row r="555" spans="8:10" x14ac:dyDescent="0.25">
      <c r="H555">
        <v>11268889</v>
      </c>
      <c r="I555">
        <v>4</v>
      </c>
      <c r="J555">
        <v>4</v>
      </c>
    </row>
    <row r="556" spans="8:10" x14ac:dyDescent="0.25">
      <c r="H556">
        <v>11268937</v>
      </c>
      <c r="I556">
        <v>9</v>
      </c>
      <c r="J556">
        <v>9</v>
      </c>
    </row>
    <row r="557" spans="8:10" x14ac:dyDescent="0.25">
      <c r="H557">
        <v>11268938</v>
      </c>
      <c r="I557">
        <v>3</v>
      </c>
      <c r="J557">
        <v>6</v>
      </c>
    </row>
    <row r="558" spans="8:10" x14ac:dyDescent="0.25">
      <c r="H558">
        <v>11268945</v>
      </c>
      <c r="I558">
        <v>4</v>
      </c>
      <c r="J558">
        <v>4</v>
      </c>
    </row>
    <row r="559" spans="8:10" x14ac:dyDescent="0.25">
      <c r="H559">
        <v>11268947</v>
      </c>
      <c r="I559">
        <v>3</v>
      </c>
      <c r="J559">
        <v>3</v>
      </c>
    </row>
    <row r="560" spans="8:10" x14ac:dyDescent="0.25">
      <c r="H560">
        <v>11268996</v>
      </c>
      <c r="I560">
        <v>3</v>
      </c>
      <c r="J560">
        <v>3</v>
      </c>
    </row>
    <row r="561" spans="8:10" x14ac:dyDescent="0.25">
      <c r="H561">
        <v>11268997</v>
      </c>
      <c r="I561">
        <v>4</v>
      </c>
      <c r="J561">
        <v>4</v>
      </c>
    </row>
    <row r="562" spans="8:10" x14ac:dyDescent="0.25">
      <c r="H562">
        <v>11269015</v>
      </c>
      <c r="I562">
        <v>3</v>
      </c>
      <c r="J562">
        <v>6</v>
      </c>
    </row>
    <row r="563" spans="8:10" x14ac:dyDescent="0.25">
      <c r="H563">
        <v>11269233</v>
      </c>
      <c r="I563">
        <v>1</v>
      </c>
      <c r="J563">
        <v>2</v>
      </c>
    </row>
    <row r="564" spans="8:10" x14ac:dyDescent="0.25">
      <c r="H564">
        <v>11269240</v>
      </c>
      <c r="I564">
        <v>6</v>
      </c>
      <c r="J564">
        <v>6</v>
      </c>
    </row>
    <row r="565" spans="8:10" x14ac:dyDescent="0.25">
      <c r="H565">
        <v>11269241</v>
      </c>
      <c r="I565">
        <v>3</v>
      </c>
      <c r="J565">
        <v>3</v>
      </c>
    </row>
    <row r="566" spans="8:10" x14ac:dyDescent="0.25">
      <c r="H566">
        <v>11269242</v>
      </c>
      <c r="I566">
        <v>1</v>
      </c>
      <c r="J566">
        <v>2</v>
      </c>
    </row>
    <row r="567" spans="8:10" x14ac:dyDescent="0.25">
      <c r="H567">
        <v>11269632</v>
      </c>
      <c r="I567">
        <v>7</v>
      </c>
      <c r="J567">
        <v>7</v>
      </c>
    </row>
    <row r="568" spans="8:10" x14ac:dyDescent="0.25">
      <c r="H568">
        <v>11269633</v>
      </c>
      <c r="I568">
        <v>4</v>
      </c>
      <c r="J568">
        <v>4</v>
      </c>
    </row>
    <row r="569" spans="8:10" x14ac:dyDescent="0.25">
      <c r="H569">
        <v>11269765</v>
      </c>
      <c r="I569">
        <v>2</v>
      </c>
      <c r="J569">
        <v>4</v>
      </c>
    </row>
    <row r="570" spans="8:10" x14ac:dyDescent="0.25">
      <c r="H570">
        <v>11269805</v>
      </c>
      <c r="I570">
        <v>3</v>
      </c>
      <c r="J570">
        <v>6</v>
      </c>
    </row>
    <row r="571" spans="8:10" x14ac:dyDescent="0.25">
      <c r="H571">
        <v>11269806</v>
      </c>
      <c r="I571">
        <v>4</v>
      </c>
      <c r="J571">
        <v>4</v>
      </c>
    </row>
    <row r="572" spans="8:10" x14ac:dyDescent="0.25">
      <c r="H572">
        <v>11269807</v>
      </c>
      <c r="I572">
        <v>4</v>
      </c>
      <c r="J572">
        <v>4</v>
      </c>
    </row>
    <row r="573" spans="8:10" x14ac:dyDescent="0.25">
      <c r="H573">
        <v>11269885</v>
      </c>
      <c r="I573">
        <v>1</v>
      </c>
      <c r="J573">
        <v>2</v>
      </c>
    </row>
    <row r="574" spans="8:10" x14ac:dyDescent="0.25">
      <c r="H574">
        <v>11269920</v>
      </c>
      <c r="I574">
        <v>3</v>
      </c>
      <c r="J574">
        <v>3</v>
      </c>
    </row>
    <row r="575" spans="8:10" x14ac:dyDescent="0.25">
      <c r="H575">
        <v>11269921</v>
      </c>
      <c r="I575">
        <v>2</v>
      </c>
      <c r="J575">
        <v>2</v>
      </c>
    </row>
    <row r="576" spans="8:10" x14ac:dyDescent="0.25">
      <c r="H576">
        <v>11270099</v>
      </c>
      <c r="I576">
        <v>2</v>
      </c>
      <c r="J576">
        <v>2</v>
      </c>
    </row>
    <row r="577" spans="8:10" x14ac:dyDescent="0.25">
      <c r="H577">
        <v>11270129</v>
      </c>
      <c r="I577">
        <v>1</v>
      </c>
      <c r="J577">
        <v>2</v>
      </c>
    </row>
    <row r="578" spans="8:10" x14ac:dyDescent="0.25">
      <c r="H578">
        <v>11270668</v>
      </c>
      <c r="I578">
        <v>5</v>
      </c>
      <c r="J578">
        <v>5</v>
      </c>
    </row>
    <row r="579" spans="8:10" x14ac:dyDescent="0.25">
      <c r="H579">
        <v>11270669</v>
      </c>
      <c r="I579">
        <v>2</v>
      </c>
      <c r="J579">
        <v>4</v>
      </c>
    </row>
    <row r="580" spans="8:10" x14ac:dyDescent="0.25">
      <c r="H580">
        <v>11270670</v>
      </c>
      <c r="I580">
        <v>1</v>
      </c>
      <c r="J580">
        <v>2</v>
      </c>
    </row>
    <row r="581" spans="8:10" x14ac:dyDescent="0.25">
      <c r="H581">
        <v>11270671</v>
      </c>
      <c r="I581">
        <v>3</v>
      </c>
      <c r="J581">
        <v>3</v>
      </c>
    </row>
    <row r="582" spans="8:10" x14ac:dyDescent="0.25">
      <c r="H582">
        <v>11270672</v>
      </c>
      <c r="I582">
        <v>1</v>
      </c>
      <c r="J582">
        <v>2</v>
      </c>
    </row>
    <row r="583" spans="8:10" x14ac:dyDescent="0.25">
      <c r="H583">
        <v>11270673</v>
      </c>
      <c r="I583">
        <v>4</v>
      </c>
      <c r="J583">
        <v>8</v>
      </c>
    </row>
    <row r="584" spans="8:10" x14ac:dyDescent="0.25">
      <c r="H584">
        <v>11270675</v>
      </c>
      <c r="I584">
        <v>3</v>
      </c>
      <c r="J584">
        <v>6</v>
      </c>
    </row>
    <row r="585" spans="8:10" x14ac:dyDescent="0.25">
      <c r="H585">
        <v>11270676</v>
      </c>
      <c r="I585">
        <v>3</v>
      </c>
      <c r="J585">
        <v>3</v>
      </c>
    </row>
    <row r="586" spans="8:10" x14ac:dyDescent="0.25">
      <c r="H586">
        <v>11270683</v>
      </c>
      <c r="I586">
        <v>1</v>
      </c>
      <c r="J586">
        <v>2</v>
      </c>
    </row>
    <row r="587" spans="8:10" x14ac:dyDescent="0.25">
      <c r="H587">
        <v>11270684</v>
      </c>
      <c r="I587">
        <v>7</v>
      </c>
      <c r="J587">
        <v>7</v>
      </c>
    </row>
    <row r="588" spans="8:10" x14ac:dyDescent="0.25">
      <c r="H588">
        <v>11270686</v>
      </c>
      <c r="I588">
        <v>2</v>
      </c>
      <c r="J588">
        <v>2</v>
      </c>
    </row>
    <row r="589" spans="8:10" x14ac:dyDescent="0.25">
      <c r="H589">
        <v>11270688</v>
      </c>
      <c r="I589">
        <v>1</v>
      </c>
      <c r="J589">
        <v>2</v>
      </c>
    </row>
    <row r="590" spans="8:10" x14ac:dyDescent="0.25">
      <c r="H590">
        <v>11270690</v>
      </c>
      <c r="I590">
        <v>3</v>
      </c>
      <c r="J590">
        <v>3</v>
      </c>
    </row>
    <row r="591" spans="8:10" x14ac:dyDescent="0.25">
      <c r="H591">
        <v>11270730</v>
      </c>
      <c r="I591">
        <v>4</v>
      </c>
      <c r="J591">
        <v>4</v>
      </c>
    </row>
    <row r="592" spans="8:10" x14ac:dyDescent="0.25">
      <c r="H592">
        <v>11270731</v>
      </c>
      <c r="I592">
        <v>3</v>
      </c>
      <c r="J592">
        <v>3</v>
      </c>
    </row>
    <row r="593" spans="8:10" x14ac:dyDescent="0.25">
      <c r="H593">
        <v>11270735</v>
      </c>
      <c r="I593">
        <v>2</v>
      </c>
      <c r="J593">
        <v>4</v>
      </c>
    </row>
    <row r="594" spans="8:10" x14ac:dyDescent="0.25">
      <c r="H594">
        <v>11270741</v>
      </c>
      <c r="I594">
        <v>2</v>
      </c>
      <c r="J594">
        <v>2</v>
      </c>
    </row>
    <row r="595" spans="8:10" x14ac:dyDescent="0.25">
      <c r="H595">
        <v>11270742</v>
      </c>
      <c r="I595">
        <v>3</v>
      </c>
      <c r="J595">
        <v>3</v>
      </c>
    </row>
    <row r="596" spans="8:10" x14ac:dyDescent="0.25">
      <c r="H596">
        <v>11270743</v>
      </c>
      <c r="I596">
        <v>1</v>
      </c>
      <c r="J596">
        <v>2</v>
      </c>
    </row>
    <row r="597" spans="8:10" x14ac:dyDescent="0.25">
      <c r="H597">
        <v>11270744</v>
      </c>
      <c r="I597">
        <v>2</v>
      </c>
      <c r="J597">
        <v>4</v>
      </c>
    </row>
    <row r="598" spans="8:10" x14ac:dyDescent="0.25">
      <c r="H598">
        <v>11270755</v>
      </c>
      <c r="I598">
        <v>3</v>
      </c>
      <c r="J598">
        <v>3</v>
      </c>
    </row>
    <row r="599" spans="8:10" x14ac:dyDescent="0.25">
      <c r="H599">
        <v>11270756</v>
      </c>
      <c r="I599">
        <v>2</v>
      </c>
      <c r="J599">
        <v>4</v>
      </c>
    </row>
    <row r="600" spans="8:10" x14ac:dyDescent="0.25">
      <c r="H600">
        <v>11270757</v>
      </c>
      <c r="I600">
        <v>2</v>
      </c>
      <c r="J600">
        <v>4</v>
      </c>
    </row>
    <row r="601" spans="8:10" x14ac:dyDescent="0.25">
      <c r="H601">
        <v>11270760</v>
      </c>
      <c r="I601">
        <v>3</v>
      </c>
      <c r="J601">
        <v>6</v>
      </c>
    </row>
    <row r="602" spans="8:10" x14ac:dyDescent="0.25">
      <c r="H602">
        <v>11270762</v>
      </c>
      <c r="I602">
        <v>2</v>
      </c>
      <c r="J602">
        <v>4</v>
      </c>
    </row>
    <row r="603" spans="8:10" x14ac:dyDescent="0.25">
      <c r="H603">
        <v>11270764</v>
      </c>
      <c r="I603">
        <v>1</v>
      </c>
      <c r="J603">
        <v>2</v>
      </c>
    </row>
    <row r="604" spans="8:10" x14ac:dyDescent="0.25">
      <c r="H604">
        <v>11270770</v>
      </c>
      <c r="I604">
        <v>2</v>
      </c>
      <c r="J604">
        <v>4</v>
      </c>
    </row>
    <row r="605" spans="8:10" x14ac:dyDescent="0.25">
      <c r="H605">
        <v>11270772</v>
      </c>
      <c r="I605">
        <v>2</v>
      </c>
      <c r="J605">
        <v>4</v>
      </c>
    </row>
    <row r="606" spans="8:10" x14ac:dyDescent="0.25">
      <c r="H606">
        <v>11270774</v>
      </c>
      <c r="I606">
        <v>2</v>
      </c>
      <c r="J606">
        <v>4</v>
      </c>
    </row>
    <row r="607" spans="8:10" x14ac:dyDescent="0.25">
      <c r="H607">
        <v>11270777</v>
      </c>
      <c r="I607">
        <v>3</v>
      </c>
      <c r="J607">
        <v>3</v>
      </c>
    </row>
    <row r="608" spans="8:10" x14ac:dyDescent="0.25">
      <c r="H608">
        <v>11270779</v>
      </c>
      <c r="I608">
        <v>2</v>
      </c>
      <c r="J608">
        <v>4</v>
      </c>
    </row>
    <row r="609" spans="8:10" x14ac:dyDescent="0.25">
      <c r="H609">
        <v>11270797</v>
      </c>
      <c r="I609">
        <v>2</v>
      </c>
      <c r="J609">
        <v>4</v>
      </c>
    </row>
    <row r="610" spans="8:10" x14ac:dyDescent="0.25">
      <c r="H610">
        <v>11270818</v>
      </c>
      <c r="I610">
        <v>1</v>
      </c>
      <c r="J610">
        <v>2</v>
      </c>
    </row>
    <row r="611" spans="8:10" x14ac:dyDescent="0.25">
      <c r="H611">
        <v>11270830</v>
      </c>
      <c r="I611">
        <v>4</v>
      </c>
      <c r="J611">
        <v>4</v>
      </c>
    </row>
    <row r="612" spans="8:10" x14ac:dyDescent="0.25">
      <c r="H612">
        <v>11270870</v>
      </c>
      <c r="I612">
        <v>6</v>
      </c>
      <c r="J612">
        <v>6</v>
      </c>
    </row>
    <row r="613" spans="8:10" x14ac:dyDescent="0.25">
      <c r="H613">
        <v>11270934</v>
      </c>
      <c r="I613">
        <v>3</v>
      </c>
      <c r="J613">
        <v>3</v>
      </c>
    </row>
    <row r="614" spans="8:10" x14ac:dyDescent="0.25">
      <c r="H614">
        <v>11270976</v>
      </c>
      <c r="I614">
        <v>3</v>
      </c>
      <c r="J614">
        <v>3</v>
      </c>
    </row>
    <row r="615" spans="8:10" x14ac:dyDescent="0.25">
      <c r="H615">
        <v>11271347</v>
      </c>
      <c r="I615">
        <v>1</v>
      </c>
      <c r="J615">
        <v>2</v>
      </c>
    </row>
    <row r="616" spans="8:10" x14ac:dyDescent="0.25">
      <c r="H616">
        <v>11271349</v>
      </c>
      <c r="I616">
        <v>1</v>
      </c>
      <c r="J616">
        <v>2</v>
      </c>
    </row>
    <row r="617" spans="8:10" x14ac:dyDescent="0.25">
      <c r="H617">
        <v>11271350</v>
      </c>
      <c r="I617">
        <v>1</v>
      </c>
      <c r="J617">
        <v>2</v>
      </c>
    </row>
    <row r="618" spans="8:10" x14ac:dyDescent="0.25">
      <c r="H618">
        <v>11271361</v>
      </c>
      <c r="I618">
        <v>1</v>
      </c>
      <c r="J618">
        <v>2</v>
      </c>
    </row>
    <row r="619" spans="8:10" x14ac:dyDescent="0.25">
      <c r="H619">
        <v>11271362</v>
      </c>
      <c r="I619">
        <v>1</v>
      </c>
      <c r="J619">
        <v>2</v>
      </c>
    </row>
    <row r="620" spans="8:10" x14ac:dyDescent="0.25">
      <c r="H620">
        <v>11271366</v>
      </c>
      <c r="I620">
        <v>1</v>
      </c>
      <c r="J620">
        <v>2</v>
      </c>
    </row>
    <row r="621" spans="8:10" x14ac:dyDescent="0.25">
      <c r="H621">
        <v>11271367</v>
      </c>
      <c r="I621">
        <v>3</v>
      </c>
      <c r="J621">
        <v>3</v>
      </c>
    </row>
    <row r="622" spans="8:10" x14ac:dyDescent="0.25">
      <c r="H622">
        <v>11271370</v>
      </c>
      <c r="I622">
        <v>1</v>
      </c>
      <c r="J622">
        <v>2</v>
      </c>
    </row>
    <row r="623" spans="8:10" x14ac:dyDescent="0.25">
      <c r="H623">
        <v>11271421</v>
      </c>
      <c r="I623">
        <v>2</v>
      </c>
      <c r="J623">
        <v>2</v>
      </c>
    </row>
    <row r="624" spans="8:10" x14ac:dyDescent="0.25">
      <c r="H624">
        <v>11271993</v>
      </c>
      <c r="I624">
        <v>3</v>
      </c>
      <c r="J624">
        <v>3</v>
      </c>
    </row>
    <row r="625" spans="8:10" x14ac:dyDescent="0.25">
      <c r="H625">
        <v>11271996</v>
      </c>
      <c r="I625">
        <v>2</v>
      </c>
      <c r="J625">
        <v>4</v>
      </c>
    </row>
    <row r="626" spans="8:10" x14ac:dyDescent="0.25">
      <c r="H626">
        <v>11271997</v>
      </c>
      <c r="I626">
        <v>2</v>
      </c>
      <c r="J626">
        <v>4</v>
      </c>
    </row>
    <row r="627" spans="8:10" x14ac:dyDescent="0.25">
      <c r="H627">
        <v>11272001</v>
      </c>
      <c r="I627">
        <v>2</v>
      </c>
      <c r="J627">
        <v>4</v>
      </c>
    </row>
    <row r="628" spans="8:10" x14ac:dyDescent="0.25">
      <c r="H628">
        <v>11272003</v>
      </c>
      <c r="I628">
        <v>2</v>
      </c>
      <c r="J628">
        <v>4</v>
      </c>
    </row>
    <row r="629" spans="8:10" x14ac:dyDescent="0.25">
      <c r="H629">
        <v>11272005</v>
      </c>
      <c r="I629">
        <v>2</v>
      </c>
      <c r="J629">
        <v>4</v>
      </c>
    </row>
    <row r="630" spans="8:10" x14ac:dyDescent="0.25">
      <c r="H630">
        <v>11272143</v>
      </c>
      <c r="I630">
        <v>6</v>
      </c>
      <c r="J630">
        <v>6</v>
      </c>
    </row>
    <row r="631" spans="8:10" x14ac:dyDescent="0.25">
      <c r="H631">
        <v>11272226</v>
      </c>
      <c r="I631">
        <v>1</v>
      </c>
      <c r="J631">
        <v>2</v>
      </c>
    </row>
    <row r="632" spans="8:10" x14ac:dyDescent="0.25">
      <c r="H632">
        <v>11272266</v>
      </c>
      <c r="I632">
        <v>1</v>
      </c>
      <c r="J632">
        <v>2</v>
      </c>
    </row>
    <row r="633" spans="8:10" x14ac:dyDescent="0.25">
      <c r="H633">
        <v>11272412</v>
      </c>
      <c r="I633">
        <v>2</v>
      </c>
      <c r="J633">
        <v>2</v>
      </c>
    </row>
    <row r="634" spans="8:10" x14ac:dyDescent="0.25">
      <c r="H634">
        <v>11272426</v>
      </c>
      <c r="I634">
        <v>2</v>
      </c>
      <c r="J634">
        <v>4</v>
      </c>
    </row>
    <row r="635" spans="8:10" x14ac:dyDescent="0.25">
      <c r="H635">
        <v>11272427</v>
      </c>
      <c r="I635">
        <v>3</v>
      </c>
      <c r="J635">
        <v>3</v>
      </c>
    </row>
    <row r="636" spans="8:10" x14ac:dyDescent="0.25">
      <c r="H636">
        <v>11272431</v>
      </c>
      <c r="I636">
        <v>2</v>
      </c>
      <c r="J636">
        <v>4</v>
      </c>
    </row>
    <row r="637" spans="8:10" x14ac:dyDescent="0.25">
      <c r="H637">
        <v>11272890</v>
      </c>
      <c r="I637">
        <v>5</v>
      </c>
      <c r="J637">
        <v>5</v>
      </c>
    </row>
    <row r="638" spans="8:10" x14ac:dyDescent="0.25">
      <c r="H638">
        <v>11272892</v>
      </c>
      <c r="I638">
        <v>3</v>
      </c>
      <c r="J638">
        <v>3</v>
      </c>
    </row>
    <row r="639" spans="8:10" x14ac:dyDescent="0.25">
      <c r="H639">
        <v>11272894</v>
      </c>
      <c r="I639">
        <v>4</v>
      </c>
      <c r="J639">
        <v>4</v>
      </c>
    </row>
    <row r="640" spans="8:10" x14ac:dyDescent="0.25">
      <c r="H640">
        <v>11272951</v>
      </c>
      <c r="I640">
        <v>2</v>
      </c>
      <c r="J640">
        <v>2</v>
      </c>
    </row>
    <row r="641" spans="8:10" x14ac:dyDescent="0.25">
      <c r="H641">
        <v>11272957</v>
      </c>
      <c r="I641">
        <v>3</v>
      </c>
      <c r="J641">
        <v>3</v>
      </c>
    </row>
    <row r="642" spans="8:10" x14ac:dyDescent="0.25">
      <c r="H642">
        <v>11272988</v>
      </c>
      <c r="I642">
        <v>6</v>
      </c>
      <c r="J642">
        <v>6</v>
      </c>
    </row>
    <row r="643" spans="8:10" x14ac:dyDescent="0.25">
      <c r="H643">
        <v>11272989</v>
      </c>
      <c r="I643">
        <v>3</v>
      </c>
      <c r="J643">
        <v>3</v>
      </c>
    </row>
    <row r="644" spans="8:10" x14ac:dyDescent="0.25">
      <c r="H644">
        <v>11272996</v>
      </c>
      <c r="I644">
        <v>1</v>
      </c>
      <c r="J644">
        <v>2</v>
      </c>
    </row>
    <row r="645" spans="8:10" x14ac:dyDescent="0.25">
      <c r="H645">
        <v>11273015</v>
      </c>
      <c r="I645">
        <v>7</v>
      </c>
      <c r="J645">
        <v>7</v>
      </c>
    </row>
    <row r="646" spans="8:10" x14ac:dyDescent="0.25">
      <c r="H646">
        <v>11273016</v>
      </c>
      <c r="I646">
        <v>1</v>
      </c>
      <c r="J646">
        <v>2</v>
      </c>
    </row>
    <row r="647" spans="8:10" x14ac:dyDescent="0.25">
      <c r="H647">
        <v>11273017</v>
      </c>
      <c r="I647">
        <v>2</v>
      </c>
      <c r="J647">
        <v>2</v>
      </c>
    </row>
    <row r="648" spans="8:10" x14ac:dyDescent="0.25">
      <c r="H648">
        <v>11273069</v>
      </c>
      <c r="I648">
        <v>4</v>
      </c>
      <c r="J648">
        <v>4</v>
      </c>
    </row>
    <row r="649" spans="8:10" x14ac:dyDescent="0.25">
      <c r="H649">
        <v>11273136</v>
      </c>
      <c r="I649">
        <v>3</v>
      </c>
      <c r="J649">
        <v>3</v>
      </c>
    </row>
    <row r="650" spans="8:10" x14ac:dyDescent="0.25">
      <c r="H650">
        <v>11273238</v>
      </c>
      <c r="I650">
        <v>5</v>
      </c>
      <c r="J650">
        <v>5</v>
      </c>
    </row>
    <row r="651" spans="8:10" x14ac:dyDescent="0.25">
      <c r="H651">
        <v>11273460</v>
      </c>
      <c r="I651">
        <v>2</v>
      </c>
      <c r="J651">
        <v>4</v>
      </c>
    </row>
    <row r="652" spans="8:10" x14ac:dyDescent="0.25">
      <c r="H652">
        <v>11273495</v>
      </c>
      <c r="I652">
        <v>2</v>
      </c>
      <c r="J652">
        <v>4</v>
      </c>
    </row>
    <row r="653" spans="8:10" x14ac:dyDescent="0.25">
      <c r="H653">
        <v>11273496</v>
      </c>
      <c r="I653">
        <v>3</v>
      </c>
      <c r="J653">
        <v>3</v>
      </c>
    </row>
    <row r="654" spans="8:10" x14ac:dyDescent="0.25">
      <c r="H654">
        <v>11273497</v>
      </c>
      <c r="I654">
        <v>3</v>
      </c>
      <c r="J654">
        <v>3</v>
      </c>
    </row>
    <row r="655" spans="8:10" x14ac:dyDescent="0.25">
      <c r="H655">
        <v>11274205</v>
      </c>
      <c r="I655">
        <v>2</v>
      </c>
      <c r="J655">
        <v>4</v>
      </c>
    </row>
    <row r="656" spans="8:10" x14ac:dyDescent="0.25">
      <c r="H656">
        <v>11274563</v>
      </c>
      <c r="I656">
        <v>2</v>
      </c>
      <c r="J656">
        <v>4</v>
      </c>
    </row>
    <row r="657" spans="8:10" x14ac:dyDescent="0.25">
      <c r="H657">
        <v>11274569</v>
      </c>
      <c r="I657">
        <v>2</v>
      </c>
      <c r="J657">
        <v>4</v>
      </c>
    </row>
    <row r="658" spans="8:10" x14ac:dyDescent="0.25">
      <c r="H658">
        <v>11274645</v>
      </c>
      <c r="I658">
        <v>6</v>
      </c>
      <c r="J658">
        <v>6</v>
      </c>
    </row>
    <row r="659" spans="8:10" x14ac:dyDescent="0.25">
      <c r="H659">
        <v>11274646</v>
      </c>
      <c r="I659">
        <v>3</v>
      </c>
      <c r="J659">
        <v>3</v>
      </c>
    </row>
    <row r="660" spans="8:10" x14ac:dyDescent="0.25">
      <c r="H660">
        <v>11274753</v>
      </c>
      <c r="I660">
        <v>3</v>
      </c>
      <c r="J660">
        <v>3</v>
      </c>
    </row>
    <row r="661" spans="8:10" x14ac:dyDescent="0.25">
      <c r="H661">
        <v>11274755</v>
      </c>
      <c r="I661">
        <v>1</v>
      </c>
      <c r="J661">
        <v>2</v>
      </c>
    </row>
    <row r="662" spans="8:10" x14ac:dyDescent="0.25">
      <c r="H662">
        <v>11274756</v>
      </c>
      <c r="I662">
        <v>2</v>
      </c>
      <c r="J662">
        <v>4</v>
      </c>
    </row>
    <row r="663" spans="8:10" x14ac:dyDescent="0.25">
      <c r="H663">
        <v>11275045</v>
      </c>
      <c r="I663">
        <v>3</v>
      </c>
      <c r="J663">
        <v>3</v>
      </c>
    </row>
    <row r="664" spans="8:10" x14ac:dyDescent="0.25">
      <c r="H664">
        <v>11275063</v>
      </c>
      <c r="I664">
        <v>2</v>
      </c>
      <c r="J664">
        <v>2</v>
      </c>
    </row>
    <row r="665" spans="8:10" x14ac:dyDescent="0.25">
      <c r="H665">
        <v>11275078</v>
      </c>
      <c r="I665">
        <v>2</v>
      </c>
      <c r="J665">
        <v>4</v>
      </c>
    </row>
    <row r="666" spans="8:10" x14ac:dyDescent="0.25">
      <c r="H666">
        <v>11275079</v>
      </c>
      <c r="I666">
        <v>3</v>
      </c>
      <c r="J666">
        <v>3</v>
      </c>
    </row>
    <row r="667" spans="8:10" x14ac:dyDescent="0.25">
      <c r="H667">
        <v>11275090</v>
      </c>
      <c r="I667">
        <v>1</v>
      </c>
      <c r="J667">
        <v>2</v>
      </c>
    </row>
    <row r="668" spans="8:10" x14ac:dyDescent="0.25">
      <c r="H668">
        <v>11275091</v>
      </c>
      <c r="I668">
        <v>2</v>
      </c>
      <c r="J668">
        <v>2</v>
      </c>
    </row>
    <row r="669" spans="8:10" x14ac:dyDescent="0.25">
      <c r="H669">
        <v>11275094</v>
      </c>
      <c r="I669">
        <v>1</v>
      </c>
      <c r="J669">
        <v>2</v>
      </c>
    </row>
    <row r="670" spans="8:10" x14ac:dyDescent="0.25">
      <c r="H670">
        <v>11275113</v>
      </c>
      <c r="I670">
        <v>1</v>
      </c>
      <c r="J670">
        <v>2</v>
      </c>
    </row>
    <row r="671" spans="8:10" x14ac:dyDescent="0.25">
      <c r="H671">
        <v>11275143</v>
      </c>
      <c r="I671">
        <v>1</v>
      </c>
      <c r="J671">
        <v>2</v>
      </c>
    </row>
    <row r="672" spans="8:10" x14ac:dyDescent="0.25">
      <c r="H672">
        <v>11275144</v>
      </c>
      <c r="I672">
        <v>1</v>
      </c>
      <c r="J672">
        <v>2</v>
      </c>
    </row>
    <row r="673" spans="8:10" x14ac:dyDescent="0.25">
      <c r="H673">
        <v>11275147</v>
      </c>
      <c r="I673">
        <v>1</v>
      </c>
      <c r="J673">
        <v>2</v>
      </c>
    </row>
    <row r="674" spans="8:10" x14ac:dyDescent="0.25">
      <c r="H674">
        <v>11275156</v>
      </c>
      <c r="I674">
        <v>1</v>
      </c>
      <c r="J674">
        <v>2</v>
      </c>
    </row>
    <row r="675" spans="8:10" x14ac:dyDescent="0.25">
      <c r="H675">
        <v>11275161</v>
      </c>
      <c r="I675">
        <v>1</v>
      </c>
      <c r="J675">
        <v>2</v>
      </c>
    </row>
    <row r="676" spans="8:10" x14ac:dyDescent="0.25">
      <c r="H676">
        <v>11275219</v>
      </c>
      <c r="I676">
        <v>4</v>
      </c>
      <c r="J676">
        <v>4</v>
      </c>
    </row>
    <row r="677" spans="8:10" x14ac:dyDescent="0.25">
      <c r="H677">
        <v>11275442</v>
      </c>
      <c r="I677">
        <v>1</v>
      </c>
      <c r="J677">
        <v>2</v>
      </c>
    </row>
    <row r="678" spans="8:10" x14ac:dyDescent="0.25">
      <c r="H678">
        <v>11275900</v>
      </c>
      <c r="I678">
        <v>3</v>
      </c>
      <c r="J678">
        <v>3</v>
      </c>
    </row>
    <row r="679" spans="8:10" x14ac:dyDescent="0.25">
      <c r="H679">
        <v>11275902</v>
      </c>
      <c r="I679">
        <v>5</v>
      </c>
      <c r="J679">
        <v>5</v>
      </c>
    </row>
    <row r="680" spans="8:10" x14ac:dyDescent="0.25">
      <c r="H680">
        <v>11276015</v>
      </c>
      <c r="I680">
        <v>1</v>
      </c>
      <c r="J680">
        <v>2</v>
      </c>
    </row>
    <row r="681" spans="8:10" x14ac:dyDescent="0.25">
      <c r="H681">
        <v>11276016</v>
      </c>
      <c r="I681">
        <v>4</v>
      </c>
      <c r="J681">
        <v>8</v>
      </c>
    </row>
    <row r="682" spans="8:10" x14ac:dyDescent="0.25">
      <c r="H682">
        <v>11276427</v>
      </c>
      <c r="I682">
        <v>3</v>
      </c>
      <c r="J682">
        <v>3</v>
      </c>
    </row>
    <row r="683" spans="8:10" x14ac:dyDescent="0.25">
      <c r="H683">
        <v>11276428</v>
      </c>
      <c r="I683">
        <v>2</v>
      </c>
      <c r="J683">
        <v>4</v>
      </c>
    </row>
    <row r="684" spans="8:10" x14ac:dyDescent="0.25">
      <c r="H684">
        <v>11276443</v>
      </c>
      <c r="I684">
        <v>2</v>
      </c>
      <c r="J684">
        <v>4</v>
      </c>
    </row>
    <row r="685" spans="8:10" x14ac:dyDescent="0.25">
      <c r="H685">
        <v>11276444</v>
      </c>
      <c r="I685">
        <v>3</v>
      </c>
      <c r="J685">
        <v>3</v>
      </c>
    </row>
    <row r="686" spans="8:10" x14ac:dyDescent="0.25">
      <c r="H686">
        <v>11276454</v>
      </c>
      <c r="I686">
        <v>3</v>
      </c>
      <c r="J686">
        <v>3</v>
      </c>
    </row>
    <row r="687" spans="8:10" x14ac:dyDescent="0.25">
      <c r="H687">
        <v>11276478</v>
      </c>
      <c r="I687">
        <v>1</v>
      </c>
      <c r="J687">
        <v>2</v>
      </c>
    </row>
    <row r="688" spans="8:10" x14ac:dyDescent="0.25">
      <c r="H688">
        <v>11276502</v>
      </c>
      <c r="I688">
        <v>5</v>
      </c>
      <c r="J688">
        <v>5</v>
      </c>
    </row>
    <row r="689" spans="8:10" x14ac:dyDescent="0.25">
      <c r="H689">
        <v>11276516</v>
      </c>
      <c r="I689">
        <v>2</v>
      </c>
      <c r="J689">
        <v>4</v>
      </c>
    </row>
    <row r="690" spans="8:10" x14ac:dyDescent="0.25">
      <c r="H690">
        <v>11276595</v>
      </c>
      <c r="I690">
        <v>2</v>
      </c>
      <c r="J690">
        <v>4</v>
      </c>
    </row>
    <row r="691" spans="8:10" x14ac:dyDescent="0.25">
      <c r="H691">
        <v>11276597</v>
      </c>
      <c r="I691">
        <v>3</v>
      </c>
      <c r="J691">
        <v>3</v>
      </c>
    </row>
    <row r="692" spans="8:10" x14ac:dyDescent="0.25">
      <c r="H692">
        <v>11276598</v>
      </c>
      <c r="I692">
        <v>3</v>
      </c>
      <c r="J692">
        <v>3</v>
      </c>
    </row>
    <row r="693" spans="8:10" x14ac:dyDescent="0.25">
      <c r="H693">
        <v>11276639</v>
      </c>
      <c r="I693">
        <v>2</v>
      </c>
      <c r="J693">
        <v>4</v>
      </c>
    </row>
    <row r="694" spans="8:10" x14ac:dyDescent="0.25">
      <c r="H694">
        <v>11276642</v>
      </c>
      <c r="I694">
        <v>3</v>
      </c>
      <c r="J694">
        <v>3</v>
      </c>
    </row>
    <row r="695" spans="8:10" x14ac:dyDescent="0.25">
      <c r="H695">
        <v>11276643</v>
      </c>
      <c r="I695">
        <v>2</v>
      </c>
      <c r="J695">
        <v>4</v>
      </c>
    </row>
    <row r="696" spans="8:10" x14ac:dyDescent="0.25">
      <c r="H696">
        <v>11276724</v>
      </c>
      <c r="I696">
        <v>2</v>
      </c>
      <c r="J696">
        <v>2</v>
      </c>
    </row>
    <row r="697" spans="8:10" x14ac:dyDescent="0.25">
      <c r="H697">
        <v>11277183</v>
      </c>
      <c r="I697">
        <v>5</v>
      </c>
      <c r="J697">
        <v>5</v>
      </c>
    </row>
    <row r="698" spans="8:10" x14ac:dyDescent="0.25">
      <c r="H698">
        <v>11277184</v>
      </c>
      <c r="I698">
        <v>5</v>
      </c>
      <c r="J698">
        <v>5</v>
      </c>
    </row>
    <row r="699" spans="8:10" x14ac:dyDescent="0.25">
      <c r="H699">
        <v>11277189</v>
      </c>
      <c r="I699">
        <v>3</v>
      </c>
      <c r="J699">
        <v>3</v>
      </c>
    </row>
    <row r="700" spans="8:10" x14ac:dyDescent="0.25">
      <c r="H700">
        <v>11277208</v>
      </c>
      <c r="I700">
        <v>4</v>
      </c>
      <c r="J700">
        <v>4</v>
      </c>
    </row>
    <row r="701" spans="8:10" x14ac:dyDescent="0.25">
      <c r="H701">
        <v>11277220</v>
      </c>
      <c r="I701">
        <v>3</v>
      </c>
      <c r="J701">
        <v>3</v>
      </c>
    </row>
    <row r="702" spans="8:10" x14ac:dyDescent="0.25">
      <c r="H702">
        <v>11277222</v>
      </c>
      <c r="I702">
        <v>4</v>
      </c>
      <c r="J702">
        <v>4</v>
      </c>
    </row>
    <row r="703" spans="8:10" x14ac:dyDescent="0.25">
      <c r="H703">
        <v>11277249</v>
      </c>
      <c r="I703">
        <v>4</v>
      </c>
      <c r="J703">
        <v>4</v>
      </c>
    </row>
    <row r="704" spans="8:10" x14ac:dyDescent="0.25">
      <c r="H704">
        <v>11277256</v>
      </c>
      <c r="I704">
        <v>2</v>
      </c>
      <c r="J704">
        <v>2</v>
      </c>
    </row>
    <row r="705" spans="8:10" x14ac:dyDescent="0.25">
      <c r="H705">
        <v>11277261</v>
      </c>
      <c r="I705">
        <v>2</v>
      </c>
      <c r="J705">
        <v>4</v>
      </c>
    </row>
    <row r="706" spans="8:10" x14ac:dyDescent="0.25">
      <c r="H706">
        <v>11277262</v>
      </c>
      <c r="I706">
        <v>3</v>
      </c>
      <c r="J706">
        <v>3</v>
      </c>
    </row>
    <row r="707" spans="8:10" x14ac:dyDescent="0.25">
      <c r="H707">
        <v>11277269</v>
      </c>
      <c r="I707">
        <v>2</v>
      </c>
      <c r="J707">
        <v>2</v>
      </c>
    </row>
    <row r="708" spans="8:10" x14ac:dyDescent="0.25">
      <c r="H708">
        <v>11277271</v>
      </c>
      <c r="I708">
        <v>3</v>
      </c>
      <c r="J708">
        <v>3</v>
      </c>
    </row>
    <row r="709" spans="8:10" x14ac:dyDescent="0.25">
      <c r="H709">
        <v>11277281</v>
      </c>
      <c r="I709">
        <v>5</v>
      </c>
      <c r="J709">
        <v>5</v>
      </c>
    </row>
    <row r="710" spans="8:10" x14ac:dyDescent="0.25">
      <c r="H710">
        <v>11277287</v>
      </c>
      <c r="I710">
        <v>4</v>
      </c>
      <c r="J710">
        <v>4</v>
      </c>
    </row>
    <row r="711" spans="8:10" x14ac:dyDescent="0.25">
      <c r="H711">
        <v>11277305</v>
      </c>
      <c r="I711">
        <v>2</v>
      </c>
      <c r="J711">
        <v>4</v>
      </c>
    </row>
    <row r="712" spans="8:10" x14ac:dyDescent="0.25">
      <c r="H712">
        <v>11277306</v>
      </c>
      <c r="I712">
        <v>4</v>
      </c>
      <c r="J712">
        <v>4</v>
      </c>
    </row>
    <row r="713" spans="8:10" x14ac:dyDescent="0.25">
      <c r="H713">
        <v>11277315</v>
      </c>
      <c r="I713">
        <v>2</v>
      </c>
      <c r="J713">
        <v>2</v>
      </c>
    </row>
    <row r="714" spans="8:10" x14ac:dyDescent="0.25">
      <c r="H714">
        <v>11277317</v>
      </c>
      <c r="I714">
        <v>4</v>
      </c>
      <c r="J714">
        <v>4</v>
      </c>
    </row>
    <row r="715" spans="8:10" x14ac:dyDescent="0.25">
      <c r="H715">
        <v>11277326</v>
      </c>
      <c r="I715">
        <v>1</v>
      </c>
      <c r="J715">
        <v>2</v>
      </c>
    </row>
    <row r="716" spans="8:10" x14ac:dyDescent="0.25">
      <c r="H716">
        <v>11277328</v>
      </c>
      <c r="I716">
        <v>2</v>
      </c>
      <c r="J716">
        <v>2</v>
      </c>
    </row>
    <row r="717" spans="8:10" x14ac:dyDescent="0.25">
      <c r="H717">
        <v>11277375</v>
      </c>
      <c r="I717">
        <v>4</v>
      </c>
      <c r="J717">
        <v>4</v>
      </c>
    </row>
    <row r="718" spans="8:10" x14ac:dyDescent="0.25">
      <c r="H718">
        <v>11277385</v>
      </c>
      <c r="I718">
        <v>3</v>
      </c>
      <c r="J718">
        <v>3</v>
      </c>
    </row>
    <row r="719" spans="8:10" x14ac:dyDescent="0.25">
      <c r="H719">
        <v>11277386</v>
      </c>
      <c r="I719">
        <v>3</v>
      </c>
      <c r="J719">
        <v>3</v>
      </c>
    </row>
    <row r="720" spans="8:10" x14ac:dyDescent="0.25">
      <c r="H720">
        <v>11277387</v>
      </c>
      <c r="I720">
        <v>2</v>
      </c>
      <c r="J720">
        <v>4</v>
      </c>
    </row>
    <row r="721" spans="8:10" x14ac:dyDescent="0.25">
      <c r="H721">
        <v>11277389</v>
      </c>
      <c r="I721">
        <v>3</v>
      </c>
      <c r="J721">
        <v>3</v>
      </c>
    </row>
    <row r="722" spans="8:10" x14ac:dyDescent="0.25">
      <c r="H722">
        <v>11277409</v>
      </c>
      <c r="I722">
        <v>2</v>
      </c>
      <c r="J722">
        <v>2</v>
      </c>
    </row>
    <row r="723" spans="8:10" x14ac:dyDescent="0.25">
      <c r="H723">
        <v>11277447</v>
      </c>
      <c r="I723">
        <v>2</v>
      </c>
      <c r="J723">
        <v>2</v>
      </c>
    </row>
    <row r="724" spans="8:10" x14ac:dyDescent="0.25">
      <c r="H724">
        <v>11277449</v>
      </c>
      <c r="I724">
        <v>5</v>
      </c>
      <c r="J724">
        <v>5</v>
      </c>
    </row>
    <row r="725" spans="8:10" x14ac:dyDescent="0.25">
      <c r="H725">
        <v>11277470</v>
      </c>
      <c r="I725">
        <v>1</v>
      </c>
      <c r="J725">
        <v>2</v>
      </c>
    </row>
    <row r="726" spans="8:10" x14ac:dyDescent="0.25">
      <c r="H726">
        <v>11277487</v>
      </c>
      <c r="I726">
        <v>8</v>
      </c>
      <c r="J726">
        <v>8</v>
      </c>
    </row>
    <row r="727" spans="8:10" x14ac:dyDescent="0.25">
      <c r="H727">
        <v>11277632</v>
      </c>
      <c r="I727">
        <v>1</v>
      </c>
      <c r="J727">
        <v>2</v>
      </c>
    </row>
    <row r="728" spans="8:10" x14ac:dyDescent="0.25">
      <c r="H728">
        <v>11277698</v>
      </c>
      <c r="I728">
        <v>3</v>
      </c>
      <c r="J728">
        <v>3</v>
      </c>
    </row>
    <row r="729" spans="8:10" x14ac:dyDescent="0.25">
      <c r="H729">
        <v>11277705</v>
      </c>
      <c r="I729">
        <v>1</v>
      </c>
      <c r="J729">
        <v>2</v>
      </c>
    </row>
    <row r="730" spans="8:10" x14ac:dyDescent="0.25">
      <c r="H730">
        <v>11277706</v>
      </c>
      <c r="I730">
        <v>3</v>
      </c>
      <c r="J730">
        <v>3</v>
      </c>
    </row>
    <row r="731" spans="8:10" x14ac:dyDescent="0.25">
      <c r="H731">
        <v>11277707</v>
      </c>
      <c r="I731">
        <v>2</v>
      </c>
      <c r="J731">
        <v>2</v>
      </c>
    </row>
    <row r="732" spans="8:10" x14ac:dyDescent="0.25">
      <c r="H732">
        <v>11277823</v>
      </c>
      <c r="I732">
        <v>2</v>
      </c>
      <c r="J732">
        <v>2</v>
      </c>
    </row>
    <row r="733" spans="8:10" x14ac:dyDescent="0.25">
      <c r="H733">
        <v>11277863</v>
      </c>
      <c r="I733">
        <v>5</v>
      </c>
      <c r="J733">
        <v>5</v>
      </c>
    </row>
    <row r="734" spans="8:10" x14ac:dyDescent="0.25">
      <c r="H734">
        <v>11277864</v>
      </c>
      <c r="I734">
        <v>5</v>
      </c>
      <c r="J734">
        <v>5</v>
      </c>
    </row>
    <row r="735" spans="8:10" x14ac:dyDescent="0.25">
      <c r="H735">
        <v>11277865</v>
      </c>
      <c r="I735">
        <v>2</v>
      </c>
      <c r="J735">
        <v>2</v>
      </c>
    </row>
    <row r="736" spans="8:10" x14ac:dyDescent="0.25">
      <c r="H736">
        <v>11277866</v>
      </c>
      <c r="I736">
        <v>2</v>
      </c>
      <c r="J736">
        <v>2</v>
      </c>
    </row>
    <row r="737" spans="8:10" x14ac:dyDescent="0.25">
      <c r="H737">
        <v>11277882</v>
      </c>
      <c r="I737">
        <v>2</v>
      </c>
      <c r="J737">
        <v>4</v>
      </c>
    </row>
    <row r="738" spans="8:10" x14ac:dyDescent="0.25">
      <c r="H738">
        <v>11277883</v>
      </c>
      <c r="I738">
        <v>2</v>
      </c>
      <c r="J738">
        <v>2</v>
      </c>
    </row>
    <row r="739" spans="8:10" x14ac:dyDescent="0.25">
      <c r="H739">
        <v>11277884</v>
      </c>
      <c r="I739">
        <v>8</v>
      </c>
      <c r="J739">
        <v>8</v>
      </c>
    </row>
    <row r="740" spans="8:10" x14ac:dyDescent="0.25">
      <c r="H740">
        <v>11277891</v>
      </c>
      <c r="I740">
        <v>1</v>
      </c>
      <c r="J740">
        <v>2</v>
      </c>
    </row>
    <row r="741" spans="8:10" x14ac:dyDescent="0.25">
      <c r="H741">
        <v>11277893</v>
      </c>
      <c r="I741">
        <v>1</v>
      </c>
      <c r="J741">
        <v>2</v>
      </c>
    </row>
    <row r="742" spans="8:10" x14ac:dyDescent="0.25">
      <c r="H742">
        <v>11277917</v>
      </c>
      <c r="I742">
        <v>6</v>
      </c>
      <c r="J742">
        <v>6</v>
      </c>
    </row>
    <row r="743" spans="8:10" x14ac:dyDescent="0.25">
      <c r="H743">
        <v>11277918</v>
      </c>
      <c r="I743">
        <v>4</v>
      </c>
      <c r="J743">
        <v>4</v>
      </c>
    </row>
    <row r="744" spans="8:10" x14ac:dyDescent="0.25">
      <c r="H744">
        <v>11277919</v>
      </c>
      <c r="I744">
        <v>3</v>
      </c>
      <c r="J744">
        <v>3</v>
      </c>
    </row>
    <row r="745" spans="8:10" x14ac:dyDescent="0.25">
      <c r="H745">
        <v>11278018</v>
      </c>
      <c r="I745">
        <v>2</v>
      </c>
      <c r="J745">
        <v>4</v>
      </c>
    </row>
    <row r="746" spans="8:10" x14ac:dyDescent="0.25">
      <c r="H746">
        <v>11278019</v>
      </c>
      <c r="I746">
        <v>1</v>
      </c>
      <c r="J746">
        <v>2</v>
      </c>
    </row>
    <row r="747" spans="8:10" x14ac:dyDescent="0.25">
      <c r="H747">
        <v>11278103</v>
      </c>
      <c r="I747">
        <v>2</v>
      </c>
      <c r="J747">
        <v>2</v>
      </c>
    </row>
    <row r="748" spans="8:10" x14ac:dyDescent="0.25">
      <c r="H748">
        <v>11278104</v>
      </c>
      <c r="I748">
        <v>5</v>
      </c>
      <c r="J748">
        <v>5</v>
      </c>
    </row>
    <row r="749" spans="8:10" x14ac:dyDescent="0.25">
      <c r="H749">
        <v>11278122</v>
      </c>
      <c r="I749">
        <v>3</v>
      </c>
      <c r="J749">
        <v>3</v>
      </c>
    </row>
    <row r="750" spans="8:10" x14ac:dyDescent="0.25">
      <c r="H750">
        <v>11278123</v>
      </c>
      <c r="I750">
        <v>6</v>
      </c>
      <c r="J750">
        <v>6</v>
      </c>
    </row>
    <row r="751" spans="8:10" x14ac:dyDescent="0.25">
      <c r="H751">
        <v>11278127</v>
      </c>
      <c r="I751">
        <v>1</v>
      </c>
      <c r="J751">
        <v>2</v>
      </c>
    </row>
    <row r="752" spans="8:10" x14ac:dyDescent="0.25">
      <c r="H752">
        <v>11278128</v>
      </c>
      <c r="I752">
        <v>4</v>
      </c>
      <c r="J752">
        <v>8</v>
      </c>
    </row>
    <row r="753" spans="8:10" x14ac:dyDescent="0.25">
      <c r="H753">
        <v>11278136</v>
      </c>
      <c r="I753">
        <v>2</v>
      </c>
      <c r="J753">
        <v>2</v>
      </c>
    </row>
    <row r="754" spans="8:10" x14ac:dyDescent="0.25">
      <c r="H754">
        <v>11278160</v>
      </c>
      <c r="I754">
        <v>1</v>
      </c>
      <c r="J754">
        <v>2</v>
      </c>
    </row>
    <row r="755" spans="8:10" x14ac:dyDescent="0.25">
      <c r="H755">
        <v>11278200</v>
      </c>
      <c r="I755">
        <v>5</v>
      </c>
      <c r="J755">
        <v>5</v>
      </c>
    </row>
    <row r="756" spans="8:10" x14ac:dyDescent="0.25">
      <c r="H756">
        <v>11278207</v>
      </c>
      <c r="I756">
        <v>2</v>
      </c>
      <c r="J756">
        <v>4</v>
      </c>
    </row>
    <row r="757" spans="8:10" x14ac:dyDescent="0.25">
      <c r="H757">
        <v>11278209</v>
      </c>
      <c r="I757">
        <v>2</v>
      </c>
      <c r="J757">
        <v>4</v>
      </c>
    </row>
    <row r="758" spans="8:10" x14ac:dyDescent="0.25">
      <c r="H758">
        <v>11278263</v>
      </c>
      <c r="I758">
        <v>3</v>
      </c>
      <c r="J758">
        <v>3</v>
      </c>
    </row>
    <row r="759" spans="8:10" x14ac:dyDescent="0.25">
      <c r="H759">
        <v>11278308</v>
      </c>
      <c r="I759">
        <v>2</v>
      </c>
      <c r="J759">
        <v>4</v>
      </c>
    </row>
    <row r="760" spans="8:10" x14ac:dyDescent="0.25">
      <c r="H760">
        <v>11278486</v>
      </c>
      <c r="I760">
        <v>3</v>
      </c>
      <c r="J760">
        <v>3</v>
      </c>
    </row>
    <row r="761" spans="8:10" x14ac:dyDescent="0.25">
      <c r="H761">
        <v>11278886</v>
      </c>
      <c r="I761">
        <v>5</v>
      </c>
      <c r="J761">
        <v>5</v>
      </c>
    </row>
    <row r="762" spans="8:10" x14ac:dyDescent="0.25">
      <c r="H762">
        <v>11278928</v>
      </c>
      <c r="I762">
        <v>2</v>
      </c>
      <c r="J762">
        <v>4</v>
      </c>
    </row>
    <row r="763" spans="8:10" x14ac:dyDescent="0.25">
      <c r="H763">
        <v>11278929</v>
      </c>
      <c r="I763">
        <v>1</v>
      </c>
      <c r="J763">
        <v>2</v>
      </c>
    </row>
    <row r="764" spans="8:10" x14ac:dyDescent="0.25">
      <c r="H764">
        <v>11278935</v>
      </c>
      <c r="I764">
        <v>3</v>
      </c>
      <c r="J764">
        <v>3</v>
      </c>
    </row>
    <row r="765" spans="8:10" x14ac:dyDescent="0.25">
      <c r="H765">
        <v>11278993</v>
      </c>
      <c r="I765">
        <v>4</v>
      </c>
      <c r="J765">
        <v>8</v>
      </c>
    </row>
    <row r="766" spans="8:10" x14ac:dyDescent="0.25">
      <c r="H766">
        <v>11278994</v>
      </c>
      <c r="I766">
        <v>1</v>
      </c>
      <c r="J766">
        <v>2</v>
      </c>
    </row>
    <row r="767" spans="8:10" x14ac:dyDescent="0.25">
      <c r="H767">
        <v>11279237</v>
      </c>
      <c r="I767">
        <v>3</v>
      </c>
      <c r="J767">
        <v>3</v>
      </c>
    </row>
    <row r="768" spans="8:10" x14ac:dyDescent="0.25">
      <c r="H768">
        <v>11279300</v>
      </c>
      <c r="I768">
        <v>5</v>
      </c>
      <c r="J768">
        <v>5</v>
      </c>
    </row>
    <row r="769" spans="8:10" x14ac:dyDescent="0.25">
      <c r="H769">
        <v>11279480</v>
      </c>
      <c r="I769">
        <v>1</v>
      </c>
      <c r="J769">
        <v>2</v>
      </c>
    </row>
    <row r="770" spans="8:10" x14ac:dyDescent="0.25">
      <c r="H770">
        <v>11279484</v>
      </c>
      <c r="I770">
        <v>2</v>
      </c>
      <c r="J770">
        <v>4</v>
      </c>
    </row>
    <row r="771" spans="8:10" x14ac:dyDescent="0.25">
      <c r="H771">
        <v>11279657</v>
      </c>
      <c r="I771">
        <v>1</v>
      </c>
      <c r="J771">
        <v>2</v>
      </c>
    </row>
    <row r="772" spans="8:10" x14ac:dyDescent="0.25">
      <c r="H772">
        <v>11280222</v>
      </c>
      <c r="I772">
        <v>3</v>
      </c>
      <c r="J772">
        <v>3</v>
      </c>
    </row>
    <row r="773" spans="8:10" x14ac:dyDescent="0.25">
      <c r="H773">
        <v>11280223</v>
      </c>
      <c r="I773">
        <v>2</v>
      </c>
      <c r="J773">
        <v>4</v>
      </c>
    </row>
    <row r="774" spans="8:10" x14ac:dyDescent="0.25">
      <c r="H774">
        <v>11280227</v>
      </c>
      <c r="I774">
        <v>4</v>
      </c>
      <c r="J774">
        <v>4</v>
      </c>
    </row>
    <row r="775" spans="8:10" x14ac:dyDescent="0.25">
      <c r="H775">
        <v>11280236</v>
      </c>
      <c r="I775">
        <v>1</v>
      </c>
      <c r="J775">
        <v>2</v>
      </c>
    </row>
    <row r="776" spans="8:10" x14ac:dyDescent="0.25">
      <c r="H776">
        <v>11280237</v>
      </c>
      <c r="I776">
        <v>1</v>
      </c>
      <c r="J776">
        <v>2</v>
      </c>
    </row>
    <row r="777" spans="8:10" x14ac:dyDescent="0.25">
      <c r="H777">
        <v>11280240</v>
      </c>
      <c r="I777">
        <v>4</v>
      </c>
      <c r="J777">
        <v>4</v>
      </c>
    </row>
    <row r="778" spans="8:10" x14ac:dyDescent="0.25">
      <c r="H778">
        <v>11280243</v>
      </c>
      <c r="I778">
        <v>2</v>
      </c>
      <c r="J778">
        <v>4</v>
      </c>
    </row>
    <row r="779" spans="8:10" x14ac:dyDescent="0.25">
      <c r="H779">
        <v>11280244</v>
      </c>
      <c r="I779">
        <v>2</v>
      </c>
      <c r="J779">
        <v>4</v>
      </c>
    </row>
    <row r="780" spans="8:10" x14ac:dyDescent="0.25">
      <c r="H780">
        <v>11280269</v>
      </c>
      <c r="I780">
        <v>2</v>
      </c>
      <c r="J780">
        <v>2</v>
      </c>
    </row>
    <row r="781" spans="8:10" x14ac:dyDescent="0.25">
      <c r="H781">
        <v>11280270</v>
      </c>
      <c r="I781">
        <v>5</v>
      </c>
      <c r="J781">
        <v>5</v>
      </c>
    </row>
    <row r="782" spans="8:10" x14ac:dyDescent="0.25">
      <c r="H782">
        <v>11280271</v>
      </c>
      <c r="I782">
        <v>1</v>
      </c>
      <c r="J782">
        <v>2</v>
      </c>
    </row>
    <row r="783" spans="8:10" x14ac:dyDescent="0.25">
      <c r="H783">
        <v>11280274</v>
      </c>
      <c r="I783">
        <v>3</v>
      </c>
      <c r="J783">
        <v>3</v>
      </c>
    </row>
    <row r="784" spans="8:10" x14ac:dyDescent="0.25">
      <c r="H784">
        <v>11280276</v>
      </c>
      <c r="I784">
        <v>3</v>
      </c>
      <c r="J784">
        <v>3</v>
      </c>
    </row>
    <row r="785" spans="8:10" x14ac:dyDescent="0.25">
      <c r="H785">
        <v>11280280</v>
      </c>
      <c r="I785">
        <v>2</v>
      </c>
      <c r="J785">
        <v>4</v>
      </c>
    </row>
    <row r="786" spans="8:10" x14ac:dyDescent="0.25">
      <c r="H786">
        <v>11280284</v>
      </c>
      <c r="I786">
        <v>2</v>
      </c>
      <c r="J786">
        <v>4</v>
      </c>
    </row>
    <row r="787" spans="8:10" x14ac:dyDescent="0.25">
      <c r="H787">
        <v>11280287</v>
      </c>
      <c r="I787">
        <v>2</v>
      </c>
      <c r="J787">
        <v>4</v>
      </c>
    </row>
    <row r="788" spans="8:10" x14ac:dyDescent="0.25">
      <c r="H788">
        <v>11280292</v>
      </c>
      <c r="I788">
        <v>2</v>
      </c>
      <c r="J788">
        <v>4</v>
      </c>
    </row>
    <row r="789" spans="8:10" x14ac:dyDescent="0.25">
      <c r="H789">
        <v>11280294</v>
      </c>
      <c r="I789">
        <v>2</v>
      </c>
      <c r="J789">
        <v>4</v>
      </c>
    </row>
    <row r="790" spans="8:10" x14ac:dyDescent="0.25">
      <c r="H790">
        <v>11280299</v>
      </c>
      <c r="I790">
        <v>2</v>
      </c>
      <c r="J790">
        <v>4</v>
      </c>
    </row>
    <row r="791" spans="8:10" x14ac:dyDescent="0.25">
      <c r="H791">
        <v>11280307</v>
      </c>
      <c r="I791">
        <v>2</v>
      </c>
      <c r="J791">
        <v>4</v>
      </c>
    </row>
    <row r="792" spans="8:10" x14ac:dyDescent="0.25">
      <c r="H792">
        <v>11280310</v>
      </c>
      <c r="I792">
        <v>2</v>
      </c>
      <c r="J792">
        <v>4</v>
      </c>
    </row>
    <row r="793" spans="8:10" x14ac:dyDescent="0.25">
      <c r="H793">
        <v>11280315</v>
      </c>
      <c r="I793">
        <v>2</v>
      </c>
      <c r="J793">
        <v>4</v>
      </c>
    </row>
    <row r="794" spans="8:10" x14ac:dyDescent="0.25">
      <c r="H794">
        <v>11280321</v>
      </c>
      <c r="I794">
        <v>2</v>
      </c>
      <c r="J794">
        <v>4</v>
      </c>
    </row>
    <row r="795" spans="8:10" x14ac:dyDescent="0.25">
      <c r="H795">
        <v>11280322</v>
      </c>
      <c r="I795">
        <v>2</v>
      </c>
      <c r="J795">
        <v>4</v>
      </c>
    </row>
    <row r="796" spans="8:10" x14ac:dyDescent="0.25">
      <c r="H796">
        <v>11280814</v>
      </c>
      <c r="I796">
        <v>4</v>
      </c>
      <c r="J796">
        <v>4</v>
      </c>
    </row>
    <row r="797" spans="8:10" x14ac:dyDescent="0.25">
      <c r="H797">
        <v>11280815</v>
      </c>
      <c r="I797">
        <v>2</v>
      </c>
      <c r="J797">
        <v>2</v>
      </c>
    </row>
    <row r="798" spans="8:10" x14ac:dyDescent="0.25">
      <c r="H798">
        <v>11280816</v>
      </c>
      <c r="I798">
        <v>2</v>
      </c>
      <c r="J798">
        <v>2</v>
      </c>
    </row>
    <row r="799" spans="8:10" x14ac:dyDescent="0.25">
      <c r="H799">
        <v>11280944</v>
      </c>
      <c r="I799">
        <v>5</v>
      </c>
      <c r="J799">
        <v>5</v>
      </c>
    </row>
    <row r="800" spans="8:10" x14ac:dyDescent="0.25">
      <c r="H800">
        <v>11280947</v>
      </c>
      <c r="I800">
        <v>2</v>
      </c>
      <c r="J800">
        <v>2</v>
      </c>
    </row>
    <row r="801" spans="8:10" x14ac:dyDescent="0.25">
      <c r="H801">
        <v>11280948</v>
      </c>
      <c r="I801">
        <v>1</v>
      </c>
      <c r="J801">
        <v>2</v>
      </c>
    </row>
    <row r="802" spans="8:10" x14ac:dyDescent="0.25">
      <c r="H802">
        <v>11280950</v>
      </c>
      <c r="I802">
        <v>2</v>
      </c>
      <c r="J802">
        <v>2</v>
      </c>
    </row>
    <row r="803" spans="8:10" x14ac:dyDescent="0.25">
      <c r="H803">
        <v>11280952</v>
      </c>
      <c r="I803">
        <v>3</v>
      </c>
      <c r="J803">
        <v>3</v>
      </c>
    </row>
    <row r="804" spans="8:10" x14ac:dyDescent="0.25">
      <c r="H804">
        <v>11280953</v>
      </c>
      <c r="I804">
        <v>3</v>
      </c>
      <c r="J804">
        <v>3</v>
      </c>
    </row>
    <row r="805" spans="8:10" x14ac:dyDescent="0.25">
      <c r="H805">
        <v>11280955</v>
      </c>
      <c r="I805">
        <v>1</v>
      </c>
      <c r="J805">
        <v>2</v>
      </c>
    </row>
    <row r="806" spans="8:10" x14ac:dyDescent="0.25">
      <c r="H806">
        <v>11280963</v>
      </c>
      <c r="I806">
        <v>4</v>
      </c>
      <c r="J806">
        <v>4</v>
      </c>
    </row>
    <row r="807" spans="8:10" x14ac:dyDescent="0.25">
      <c r="H807">
        <v>11280964</v>
      </c>
      <c r="I807">
        <v>2</v>
      </c>
      <c r="J807">
        <v>4</v>
      </c>
    </row>
    <row r="808" spans="8:10" x14ac:dyDescent="0.25">
      <c r="H808">
        <v>11280965</v>
      </c>
      <c r="I808">
        <v>4</v>
      </c>
      <c r="J808">
        <v>4</v>
      </c>
    </row>
    <row r="809" spans="8:10" x14ac:dyDescent="0.25">
      <c r="H809">
        <v>11280973</v>
      </c>
      <c r="I809">
        <v>4</v>
      </c>
      <c r="J809">
        <v>4</v>
      </c>
    </row>
    <row r="810" spans="8:10" x14ac:dyDescent="0.25">
      <c r="H810">
        <v>11280974</v>
      </c>
      <c r="I810">
        <v>3</v>
      </c>
      <c r="J810">
        <v>3</v>
      </c>
    </row>
    <row r="811" spans="8:10" x14ac:dyDescent="0.25">
      <c r="H811">
        <v>11280975</v>
      </c>
      <c r="I811">
        <v>2</v>
      </c>
      <c r="J811">
        <v>2</v>
      </c>
    </row>
    <row r="812" spans="8:10" x14ac:dyDescent="0.25">
      <c r="H812">
        <v>11280977</v>
      </c>
      <c r="I812">
        <v>3</v>
      </c>
      <c r="J812">
        <v>3</v>
      </c>
    </row>
    <row r="813" spans="8:10" x14ac:dyDescent="0.25">
      <c r="H813">
        <v>11281020</v>
      </c>
      <c r="I813">
        <v>3</v>
      </c>
      <c r="J813">
        <v>3</v>
      </c>
    </row>
    <row r="814" spans="8:10" x14ac:dyDescent="0.25">
      <c r="H814">
        <v>11281021</v>
      </c>
      <c r="I814">
        <v>2</v>
      </c>
      <c r="J814">
        <v>4</v>
      </c>
    </row>
    <row r="815" spans="8:10" x14ac:dyDescent="0.25">
      <c r="H815">
        <v>11281030</v>
      </c>
      <c r="I815">
        <v>2</v>
      </c>
      <c r="J815">
        <v>2</v>
      </c>
    </row>
    <row r="816" spans="8:10" x14ac:dyDescent="0.25">
      <c r="H816">
        <v>11281032</v>
      </c>
      <c r="I816">
        <v>4</v>
      </c>
      <c r="J816">
        <v>4</v>
      </c>
    </row>
    <row r="817" spans="8:10" x14ac:dyDescent="0.25">
      <c r="H817">
        <v>11281959</v>
      </c>
      <c r="I817">
        <v>4</v>
      </c>
      <c r="J817">
        <v>4</v>
      </c>
    </row>
    <row r="818" spans="8:10" x14ac:dyDescent="0.25">
      <c r="H818">
        <v>11281962</v>
      </c>
      <c r="I818">
        <v>5</v>
      </c>
      <c r="J818">
        <v>5</v>
      </c>
    </row>
    <row r="819" spans="8:10" x14ac:dyDescent="0.25">
      <c r="H819">
        <v>11281964</v>
      </c>
      <c r="I819">
        <v>3</v>
      </c>
      <c r="J819">
        <v>3</v>
      </c>
    </row>
    <row r="820" spans="8:10" x14ac:dyDescent="0.25">
      <c r="H820">
        <v>11281965</v>
      </c>
      <c r="I820">
        <v>3</v>
      </c>
      <c r="J820">
        <v>3</v>
      </c>
    </row>
    <row r="821" spans="8:10" x14ac:dyDescent="0.25">
      <c r="H821">
        <v>11281968</v>
      </c>
      <c r="I821">
        <v>3</v>
      </c>
      <c r="J821">
        <v>3</v>
      </c>
    </row>
    <row r="822" spans="8:10" x14ac:dyDescent="0.25">
      <c r="H822">
        <v>11281972</v>
      </c>
      <c r="I822">
        <v>3</v>
      </c>
      <c r="J822">
        <v>3</v>
      </c>
    </row>
    <row r="823" spans="8:10" x14ac:dyDescent="0.25">
      <c r="H823">
        <v>11281974</v>
      </c>
      <c r="I823">
        <v>2</v>
      </c>
      <c r="J823">
        <v>4</v>
      </c>
    </row>
    <row r="824" spans="8:10" x14ac:dyDescent="0.25">
      <c r="H824">
        <v>11281977</v>
      </c>
      <c r="I824">
        <v>8</v>
      </c>
      <c r="J824">
        <v>8</v>
      </c>
    </row>
    <row r="825" spans="8:10" x14ac:dyDescent="0.25">
      <c r="H825">
        <v>11282298</v>
      </c>
      <c r="I825">
        <v>4</v>
      </c>
      <c r="J825">
        <v>4</v>
      </c>
    </row>
    <row r="826" spans="8:10" x14ac:dyDescent="0.25">
      <c r="H826">
        <v>11282935</v>
      </c>
      <c r="I826">
        <v>5</v>
      </c>
      <c r="J826">
        <v>5</v>
      </c>
    </row>
    <row r="827" spans="8:10" x14ac:dyDescent="0.25">
      <c r="H827">
        <v>11282938</v>
      </c>
      <c r="I827">
        <v>4</v>
      </c>
      <c r="J827">
        <v>4</v>
      </c>
    </row>
    <row r="828" spans="8:10" x14ac:dyDescent="0.25">
      <c r="H828">
        <v>11282943</v>
      </c>
      <c r="I828">
        <v>3</v>
      </c>
      <c r="J828">
        <v>3</v>
      </c>
    </row>
    <row r="829" spans="8:10" x14ac:dyDescent="0.25">
      <c r="H829">
        <v>11282944</v>
      </c>
      <c r="I829">
        <v>2</v>
      </c>
      <c r="J829">
        <v>2</v>
      </c>
    </row>
    <row r="830" spans="8:10" x14ac:dyDescent="0.25">
      <c r="H830">
        <v>11282947</v>
      </c>
      <c r="I830">
        <v>2</v>
      </c>
      <c r="J830">
        <v>2</v>
      </c>
    </row>
    <row r="831" spans="8:10" x14ac:dyDescent="0.25">
      <c r="H831">
        <v>11282949</v>
      </c>
      <c r="I831">
        <v>2</v>
      </c>
      <c r="J831">
        <v>2</v>
      </c>
    </row>
    <row r="832" spans="8:10" x14ac:dyDescent="0.25">
      <c r="H832">
        <v>11282950</v>
      </c>
      <c r="I832">
        <v>4</v>
      </c>
      <c r="J832">
        <v>4</v>
      </c>
    </row>
    <row r="833" spans="8:10" x14ac:dyDescent="0.25">
      <c r="H833">
        <v>11282952</v>
      </c>
      <c r="I833">
        <v>2</v>
      </c>
      <c r="J833">
        <v>2</v>
      </c>
    </row>
    <row r="834" spans="8:10" x14ac:dyDescent="0.25">
      <c r="H834">
        <v>11282956</v>
      </c>
      <c r="I834">
        <v>2</v>
      </c>
      <c r="J834">
        <v>2</v>
      </c>
    </row>
    <row r="835" spans="8:10" x14ac:dyDescent="0.25">
      <c r="H835">
        <v>11282958</v>
      </c>
      <c r="I835">
        <v>3</v>
      </c>
      <c r="J835">
        <v>3</v>
      </c>
    </row>
    <row r="836" spans="8:10" x14ac:dyDescent="0.25">
      <c r="H836">
        <v>11282959</v>
      </c>
      <c r="I836">
        <v>5</v>
      </c>
      <c r="J836">
        <v>5</v>
      </c>
    </row>
    <row r="837" spans="8:10" x14ac:dyDescent="0.25">
      <c r="H837">
        <v>11282963</v>
      </c>
      <c r="I837">
        <v>2</v>
      </c>
      <c r="J837">
        <v>2</v>
      </c>
    </row>
    <row r="838" spans="8:10" x14ac:dyDescent="0.25">
      <c r="H838">
        <v>11283597</v>
      </c>
      <c r="I838">
        <v>2</v>
      </c>
      <c r="J838">
        <v>2</v>
      </c>
    </row>
    <row r="839" spans="8:10" x14ac:dyDescent="0.25">
      <c r="H839">
        <v>11283598</v>
      </c>
      <c r="I839">
        <v>3</v>
      </c>
      <c r="J839">
        <v>6</v>
      </c>
    </row>
    <row r="840" spans="8:10" x14ac:dyDescent="0.25">
      <c r="H840">
        <v>11283603</v>
      </c>
      <c r="I840">
        <v>4</v>
      </c>
      <c r="J840">
        <v>4</v>
      </c>
    </row>
    <row r="841" spans="8:10" x14ac:dyDescent="0.25">
      <c r="H841">
        <v>11283605</v>
      </c>
      <c r="I841">
        <v>5</v>
      </c>
      <c r="J841">
        <v>5</v>
      </c>
    </row>
    <row r="842" spans="8:10" x14ac:dyDescent="0.25">
      <c r="H842">
        <v>11284319</v>
      </c>
      <c r="I842">
        <v>5</v>
      </c>
      <c r="J842">
        <v>5</v>
      </c>
    </row>
    <row r="843" spans="8:10" x14ac:dyDescent="0.25">
      <c r="H843">
        <v>11284322</v>
      </c>
      <c r="I843">
        <v>2</v>
      </c>
      <c r="J843">
        <v>2</v>
      </c>
    </row>
    <row r="844" spans="8:10" x14ac:dyDescent="0.25">
      <c r="H844">
        <v>616131427</v>
      </c>
      <c r="I844">
        <v>4</v>
      </c>
      <c r="J844">
        <v>4</v>
      </c>
    </row>
    <row r="845" spans="8:10" x14ac:dyDescent="0.25">
      <c r="H845">
        <v>616133607</v>
      </c>
      <c r="I845">
        <v>2</v>
      </c>
      <c r="J845">
        <v>4</v>
      </c>
    </row>
    <row r="846" spans="8:10" x14ac:dyDescent="0.25">
      <c r="H846">
        <v>616135120</v>
      </c>
      <c r="I846">
        <v>2</v>
      </c>
      <c r="J846">
        <v>4</v>
      </c>
    </row>
    <row r="847" spans="8:10" x14ac:dyDescent="0.25">
      <c r="H847">
        <v>616135288</v>
      </c>
      <c r="I847">
        <v>2</v>
      </c>
      <c r="J847">
        <v>4</v>
      </c>
    </row>
    <row r="848" spans="8:10" x14ac:dyDescent="0.25">
      <c r="H848">
        <v>616135387</v>
      </c>
      <c r="I848">
        <v>1</v>
      </c>
      <c r="J848">
        <v>2</v>
      </c>
    </row>
    <row r="849" spans="8:10" x14ac:dyDescent="0.25">
      <c r="H849">
        <v>616135404</v>
      </c>
      <c r="I849">
        <v>3</v>
      </c>
      <c r="J849">
        <v>6</v>
      </c>
    </row>
    <row r="850" spans="8:10" x14ac:dyDescent="0.25">
      <c r="H850">
        <v>616135591</v>
      </c>
      <c r="I850">
        <v>1</v>
      </c>
      <c r="J850">
        <v>2</v>
      </c>
    </row>
    <row r="851" spans="8:10" x14ac:dyDescent="0.25">
      <c r="H851">
        <v>616141065</v>
      </c>
      <c r="I851">
        <v>2</v>
      </c>
      <c r="J851">
        <v>2</v>
      </c>
    </row>
    <row r="852" spans="8:10" x14ac:dyDescent="0.25">
      <c r="H852">
        <v>616142290</v>
      </c>
      <c r="I852">
        <v>2</v>
      </c>
      <c r="J852">
        <v>2</v>
      </c>
    </row>
    <row r="853" spans="8:10" x14ac:dyDescent="0.25">
      <c r="H853">
        <v>616161296</v>
      </c>
      <c r="I853">
        <v>1</v>
      </c>
      <c r="J853">
        <v>2</v>
      </c>
    </row>
    <row r="854" spans="8:10" x14ac:dyDescent="0.25">
      <c r="H854">
        <v>616170497</v>
      </c>
      <c r="I854">
        <v>1</v>
      </c>
      <c r="J854">
        <v>2</v>
      </c>
    </row>
    <row r="855" spans="8:10" x14ac:dyDescent="0.25">
      <c r="H855">
        <v>616202641</v>
      </c>
      <c r="I855">
        <v>2</v>
      </c>
      <c r="J855">
        <v>4</v>
      </c>
    </row>
    <row r="856" spans="8:10" x14ac:dyDescent="0.25">
      <c r="H856">
        <v>616214484</v>
      </c>
      <c r="I856">
        <v>2</v>
      </c>
      <c r="J856">
        <v>4</v>
      </c>
    </row>
    <row r="857" spans="8:10" x14ac:dyDescent="0.25">
      <c r="H857">
        <v>616221417</v>
      </c>
      <c r="I857">
        <v>1</v>
      </c>
      <c r="J857">
        <v>2</v>
      </c>
    </row>
    <row r="858" spans="8:10" x14ac:dyDescent="0.25">
      <c r="H858">
        <v>616221473</v>
      </c>
      <c r="I858">
        <v>1</v>
      </c>
      <c r="J858">
        <v>2</v>
      </c>
    </row>
    <row r="859" spans="8:10" x14ac:dyDescent="0.25">
      <c r="H859">
        <v>616225996</v>
      </c>
      <c r="I859">
        <v>2</v>
      </c>
      <c r="J859">
        <v>2</v>
      </c>
    </row>
    <row r="860" spans="8:10" x14ac:dyDescent="0.25">
      <c r="H860">
        <v>616226531</v>
      </c>
      <c r="I860">
        <v>4</v>
      </c>
      <c r="J860">
        <v>4</v>
      </c>
    </row>
    <row r="861" spans="8:10" x14ac:dyDescent="0.25">
      <c r="H861">
        <v>616228096</v>
      </c>
      <c r="I861">
        <v>3</v>
      </c>
      <c r="J861">
        <v>6</v>
      </c>
    </row>
    <row r="862" spans="8:10" x14ac:dyDescent="0.25">
      <c r="H862">
        <v>616248832</v>
      </c>
      <c r="I862">
        <v>1</v>
      </c>
      <c r="J862">
        <v>2</v>
      </c>
    </row>
    <row r="863" spans="8:10" x14ac:dyDescent="0.25">
      <c r="H863">
        <v>616248836</v>
      </c>
      <c r="I863">
        <v>3</v>
      </c>
      <c r="J863">
        <v>6</v>
      </c>
    </row>
    <row r="864" spans="8:10" x14ac:dyDescent="0.25">
      <c r="H864">
        <v>616248837</v>
      </c>
      <c r="I864">
        <v>3</v>
      </c>
      <c r="J864">
        <v>6</v>
      </c>
    </row>
    <row r="865" spans="8:10" x14ac:dyDescent="0.25">
      <c r="H865">
        <v>616248844</v>
      </c>
      <c r="I865">
        <v>1</v>
      </c>
      <c r="J865">
        <v>2</v>
      </c>
    </row>
    <row r="866" spans="8:10" x14ac:dyDescent="0.25">
      <c r="H866">
        <v>616250119</v>
      </c>
      <c r="I866">
        <v>1</v>
      </c>
      <c r="J866">
        <v>2</v>
      </c>
    </row>
    <row r="867" spans="8:10" x14ac:dyDescent="0.25">
      <c r="H867">
        <v>616250124</v>
      </c>
      <c r="I867">
        <v>4</v>
      </c>
      <c r="J867">
        <v>8</v>
      </c>
    </row>
    <row r="868" spans="8:10" x14ac:dyDescent="0.25">
      <c r="H868">
        <v>616250622</v>
      </c>
      <c r="I868">
        <v>1</v>
      </c>
      <c r="J868">
        <v>2</v>
      </c>
    </row>
    <row r="869" spans="8:10" x14ac:dyDescent="0.25">
      <c r="H869">
        <v>616250625</v>
      </c>
      <c r="I869">
        <v>1</v>
      </c>
      <c r="J869">
        <v>2</v>
      </c>
    </row>
    <row r="870" spans="8:10" x14ac:dyDescent="0.25">
      <c r="H870">
        <v>616250636</v>
      </c>
      <c r="I870">
        <v>1</v>
      </c>
      <c r="J870">
        <v>2</v>
      </c>
    </row>
    <row r="871" spans="8:10" x14ac:dyDescent="0.25">
      <c r="H871">
        <v>616253205</v>
      </c>
      <c r="I871">
        <v>2</v>
      </c>
      <c r="J871">
        <v>2</v>
      </c>
    </row>
    <row r="872" spans="8:10" x14ac:dyDescent="0.25">
      <c r="H872">
        <v>616253208</v>
      </c>
      <c r="I872">
        <v>2</v>
      </c>
      <c r="J872">
        <v>4</v>
      </c>
    </row>
    <row r="873" spans="8:10" x14ac:dyDescent="0.25">
      <c r="H873">
        <v>616254887</v>
      </c>
      <c r="I873">
        <v>1</v>
      </c>
      <c r="J873">
        <v>2</v>
      </c>
    </row>
    <row r="874" spans="8:10" x14ac:dyDescent="0.25">
      <c r="H874">
        <v>616260365</v>
      </c>
      <c r="I874">
        <v>4</v>
      </c>
      <c r="J874">
        <v>4</v>
      </c>
    </row>
    <row r="875" spans="8:10" x14ac:dyDescent="0.25">
      <c r="H875">
        <v>616260369</v>
      </c>
      <c r="I875">
        <v>2</v>
      </c>
      <c r="J875">
        <v>4</v>
      </c>
    </row>
    <row r="876" spans="8:10" x14ac:dyDescent="0.25">
      <c r="H876">
        <v>616260373</v>
      </c>
      <c r="I876">
        <v>1</v>
      </c>
      <c r="J876">
        <v>2</v>
      </c>
    </row>
    <row r="877" spans="8:10" x14ac:dyDescent="0.25">
      <c r="H877">
        <v>616260377</v>
      </c>
      <c r="I877">
        <v>2</v>
      </c>
      <c r="J877">
        <v>2</v>
      </c>
    </row>
    <row r="878" spans="8:10" x14ac:dyDescent="0.25">
      <c r="H878">
        <v>616262550</v>
      </c>
      <c r="I878">
        <v>1</v>
      </c>
      <c r="J878">
        <v>2</v>
      </c>
    </row>
    <row r="879" spans="8:10" x14ac:dyDescent="0.25">
      <c r="H879">
        <v>616262555</v>
      </c>
      <c r="I879">
        <v>2</v>
      </c>
      <c r="J879">
        <v>4</v>
      </c>
    </row>
    <row r="880" spans="8:10" x14ac:dyDescent="0.25">
      <c r="H880">
        <v>616262558</v>
      </c>
      <c r="I880">
        <v>3</v>
      </c>
      <c r="J880">
        <v>3</v>
      </c>
    </row>
    <row r="881" spans="8:10" x14ac:dyDescent="0.25">
      <c r="H881">
        <v>616262562</v>
      </c>
      <c r="I881">
        <v>3</v>
      </c>
      <c r="J881">
        <v>3</v>
      </c>
    </row>
    <row r="882" spans="8:10" x14ac:dyDescent="0.25">
      <c r="H882">
        <v>616262998</v>
      </c>
      <c r="I882">
        <v>2</v>
      </c>
      <c r="J882">
        <v>4</v>
      </c>
    </row>
    <row r="883" spans="8:10" x14ac:dyDescent="0.25">
      <c r="H883">
        <v>616263000</v>
      </c>
      <c r="I883">
        <v>3</v>
      </c>
      <c r="J883">
        <v>3</v>
      </c>
    </row>
    <row r="884" spans="8:10" x14ac:dyDescent="0.25">
      <c r="H884">
        <v>616263007</v>
      </c>
      <c r="I884">
        <v>3</v>
      </c>
      <c r="J884">
        <v>3</v>
      </c>
    </row>
    <row r="885" spans="8:10" x14ac:dyDescent="0.25">
      <c r="H885">
        <v>616263012</v>
      </c>
      <c r="I885">
        <v>5</v>
      </c>
      <c r="J885">
        <v>5</v>
      </c>
    </row>
    <row r="886" spans="8:10" x14ac:dyDescent="0.25">
      <c r="H886">
        <v>616307688</v>
      </c>
      <c r="I886">
        <v>1</v>
      </c>
      <c r="J886">
        <v>2</v>
      </c>
    </row>
    <row r="887" spans="8:10" x14ac:dyDescent="0.25">
      <c r="H887">
        <v>616307690</v>
      </c>
      <c r="I887">
        <v>1</v>
      </c>
      <c r="J887">
        <v>2</v>
      </c>
    </row>
    <row r="888" spans="8:10" x14ac:dyDescent="0.25">
      <c r="H888">
        <v>616307696</v>
      </c>
      <c r="I888">
        <v>1</v>
      </c>
      <c r="J888">
        <v>2</v>
      </c>
    </row>
    <row r="889" spans="8:10" x14ac:dyDescent="0.25">
      <c r="H889">
        <v>616307699</v>
      </c>
      <c r="I889">
        <v>1</v>
      </c>
      <c r="J889">
        <v>2</v>
      </c>
    </row>
    <row r="890" spans="8:10" x14ac:dyDescent="0.25">
      <c r="H890">
        <v>617267308</v>
      </c>
      <c r="I890">
        <v>1</v>
      </c>
      <c r="J890">
        <v>2</v>
      </c>
    </row>
    <row r="891" spans="8:10" x14ac:dyDescent="0.25">
      <c r="H891">
        <v>617267309</v>
      </c>
      <c r="I891">
        <v>2</v>
      </c>
      <c r="J891">
        <v>4</v>
      </c>
    </row>
    <row r="892" spans="8:10" x14ac:dyDescent="0.25">
      <c r="H892">
        <v>617267316</v>
      </c>
      <c r="I892">
        <v>3</v>
      </c>
      <c r="J892">
        <v>3</v>
      </c>
    </row>
    <row r="893" spans="8:10" x14ac:dyDescent="0.25">
      <c r="H893">
        <v>617267319</v>
      </c>
      <c r="I893">
        <v>1</v>
      </c>
      <c r="J893">
        <v>2</v>
      </c>
    </row>
    <row r="894" spans="8:10" x14ac:dyDescent="0.25">
      <c r="H894">
        <v>617267586</v>
      </c>
      <c r="I894">
        <v>1</v>
      </c>
      <c r="J894">
        <v>2</v>
      </c>
    </row>
    <row r="895" spans="8:10" x14ac:dyDescent="0.25">
      <c r="H895">
        <v>617267587</v>
      </c>
      <c r="I895">
        <v>5</v>
      </c>
      <c r="J895">
        <v>5</v>
      </c>
    </row>
    <row r="896" spans="8:10" x14ac:dyDescent="0.25">
      <c r="H896">
        <v>617267592</v>
      </c>
      <c r="I896">
        <v>3</v>
      </c>
      <c r="J896">
        <v>3</v>
      </c>
    </row>
    <row r="897" spans="8:10" x14ac:dyDescent="0.25">
      <c r="H897">
        <v>617267593</v>
      </c>
      <c r="I897">
        <v>1</v>
      </c>
      <c r="J897">
        <v>2</v>
      </c>
    </row>
    <row r="898" spans="8:10" x14ac:dyDescent="0.25">
      <c r="H898">
        <v>617267594</v>
      </c>
      <c r="I898">
        <v>1</v>
      </c>
      <c r="J898">
        <v>2</v>
      </c>
    </row>
    <row r="899" spans="8:10" x14ac:dyDescent="0.25">
      <c r="H899">
        <v>617267599</v>
      </c>
      <c r="I899">
        <v>4</v>
      </c>
      <c r="J899">
        <v>4</v>
      </c>
    </row>
    <row r="900" spans="8:10" x14ac:dyDescent="0.25">
      <c r="H900">
        <v>617267600</v>
      </c>
      <c r="I900">
        <v>3</v>
      </c>
      <c r="J900">
        <v>3</v>
      </c>
    </row>
    <row r="901" spans="8:10" x14ac:dyDescent="0.25">
      <c r="H901">
        <v>617268152</v>
      </c>
      <c r="I901">
        <v>3</v>
      </c>
      <c r="J901">
        <v>6</v>
      </c>
    </row>
    <row r="902" spans="8:10" x14ac:dyDescent="0.25">
      <c r="H902">
        <v>617268203</v>
      </c>
      <c r="I902">
        <v>3</v>
      </c>
      <c r="J902">
        <v>6</v>
      </c>
    </row>
    <row r="903" spans="8:10" x14ac:dyDescent="0.25">
      <c r="H903">
        <v>617268207</v>
      </c>
      <c r="I903">
        <v>4</v>
      </c>
      <c r="J903">
        <v>8</v>
      </c>
    </row>
    <row r="904" spans="8:10" x14ac:dyDescent="0.25">
      <c r="H904">
        <v>617268212</v>
      </c>
      <c r="I904">
        <v>4</v>
      </c>
      <c r="J904">
        <v>4</v>
      </c>
    </row>
    <row r="905" spans="8:10" x14ac:dyDescent="0.25">
      <c r="H905">
        <v>617268213</v>
      </c>
      <c r="I905">
        <v>3</v>
      </c>
      <c r="J905">
        <v>6</v>
      </c>
    </row>
    <row r="906" spans="8:10" x14ac:dyDescent="0.25">
      <c r="H906">
        <v>617268659</v>
      </c>
      <c r="I906">
        <v>2</v>
      </c>
      <c r="J906">
        <v>4</v>
      </c>
    </row>
    <row r="907" spans="8:10" x14ac:dyDescent="0.25">
      <c r="H907">
        <v>617269611</v>
      </c>
      <c r="I907">
        <v>1</v>
      </c>
      <c r="J907">
        <v>2</v>
      </c>
    </row>
    <row r="908" spans="8:10" x14ac:dyDescent="0.25">
      <c r="H908">
        <v>617269614</v>
      </c>
      <c r="I908">
        <v>1</v>
      </c>
      <c r="J908">
        <v>2</v>
      </c>
    </row>
    <row r="909" spans="8:10" x14ac:dyDescent="0.25">
      <c r="H909">
        <v>617269772</v>
      </c>
      <c r="I909">
        <v>1</v>
      </c>
      <c r="J909">
        <v>2</v>
      </c>
    </row>
    <row r="910" spans="8:10" x14ac:dyDescent="0.25">
      <c r="H910">
        <v>617269776</v>
      </c>
      <c r="I910">
        <v>1</v>
      </c>
      <c r="J910">
        <v>2</v>
      </c>
    </row>
    <row r="911" spans="8:10" x14ac:dyDescent="0.25">
      <c r="H911">
        <v>617269826</v>
      </c>
      <c r="I911">
        <v>2</v>
      </c>
      <c r="J911">
        <v>2</v>
      </c>
    </row>
    <row r="912" spans="8:10" x14ac:dyDescent="0.25">
      <c r="H912">
        <v>617269831</v>
      </c>
      <c r="I912">
        <v>2</v>
      </c>
      <c r="J912">
        <v>2</v>
      </c>
    </row>
    <row r="913" spans="8:10" x14ac:dyDescent="0.25">
      <c r="H913">
        <v>617269834</v>
      </c>
      <c r="I913">
        <v>1</v>
      </c>
      <c r="J913">
        <v>2</v>
      </c>
    </row>
    <row r="914" spans="8:10" x14ac:dyDescent="0.25">
      <c r="H914">
        <v>617271566</v>
      </c>
      <c r="I914">
        <v>2</v>
      </c>
      <c r="J914">
        <v>4</v>
      </c>
    </row>
    <row r="915" spans="8:10" x14ac:dyDescent="0.25">
      <c r="H915">
        <v>617285564</v>
      </c>
      <c r="I915">
        <v>1</v>
      </c>
      <c r="J915">
        <v>2</v>
      </c>
    </row>
    <row r="916" spans="8:10" x14ac:dyDescent="0.25">
      <c r="H916">
        <v>617285568</v>
      </c>
      <c r="I916">
        <v>2</v>
      </c>
      <c r="J916">
        <v>4</v>
      </c>
    </row>
    <row r="917" spans="8:10" x14ac:dyDescent="0.25">
      <c r="H917">
        <v>617285576</v>
      </c>
      <c r="I917">
        <v>2</v>
      </c>
      <c r="J917">
        <v>2</v>
      </c>
    </row>
    <row r="918" spans="8:10" x14ac:dyDescent="0.25">
      <c r="H918">
        <v>617307740</v>
      </c>
      <c r="I918">
        <v>1</v>
      </c>
      <c r="J918">
        <v>2</v>
      </c>
    </row>
    <row r="919" spans="8:10" x14ac:dyDescent="0.25">
      <c r="H919">
        <v>617307744</v>
      </c>
      <c r="I919">
        <v>1</v>
      </c>
      <c r="J919">
        <v>2</v>
      </c>
    </row>
    <row r="920" spans="8:10" x14ac:dyDescent="0.25">
      <c r="H920">
        <v>617307746</v>
      </c>
      <c r="I920">
        <v>3</v>
      </c>
      <c r="J920">
        <v>3</v>
      </c>
    </row>
    <row r="921" spans="8:10" x14ac:dyDescent="0.25">
      <c r="H921">
        <v>617307751</v>
      </c>
      <c r="I921">
        <v>2</v>
      </c>
      <c r="J921">
        <v>2</v>
      </c>
    </row>
    <row r="922" spans="8:10" x14ac:dyDescent="0.25">
      <c r="H922">
        <v>617323754</v>
      </c>
      <c r="I922">
        <v>2</v>
      </c>
      <c r="J922">
        <v>2</v>
      </c>
    </row>
    <row r="923" spans="8:10" x14ac:dyDescent="0.25">
      <c r="H923">
        <v>617323759</v>
      </c>
      <c r="I923">
        <v>3</v>
      </c>
      <c r="J923">
        <v>3</v>
      </c>
    </row>
    <row r="924" spans="8:10" x14ac:dyDescent="0.25">
      <c r="H924">
        <v>617323763</v>
      </c>
      <c r="I924">
        <v>2</v>
      </c>
      <c r="J924">
        <v>4</v>
      </c>
    </row>
    <row r="925" spans="8:10" x14ac:dyDescent="0.25">
      <c r="H925">
        <v>617323766</v>
      </c>
      <c r="I925">
        <v>2</v>
      </c>
      <c r="J925">
        <v>4</v>
      </c>
    </row>
    <row r="926" spans="8:10" x14ac:dyDescent="0.25">
      <c r="H926">
        <v>617374490</v>
      </c>
      <c r="I926">
        <v>2</v>
      </c>
      <c r="J926">
        <v>4</v>
      </c>
    </row>
    <row r="927" spans="8:10" x14ac:dyDescent="0.25">
      <c r="H927">
        <v>617374496</v>
      </c>
      <c r="I927">
        <v>4</v>
      </c>
      <c r="J927">
        <v>4</v>
      </c>
    </row>
    <row r="928" spans="8:10" x14ac:dyDescent="0.25">
      <c r="H928">
        <v>617374498</v>
      </c>
      <c r="I928">
        <v>2</v>
      </c>
      <c r="J928">
        <v>4</v>
      </c>
    </row>
    <row r="929" spans="8:10" x14ac:dyDescent="0.25">
      <c r="H929">
        <v>617374503</v>
      </c>
      <c r="I929">
        <v>3</v>
      </c>
      <c r="J929">
        <v>3</v>
      </c>
    </row>
    <row r="930" spans="8:10" x14ac:dyDescent="0.25">
      <c r="H930">
        <v>617387650</v>
      </c>
      <c r="I930">
        <v>2</v>
      </c>
      <c r="J930">
        <v>4</v>
      </c>
    </row>
    <row r="931" spans="8:10" x14ac:dyDescent="0.25">
      <c r="H931">
        <v>617387653</v>
      </c>
      <c r="I931">
        <v>5</v>
      </c>
      <c r="J931">
        <v>5</v>
      </c>
    </row>
    <row r="932" spans="8:10" x14ac:dyDescent="0.25">
      <c r="H932">
        <v>617387659</v>
      </c>
      <c r="I932">
        <v>4</v>
      </c>
      <c r="J932">
        <v>4</v>
      </c>
    </row>
    <row r="933" spans="8:10" x14ac:dyDescent="0.25">
      <c r="H933">
        <v>617387664</v>
      </c>
      <c r="I933">
        <v>2</v>
      </c>
      <c r="J933">
        <v>2</v>
      </c>
    </row>
    <row r="934" spans="8:10" x14ac:dyDescent="0.25">
      <c r="H934">
        <v>617400305</v>
      </c>
      <c r="I934">
        <v>4</v>
      </c>
      <c r="J934">
        <v>4</v>
      </c>
    </row>
    <row r="935" spans="8:10" x14ac:dyDescent="0.25">
      <c r="H935">
        <v>617400308</v>
      </c>
      <c r="I935">
        <v>4</v>
      </c>
      <c r="J935">
        <v>4</v>
      </c>
    </row>
    <row r="936" spans="8:10" x14ac:dyDescent="0.25">
      <c r="H936">
        <v>617400312</v>
      </c>
      <c r="I936">
        <v>2</v>
      </c>
      <c r="J936">
        <v>2</v>
      </c>
    </row>
    <row r="937" spans="8:10" x14ac:dyDescent="0.25">
      <c r="H937">
        <v>617400316</v>
      </c>
      <c r="I937">
        <v>1</v>
      </c>
      <c r="J937">
        <v>2</v>
      </c>
    </row>
    <row r="938" spans="8:10" x14ac:dyDescent="0.25">
      <c r="H938">
        <v>618380493</v>
      </c>
      <c r="I938">
        <v>1</v>
      </c>
      <c r="J938">
        <v>2</v>
      </c>
    </row>
    <row r="939" spans="8:10" x14ac:dyDescent="0.25">
      <c r="H939">
        <v>618380496</v>
      </c>
      <c r="I939">
        <v>1</v>
      </c>
      <c r="J939">
        <v>2</v>
      </c>
    </row>
    <row r="940" spans="8:10" x14ac:dyDescent="0.25">
      <c r="H940">
        <v>618407311</v>
      </c>
      <c r="I940">
        <v>1</v>
      </c>
      <c r="J940">
        <v>2</v>
      </c>
    </row>
    <row r="941" spans="8:10" x14ac:dyDescent="0.25">
      <c r="H941">
        <v>618407316</v>
      </c>
      <c r="I941">
        <v>1</v>
      </c>
      <c r="J941">
        <v>2</v>
      </c>
    </row>
    <row r="942" spans="8:10" x14ac:dyDescent="0.25">
      <c r="H942">
        <v>618407324</v>
      </c>
      <c r="I942">
        <v>3</v>
      </c>
      <c r="J942">
        <v>6</v>
      </c>
    </row>
    <row r="943" spans="8:10" x14ac:dyDescent="0.25">
      <c r="H943">
        <v>619051602</v>
      </c>
      <c r="I943">
        <v>3</v>
      </c>
      <c r="J943">
        <v>3</v>
      </c>
    </row>
    <row r="944" spans="8:10" x14ac:dyDescent="0.25">
      <c r="H944">
        <v>619051605</v>
      </c>
      <c r="I944">
        <v>2</v>
      </c>
      <c r="J944">
        <v>2</v>
      </c>
    </row>
    <row r="945" spans="8:10" x14ac:dyDescent="0.25">
      <c r="H945">
        <v>619051611</v>
      </c>
      <c r="I945">
        <v>2</v>
      </c>
      <c r="J945">
        <v>2</v>
      </c>
    </row>
    <row r="946" spans="8:10" x14ac:dyDescent="0.25">
      <c r="H946">
        <v>619051615</v>
      </c>
      <c r="I946">
        <v>1</v>
      </c>
      <c r="J946">
        <v>2</v>
      </c>
    </row>
    <row r="947" spans="8:10" x14ac:dyDescent="0.25">
      <c r="H947">
        <v>619077981</v>
      </c>
      <c r="I947">
        <v>1</v>
      </c>
      <c r="J947">
        <v>2</v>
      </c>
    </row>
    <row r="948" spans="8:10" x14ac:dyDescent="0.25">
      <c r="H948">
        <v>619077985</v>
      </c>
      <c r="I948">
        <v>3</v>
      </c>
      <c r="J948">
        <v>6</v>
      </c>
    </row>
    <row r="949" spans="8:10" x14ac:dyDescent="0.25">
      <c r="H949">
        <v>619077986</v>
      </c>
      <c r="I949">
        <v>2</v>
      </c>
      <c r="J949">
        <v>4</v>
      </c>
    </row>
    <row r="950" spans="8:10" x14ac:dyDescent="0.25">
      <c r="H950">
        <v>619432237</v>
      </c>
      <c r="I950">
        <v>1</v>
      </c>
      <c r="J950">
        <v>2</v>
      </c>
    </row>
    <row r="951" spans="8:10" x14ac:dyDescent="0.25">
      <c r="H951">
        <v>619432240</v>
      </c>
      <c r="I951">
        <v>1</v>
      </c>
      <c r="J951">
        <v>2</v>
      </c>
    </row>
    <row r="952" spans="8:10" x14ac:dyDescent="0.25">
      <c r="H952">
        <v>619432248</v>
      </c>
      <c r="I952">
        <v>1</v>
      </c>
      <c r="J952">
        <v>2</v>
      </c>
    </row>
    <row r="953" spans="8:10" x14ac:dyDescent="0.25">
      <c r="H953">
        <v>619477319</v>
      </c>
      <c r="I953">
        <v>4</v>
      </c>
      <c r="J953">
        <v>4</v>
      </c>
    </row>
    <row r="954" spans="8:10" x14ac:dyDescent="0.25">
      <c r="H954">
        <v>619477325</v>
      </c>
      <c r="I954">
        <v>2</v>
      </c>
      <c r="J954">
        <v>4</v>
      </c>
    </row>
    <row r="955" spans="8:10" x14ac:dyDescent="0.25">
      <c r="H955">
        <v>619613228</v>
      </c>
      <c r="I955">
        <v>5</v>
      </c>
      <c r="J955">
        <v>5</v>
      </c>
    </row>
    <row r="956" spans="8:10" x14ac:dyDescent="0.25">
      <c r="H956">
        <v>619613231</v>
      </c>
      <c r="I956">
        <v>4</v>
      </c>
      <c r="J956">
        <v>4</v>
      </c>
    </row>
    <row r="957" spans="8:10" x14ac:dyDescent="0.25">
      <c r="H957">
        <v>619613237</v>
      </c>
      <c r="I957">
        <v>4</v>
      </c>
      <c r="J957">
        <v>4</v>
      </c>
    </row>
    <row r="958" spans="8:10" x14ac:dyDescent="0.25">
      <c r="H958">
        <v>619613242</v>
      </c>
      <c r="I958">
        <v>2</v>
      </c>
      <c r="J958">
        <v>4</v>
      </c>
    </row>
    <row r="959" spans="8:10" x14ac:dyDescent="0.25">
      <c r="H959">
        <v>619789016</v>
      </c>
      <c r="I959">
        <v>3</v>
      </c>
      <c r="J959">
        <v>3</v>
      </c>
    </row>
    <row r="960" spans="8:10" x14ac:dyDescent="0.25">
      <c r="H960">
        <v>619789021</v>
      </c>
      <c r="I960">
        <v>2</v>
      </c>
      <c r="J960">
        <v>4</v>
      </c>
    </row>
    <row r="961" spans="8:10" x14ac:dyDescent="0.25">
      <c r="H961">
        <v>619789025</v>
      </c>
      <c r="I961">
        <v>2</v>
      </c>
      <c r="J961">
        <v>2</v>
      </c>
    </row>
    <row r="962" spans="8:10" x14ac:dyDescent="0.25">
      <c r="H962">
        <v>619789027</v>
      </c>
      <c r="I962">
        <v>2</v>
      </c>
      <c r="J962">
        <v>2</v>
      </c>
    </row>
    <row r="963" spans="8:10" x14ac:dyDescent="0.25">
      <c r="H963">
        <v>619808018</v>
      </c>
      <c r="I963">
        <v>2</v>
      </c>
      <c r="J963">
        <v>2</v>
      </c>
    </row>
    <row r="964" spans="8:10" x14ac:dyDescent="0.25">
      <c r="H964">
        <v>619808019</v>
      </c>
      <c r="I964">
        <v>1</v>
      </c>
      <c r="J964">
        <v>2</v>
      </c>
    </row>
    <row r="965" spans="8:10" x14ac:dyDescent="0.25">
      <c r="H965">
        <v>619808026</v>
      </c>
      <c r="I965">
        <v>2</v>
      </c>
      <c r="J965">
        <v>2</v>
      </c>
    </row>
    <row r="966" spans="8:10" x14ac:dyDescent="0.25">
      <c r="H966">
        <v>619808029</v>
      </c>
      <c r="I966">
        <v>2</v>
      </c>
      <c r="J966">
        <v>2</v>
      </c>
    </row>
    <row r="967" spans="8:10" x14ac:dyDescent="0.25">
      <c r="H967">
        <v>619858571</v>
      </c>
      <c r="I967">
        <v>2</v>
      </c>
      <c r="J967">
        <v>4</v>
      </c>
    </row>
    <row r="968" spans="8:10" x14ac:dyDescent="0.25">
      <c r="H968">
        <v>619858575</v>
      </c>
      <c r="I968">
        <v>2</v>
      </c>
      <c r="J968">
        <v>4</v>
      </c>
    </row>
    <row r="969" spans="8:10" x14ac:dyDescent="0.25">
      <c r="H969">
        <v>619858580</v>
      </c>
      <c r="I969">
        <v>3</v>
      </c>
      <c r="J969">
        <v>3</v>
      </c>
    </row>
    <row r="970" spans="8:10" x14ac:dyDescent="0.25">
      <c r="H970">
        <v>619858581</v>
      </c>
      <c r="I970">
        <v>1</v>
      </c>
      <c r="J970">
        <v>2</v>
      </c>
    </row>
    <row r="971" spans="8:10" x14ac:dyDescent="0.25">
      <c r="H971">
        <v>619858798</v>
      </c>
      <c r="I971">
        <v>1</v>
      </c>
      <c r="J971">
        <v>2</v>
      </c>
    </row>
    <row r="972" spans="8:10" x14ac:dyDescent="0.25">
      <c r="H972">
        <v>619859246</v>
      </c>
      <c r="I972">
        <v>4</v>
      </c>
      <c r="J972">
        <v>8</v>
      </c>
    </row>
    <row r="973" spans="8:10" x14ac:dyDescent="0.25">
      <c r="H973">
        <v>620071836</v>
      </c>
      <c r="I973">
        <v>1</v>
      </c>
      <c r="J973">
        <v>2</v>
      </c>
    </row>
    <row r="974" spans="8:10" x14ac:dyDescent="0.25">
      <c r="H974">
        <v>620071838</v>
      </c>
      <c r="I974">
        <v>1</v>
      </c>
      <c r="J974">
        <v>2</v>
      </c>
    </row>
    <row r="975" spans="8:10" x14ac:dyDescent="0.25">
      <c r="H975">
        <v>620071844</v>
      </c>
      <c r="I975">
        <v>3</v>
      </c>
      <c r="J975">
        <v>3</v>
      </c>
    </row>
    <row r="976" spans="8:10" x14ac:dyDescent="0.25">
      <c r="H976">
        <v>620071848</v>
      </c>
      <c r="I976">
        <v>1</v>
      </c>
      <c r="J976">
        <v>2</v>
      </c>
    </row>
    <row r="977" spans="8:10" x14ac:dyDescent="0.25">
      <c r="H977">
        <v>620073954</v>
      </c>
      <c r="I977">
        <v>1</v>
      </c>
      <c r="J977">
        <v>2</v>
      </c>
    </row>
    <row r="978" spans="8:10" x14ac:dyDescent="0.25">
      <c r="H978">
        <v>620073962</v>
      </c>
      <c r="I978">
        <v>2</v>
      </c>
      <c r="J978">
        <v>2</v>
      </c>
    </row>
    <row r="979" spans="8:10" x14ac:dyDescent="0.25">
      <c r="H979">
        <v>620073966</v>
      </c>
      <c r="I979">
        <v>3</v>
      </c>
      <c r="J979">
        <v>3</v>
      </c>
    </row>
    <row r="980" spans="8:10" x14ac:dyDescent="0.25">
      <c r="H980">
        <v>620080484</v>
      </c>
      <c r="I980">
        <v>1</v>
      </c>
      <c r="J980">
        <v>2</v>
      </c>
    </row>
    <row r="981" spans="8:10" x14ac:dyDescent="0.25">
      <c r="H981">
        <v>620080485</v>
      </c>
      <c r="I981">
        <v>1</v>
      </c>
      <c r="J981">
        <v>2</v>
      </c>
    </row>
    <row r="982" spans="8:10" x14ac:dyDescent="0.25">
      <c r="H982">
        <v>620080495</v>
      </c>
      <c r="I982">
        <v>1</v>
      </c>
      <c r="J982">
        <v>2</v>
      </c>
    </row>
    <row r="983" spans="8:10" x14ac:dyDescent="0.25">
      <c r="H983">
        <v>620164414</v>
      </c>
      <c r="I983">
        <v>1</v>
      </c>
      <c r="J983">
        <v>2</v>
      </c>
    </row>
    <row r="984" spans="8:10" x14ac:dyDescent="0.25">
      <c r="H984">
        <v>620164668</v>
      </c>
      <c r="I984">
        <v>1</v>
      </c>
      <c r="J984">
        <v>2</v>
      </c>
    </row>
    <row r="985" spans="8:10" x14ac:dyDescent="0.25">
      <c r="H985">
        <v>620164929</v>
      </c>
      <c r="I985">
        <v>1</v>
      </c>
      <c r="J985">
        <v>2</v>
      </c>
    </row>
    <row r="986" spans="8:10" x14ac:dyDescent="0.25">
      <c r="H986">
        <v>620165032</v>
      </c>
      <c r="I986">
        <v>4</v>
      </c>
      <c r="J986">
        <v>4</v>
      </c>
    </row>
    <row r="987" spans="8:10" x14ac:dyDescent="0.25">
      <c r="H987">
        <v>620165042</v>
      </c>
      <c r="I987">
        <v>3</v>
      </c>
      <c r="J987">
        <v>3</v>
      </c>
    </row>
    <row r="988" spans="8:10" x14ac:dyDescent="0.25">
      <c r="H988">
        <v>620165214</v>
      </c>
      <c r="I988">
        <v>2</v>
      </c>
      <c r="J988">
        <v>4</v>
      </c>
    </row>
    <row r="989" spans="8:10" x14ac:dyDescent="0.25">
      <c r="H989">
        <v>620165826</v>
      </c>
      <c r="I989">
        <v>3</v>
      </c>
      <c r="J989">
        <v>3</v>
      </c>
    </row>
    <row r="990" spans="8:10" x14ac:dyDescent="0.25">
      <c r="H990">
        <v>620165934</v>
      </c>
      <c r="I990">
        <v>4</v>
      </c>
      <c r="J990">
        <v>4</v>
      </c>
    </row>
    <row r="991" spans="8:10" x14ac:dyDescent="0.25">
      <c r="H991">
        <v>620251740</v>
      </c>
      <c r="I991">
        <v>1</v>
      </c>
      <c r="J991">
        <v>2</v>
      </c>
    </row>
    <row r="992" spans="8:10" x14ac:dyDescent="0.25">
      <c r="H992">
        <v>620256188</v>
      </c>
      <c r="I992">
        <v>2</v>
      </c>
      <c r="J992">
        <v>4</v>
      </c>
    </row>
    <row r="993" spans="8:10" x14ac:dyDescent="0.25">
      <c r="H993">
        <v>620257265</v>
      </c>
      <c r="I993">
        <v>1</v>
      </c>
      <c r="J993">
        <v>2</v>
      </c>
    </row>
    <row r="994" spans="8:10" x14ac:dyDescent="0.25">
      <c r="H994">
        <v>620257467</v>
      </c>
      <c r="I994">
        <v>1</v>
      </c>
      <c r="J994">
        <v>2</v>
      </c>
    </row>
    <row r="995" spans="8:10" x14ac:dyDescent="0.25">
      <c r="H995">
        <v>620259512</v>
      </c>
      <c r="I995">
        <v>1</v>
      </c>
      <c r="J995">
        <v>2</v>
      </c>
    </row>
    <row r="996" spans="8:10" x14ac:dyDescent="0.25">
      <c r="H996">
        <v>620259609</v>
      </c>
      <c r="I996">
        <v>2</v>
      </c>
      <c r="J996">
        <v>2</v>
      </c>
    </row>
    <row r="997" spans="8:10" x14ac:dyDescent="0.25">
      <c r="H997">
        <v>620259626</v>
      </c>
      <c r="I997">
        <v>4</v>
      </c>
      <c r="J997">
        <v>4</v>
      </c>
    </row>
    <row r="998" spans="8:10" x14ac:dyDescent="0.25">
      <c r="H998">
        <v>620259652</v>
      </c>
      <c r="I998">
        <v>1</v>
      </c>
      <c r="J998">
        <v>2</v>
      </c>
    </row>
    <row r="999" spans="8:10" x14ac:dyDescent="0.25">
      <c r="H999">
        <v>620259787</v>
      </c>
      <c r="I999">
        <v>2</v>
      </c>
      <c r="J999">
        <v>4</v>
      </c>
    </row>
    <row r="1000" spans="8:10" x14ac:dyDescent="0.25">
      <c r="H1000">
        <v>620260171</v>
      </c>
      <c r="I1000">
        <v>1</v>
      </c>
      <c r="J1000">
        <v>2</v>
      </c>
    </row>
    <row r="1001" spans="8:10" x14ac:dyDescent="0.25">
      <c r="H1001">
        <v>620261893</v>
      </c>
      <c r="I1001">
        <v>3</v>
      </c>
      <c r="J1001">
        <v>6</v>
      </c>
    </row>
    <row r="1002" spans="8:10" x14ac:dyDescent="0.25">
      <c r="H1002">
        <v>620280119</v>
      </c>
      <c r="I1002">
        <v>1</v>
      </c>
      <c r="J1002">
        <v>2</v>
      </c>
    </row>
    <row r="1003" spans="8:10" x14ac:dyDescent="0.25">
      <c r="H1003">
        <v>620288844</v>
      </c>
      <c r="I1003">
        <v>1</v>
      </c>
      <c r="J1003">
        <v>2</v>
      </c>
    </row>
    <row r="1004" spans="8:10" x14ac:dyDescent="0.25">
      <c r="H1004">
        <v>620335793</v>
      </c>
      <c r="I1004">
        <v>2</v>
      </c>
      <c r="J1004">
        <v>2</v>
      </c>
    </row>
    <row r="1005" spans="8:10" x14ac:dyDescent="0.25">
      <c r="H1005">
        <v>620335797</v>
      </c>
      <c r="I1005">
        <v>2</v>
      </c>
      <c r="J1005">
        <v>4</v>
      </c>
    </row>
    <row r="1006" spans="8:10" x14ac:dyDescent="0.25">
      <c r="H1006">
        <v>620335802</v>
      </c>
      <c r="I1006">
        <v>2</v>
      </c>
      <c r="J1006">
        <v>4</v>
      </c>
    </row>
    <row r="1007" spans="8:10" x14ac:dyDescent="0.25">
      <c r="H1007">
        <v>620338248</v>
      </c>
      <c r="I1007">
        <v>1</v>
      </c>
      <c r="J1007">
        <v>2</v>
      </c>
    </row>
    <row r="1008" spans="8:10" x14ac:dyDescent="0.25">
      <c r="H1008">
        <v>620341329</v>
      </c>
      <c r="I1008">
        <v>2</v>
      </c>
      <c r="J1008">
        <v>2</v>
      </c>
    </row>
    <row r="1009" spans="8:10" x14ac:dyDescent="0.25">
      <c r="H1009">
        <v>620341858</v>
      </c>
      <c r="I1009">
        <v>2</v>
      </c>
      <c r="J1009">
        <v>2</v>
      </c>
    </row>
    <row r="1010" spans="8:10" x14ac:dyDescent="0.25">
      <c r="H1010">
        <v>620343467</v>
      </c>
      <c r="I1010">
        <v>3</v>
      </c>
      <c r="J1010">
        <v>3</v>
      </c>
    </row>
    <row r="1011" spans="8:10" x14ac:dyDescent="0.25">
      <c r="H1011">
        <v>620348694</v>
      </c>
      <c r="I1011">
        <v>2</v>
      </c>
      <c r="J1011">
        <v>4</v>
      </c>
    </row>
    <row r="1012" spans="8:10" x14ac:dyDescent="0.25">
      <c r="H1012">
        <v>620350213</v>
      </c>
      <c r="I1012">
        <v>1</v>
      </c>
      <c r="J1012">
        <v>2</v>
      </c>
    </row>
    <row r="1013" spans="8:10" x14ac:dyDescent="0.25">
      <c r="H1013">
        <v>620350217</v>
      </c>
      <c r="I1013">
        <v>2</v>
      </c>
      <c r="J1013">
        <v>2</v>
      </c>
    </row>
    <row r="1014" spans="8:10" x14ac:dyDescent="0.25">
      <c r="H1014">
        <v>620350246</v>
      </c>
      <c r="I1014">
        <v>1</v>
      </c>
      <c r="J1014">
        <v>2</v>
      </c>
    </row>
    <row r="1015" spans="8:10" x14ac:dyDescent="0.25">
      <c r="H1015">
        <v>620350252</v>
      </c>
      <c r="I1015">
        <v>2</v>
      </c>
      <c r="J1015">
        <v>4</v>
      </c>
    </row>
    <row r="1016" spans="8:10" x14ac:dyDescent="0.25">
      <c r="H1016">
        <v>620350467</v>
      </c>
      <c r="I1016">
        <v>2</v>
      </c>
      <c r="J1016">
        <v>4</v>
      </c>
    </row>
    <row r="1017" spans="8:10" x14ac:dyDescent="0.25">
      <c r="H1017">
        <v>620352438</v>
      </c>
      <c r="I1017">
        <v>1</v>
      </c>
      <c r="J1017">
        <v>2</v>
      </c>
    </row>
    <row r="1018" spans="8:10" x14ac:dyDescent="0.25">
      <c r="H1018">
        <v>620352485</v>
      </c>
      <c r="I1018">
        <v>1</v>
      </c>
      <c r="J1018">
        <v>2</v>
      </c>
    </row>
    <row r="1019" spans="8:10" x14ac:dyDescent="0.25">
      <c r="H1019">
        <v>620353088</v>
      </c>
      <c r="I1019">
        <v>1</v>
      </c>
      <c r="J1019">
        <v>2</v>
      </c>
    </row>
    <row r="1020" spans="8:10" x14ac:dyDescent="0.25">
      <c r="H1020">
        <v>620437390</v>
      </c>
      <c r="I1020">
        <v>1</v>
      </c>
      <c r="J1020">
        <v>2</v>
      </c>
    </row>
    <row r="1021" spans="8:10" x14ac:dyDescent="0.25">
      <c r="H1021">
        <v>620438354</v>
      </c>
      <c r="I1021">
        <v>2</v>
      </c>
      <c r="J1021">
        <v>2</v>
      </c>
    </row>
    <row r="1022" spans="8:10" x14ac:dyDescent="0.25">
      <c r="H1022">
        <v>620445790</v>
      </c>
      <c r="I1022">
        <v>3</v>
      </c>
      <c r="J1022">
        <v>6</v>
      </c>
    </row>
    <row r="1023" spans="8:10" x14ac:dyDescent="0.25">
      <c r="H1023">
        <v>620446013</v>
      </c>
      <c r="I1023">
        <v>4</v>
      </c>
      <c r="J1023">
        <v>4</v>
      </c>
    </row>
    <row r="1024" spans="8:10" x14ac:dyDescent="0.25">
      <c r="H1024">
        <v>620446243</v>
      </c>
      <c r="I1024">
        <v>3</v>
      </c>
      <c r="J1024">
        <v>3</v>
      </c>
    </row>
    <row r="1025" spans="8:10" x14ac:dyDescent="0.25">
      <c r="H1025">
        <v>620447266</v>
      </c>
      <c r="I1025">
        <v>1</v>
      </c>
      <c r="J1025">
        <v>2</v>
      </c>
    </row>
    <row r="1026" spans="8:10" x14ac:dyDescent="0.25">
      <c r="H1026">
        <v>620447357</v>
      </c>
      <c r="I1026">
        <v>2</v>
      </c>
      <c r="J1026">
        <v>4</v>
      </c>
    </row>
    <row r="1027" spans="8:10" x14ac:dyDescent="0.25">
      <c r="H1027">
        <v>620447373</v>
      </c>
      <c r="I1027">
        <v>4</v>
      </c>
      <c r="J1027">
        <v>4</v>
      </c>
    </row>
    <row r="1028" spans="8:10" x14ac:dyDescent="0.25">
      <c r="H1028">
        <v>620447398</v>
      </c>
      <c r="I1028">
        <v>3</v>
      </c>
      <c r="J1028">
        <v>3</v>
      </c>
    </row>
    <row r="1029" spans="8:10" x14ac:dyDescent="0.25">
      <c r="H1029">
        <v>620447520</v>
      </c>
      <c r="I1029">
        <v>1</v>
      </c>
      <c r="J1029">
        <v>2</v>
      </c>
    </row>
    <row r="1030" spans="8:10" x14ac:dyDescent="0.25">
      <c r="H1030">
        <v>620447523</v>
      </c>
      <c r="I1030">
        <v>1</v>
      </c>
      <c r="J1030">
        <v>2</v>
      </c>
    </row>
    <row r="1031" spans="8:10" x14ac:dyDescent="0.25">
      <c r="H1031">
        <v>620447853</v>
      </c>
      <c r="I1031">
        <v>2</v>
      </c>
      <c r="J1031">
        <v>4</v>
      </c>
    </row>
    <row r="1032" spans="8:10" x14ac:dyDescent="0.25">
      <c r="H1032">
        <v>620449048</v>
      </c>
      <c r="I1032">
        <v>1</v>
      </c>
      <c r="J1032">
        <v>2</v>
      </c>
    </row>
    <row r="1033" spans="8:10" x14ac:dyDescent="0.25">
      <c r="H1033">
        <v>620465895</v>
      </c>
      <c r="I1033">
        <v>1</v>
      </c>
      <c r="J1033">
        <v>2</v>
      </c>
    </row>
    <row r="1034" spans="8:10" x14ac:dyDescent="0.25">
      <c r="H1034">
        <v>620479399</v>
      </c>
      <c r="I1034">
        <v>1</v>
      </c>
      <c r="J1034">
        <v>2</v>
      </c>
    </row>
    <row r="1035" spans="8:10" x14ac:dyDescent="0.25">
      <c r="H1035">
        <v>620492830</v>
      </c>
      <c r="I1035">
        <v>1</v>
      </c>
      <c r="J1035">
        <v>2</v>
      </c>
    </row>
    <row r="1036" spans="8:10" x14ac:dyDescent="0.25">
      <c r="H1036">
        <v>620512022</v>
      </c>
      <c r="I1036">
        <v>2</v>
      </c>
      <c r="J1036">
        <v>4</v>
      </c>
    </row>
    <row r="1037" spans="8:10" x14ac:dyDescent="0.25">
      <c r="H1037">
        <v>620520470</v>
      </c>
      <c r="I1037">
        <v>2</v>
      </c>
      <c r="J1037">
        <v>4</v>
      </c>
    </row>
    <row r="1038" spans="8:10" x14ac:dyDescent="0.25">
      <c r="H1038">
        <v>620520494</v>
      </c>
      <c r="I1038">
        <v>3</v>
      </c>
      <c r="J1038">
        <v>3</v>
      </c>
    </row>
    <row r="1039" spans="8:10" x14ac:dyDescent="0.25">
      <c r="H1039">
        <v>620525991</v>
      </c>
      <c r="I1039">
        <v>1</v>
      </c>
      <c r="J1039">
        <v>2</v>
      </c>
    </row>
    <row r="1040" spans="8:10" x14ac:dyDescent="0.25">
      <c r="H1040">
        <v>620527699</v>
      </c>
      <c r="I1040">
        <v>1</v>
      </c>
      <c r="J1040">
        <v>2</v>
      </c>
    </row>
    <row r="1041" spans="8:10" x14ac:dyDescent="0.25">
      <c r="H1041">
        <v>620528169</v>
      </c>
      <c r="I1041">
        <v>1</v>
      </c>
      <c r="J1041">
        <v>2</v>
      </c>
    </row>
    <row r="1042" spans="8:10" x14ac:dyDescent="0.25">
      <c r="H1042">
        <v>620529177</v>
      </c>
      <c r="I1042">
        <v>3</v>
      </c>
      <c r="J1042">
        <v>3</v>
      </c>
    </row>
    <row r="1043" spans="8:10" x14ac:dyDescent="0.25">
      <c r="H1043">
        <v>620534642</v>
      </c>
      <c r="I1043">
        <v>4</v>
      </c>
      <c r="J1043">
        <v>4</v>
      </c>
    </row>
    <row r="1044" spans="8:10" x14ac:dyDescent="0.25">
      <c r="H1044">
        <v>620535518</v>
      </c>
      <c r="I1044">
        <v>2</v>
      </c>
      <c r="J1044">
        <v>2</v>
      </c>
    </row>
    <row r="1045" spans="8:10" x14ac:dyDescent="0.25">
      <c r="H1045">
        <v>620536453</v>
      </c>
      <c r="I1045">
        <v>1</v>
      </c>
      <c r="J1045">
        <v>2</v>
      </c>
    </row>
    <row r="1046" spans="8:10" x14ac:dyDescent="0.25">
      <c r="H1046">
        <v>620536564</v>
      </c>
      <c r="I1046">
        <v>4</v>
      </c>
      <c r="J1046">
        <v>4</v>
      </c>
    </row>
    <row r="1047" spans="8:10" x14ac:dyDescent="0.25">
      <c r="H1047">
        <v>620537735</v>
      </c>
      <c r="I1047">
        <v>1</v>
      </c>
      <c r="J1047">
        <v>2</v>
      </c>
    </row>
    <row r="1048" spans="8:10" x14ac:dyDescent="0.25">
      <c r="H1048">
        <v>620537829</v>
      </c>
      <c r="I1048">
        <v>4</v>
      </c>
      <c r="J1048">
        <v>4</v>
      </c>
    </row>
    <row r="1049" spans="8:10" x14ac:dyDescent="0.25">
      <c r="H1049">
        <v>620570709</v>
      </c>
      <c r="I1049">
        <v>1</v>
      </c>
      <c r="J1049">
        <v>2</v>
      </c>
    </row>
    <row r="1050" spans="8:10" x14ac:dyDescent="0.25">
      <c r="H1050">
        <v>620601479</v>
      </c>
      <c r="I1050">
        <v>2</v>
      </c>
      <c r="J1050">
        <v>2</v>
      </c>
    </row>
    <row r="1051" spans="8:10" x14ac:dyDescent="0.25">
      <c r="H1051">
        <v>620602151</v>
      </c>
      <c r="I1051">
        <v>2</v>
      </c>
      <c r="J1051">
        <v>4</v>
      </c>
    </row>
    <row r="1052" spans="8:10" x14ac:dyDescent="0.25">
      <c r="H1052">
        <v>620602160</v>
      </c>
      <c r="I1052">
        <v>4</v>
      </c>
      <c r="J1052">
        <v>4</v>
      </c>
    </row>
    <row r="1053" spans="8:10" x14ac:dyDescent="0.25">
      <c r="H1053">
        <v>620603145</v>
      </c>
      <c r="I1053">
        <v>3</v>
      </c>
      <c r="J1053">
        <v>6</v>
      </c>
    </row>
    <row r="1054" spans="8:10" x14ac:dyDescent="0.25">
      <c r="H1054">
        <v>620606425</v>
      </c>
      <c r="I1054">
        <v>4</v>
      </c>
      <c r="J1054">
        <v>4</v>
      </c>
    </row>
    <row r="1055" spans="8:10" x14ac:dyDescent="0.25">
      <c r="H1055">
        <v>620608082</v>
      </c>
      <c r="I1055">
        <v>2</v>
      </c>
      <c r="J1055">
        <v>4</v>
      </c>
    </row>
    <row r="1056" spans="8:10" x14ac:dyDescent="0.25">
      <c r="H1056">
        <v>620609305</v>
      </c>
      <c r="I1056">
        <v>2</v>
      </c>
      <c r="J1056">
        <v>2</v>
      </c>
    </row>
    <row r="1057" spans="8:10" x14ac:dyDescent="0.25">
      <c r="H1057">
        <v>620609312</v>
      </c>
      <c r="I1057">
        <v>1</v>
      </c>
      <c r="J1057">
        <v>2</v>
      </c>
    </row>
    <row r="1058" spans="8:10" x14ac:dyDescent="0.25">
      <c r="H1058">
        <v>620609397</v>
      </c>
      <c r="I1058">
        <v>2</v>
      </c>
      <c r="J1058">
        <v>2</v>
      </c>
    </row>
    <row r="1059" spans="8:10" x14ac:dyDescent="0.25">
      <c r="H1059">
        <v>620609434</v>
      </c>
      <c r="I1059">
        <v>6</v>
      </c>
      <c r="J1059">
        <v>6</v>
      </c>
    </row>
    <row r="1060" spans="8:10" x14ac:dyDescent="0.25">
      <c r="H1060">
        <v>620609500</v>
      </c>
      <c r="I1060">
        <v>1</v>
      </c>
      <c r="J1060">
        <v>2</v>
      </c>
    </row>
    <row r="1061" spans="8:10" x14ac:dyDescent="0.25">
      <c r="H1061">
        <v>620609538</v>
      </c>
      <c r="I1061">
        <v>1</v>
      </c>
      <c r="J1061">
        <v>2</v>
      </c>
    </row>
    <row r="1062" spans="8:10" x14ac:dyDescent="0.25">
      <c r="H1062">
        <v>620609812</v>
      </c>
      <c r="I1062">
        <v>1</v>
      </c>
      <c r="J1062">
        <v>2</v>
      </c>
    </row>
    <row r="1063" spans="8:10" x14ac:dyDescent="0.25">
      <c r="H1063">
        <v>620618046</v>
      </c>
      <c r="I1063">
        <v>5</v>
      </c>
      <c r="J1063">
        <v>5</v>
      </c>
    </row>
    <row r="1064" spans="8:10" x14ac:dyDescent="0.25">
      <c r="H1064">
        <v>620623093</v>
      </c>
      <c r="I1064">
        <v>1</v>
      </c>
      <c r="J1064">
        <v>2</v>
      </c>
    </row>
    <row r="1065" spans="8:10" x14ac:dyDescent="0.25">
      <c r="H1065">
        <v>620663891</v>
      </c>
      <c r="I1065">
        <v>2</v>
      </c>
      <c r="J1065">
        <v>4</v>
      </c>
    </row>
    <row r="1066" spans="8:10" x14ac:dyDescent="0.25">
      <c r="H1066">
        <v>620664035</v>
      </c>
      <c r="I1066">
        <v>2</v>
      </c>
      <c r="J1066">
        <v>4</v>
      </c>
    </row>
    <row r="1067" spans="8:10" x14ac:dyDescent="0.25">
      <c r="H1067">
        <v>620664043</v>
      </c>
      <c r="I1067">
        <v>1</v>
      </c>
      <c r="J1067">
        <v>2</v>
      </c>
    </row>
    <row r="1068" spans="8:10" x14ac:dyDescent="0.25">
      <c r="H1068">
        <v>620668051</v>
      </c>
      <c r="I1068">
        <v>3</v>
      </c>
      <c r="J1068">
        <v>3</v>
      </c>
    </row>
    <row r="1069" spans="8:10" x14ac:dyDescent="0.25">
      <c r="H1069">
        <v>620669442</v>
      </c>
      <c r="I1069">
        <v>2</v>
      </c>
      <c r="J1069">
        <v>2</v>
      </c>
    </row>
    <row r="1070" spans="8:10" x14ac:dyDescent="0.25">
      <c r="H1070">
        <v>620669566</v>
      </c>
      <c r="I1070">
        <v>3</v>
      </c>
      <c r="J1070">
        <v>3</v>
      </c>
    </row>
    <row r="1071" spans="8:10" x14ac:dyDescent="0.25">
      <c r="H1071">
        <v>620675053</v>
      </c>
      <c r="I1071">
        <v>2</v>
      </c>
      <c r="J1071">
        <v>2</v>
      </c>
    </row>
    <row r="1072" spans="8:10" x14ac:dyDescent="0.25">
      <c r="H1072">
        <v>620675070</v>
      </c>
      <c r="I1072">
        <v>1</v>
      </c>
      <c r="J1072">
        <v>2</v>
      </c>
    </row>
    <row r="1073" spans="8:10" x14ac:dyDescent="0.25">
      <c r="H1073">
        <v>620677070</v>
      </c>
      <c r="I1073">
        <v>2</v>
      </c>
      <c r="J1073">
        <v>4</v>
      </c>
    </row>
    <row r="1074" spans="8:10" x14ac:dyDescent="0.25">
      <c r="H1074">
        <v>620679666</v>
      </c>
      <c r="I1074">
        <v>3</v>
      </c>
      <c r="J1074">
        <v>3</v>
      </c>
    </row>
    <row r="1075" spans="8:10" x14ac:dyDescent="0.25">
      <c r="H1075">
        <v>620679913</v>
      </c>
      <c r="I1075">
        <v>3</v>
      </c>
      <c r="J1075">
        <v>6</v>
      </c>
    </row>
    <row r="1076" spans="8:10" x14ac:dyDescent="0.25">
      <c r="H1076">
        <v>620680375</v>
      </c>
      <c r="I1076">
        <v>4</v>
      </c>
      <c r="J1076">
        <v>4</v>
      </c>
    </row>
    <row r="1077" spans="8:10" x14ac:dyDescent="0.25">
      <c r="H1077">
        <v>620680391</v>
      </c>
      <c r="I1077">
        <v>3</v>
      </c>
      <c r="J1077">
        <v>3</v>
      </c>
    </row>
    <row r="1078" spans="8:10" x14ac:dyDescent="0.25">
      <c r="H1078">
        <v>620680481</v>
      </c>
      <c r="I1078">
        <v>3</v>
      </c>
      <c r="J1078">
        <v>3</v>
      </c>
    </row>
    <row r="1079" spans="8:10" x14ac:dyDescent="0.25">
      <c r="H1079">
        <v>620680983</v>
      </c>
      <c r="I1079">
        <v>1</v>
      </c>
      <c r="J1079">
        <v>2</v>
      </c>
    </row>
    <row r="1080" spans="8:10" x14ac:dyDescent="0.25">
      <c r="H1080">
        <v>620681107</v>
      </c>
      <c r="I1080">
        <v>1</v>
      </c>
      <c r="J1080">
        <v>2</v>
      </c>
    </row>
    <row r="1081" spans="8:10" x14ac:dyDescent="0.25">
      <c r="H1081">
        <v>620719078</v>
      </c>
      <c r="I1081">
        <v>3</v>
      </c>
      <c r="J1081">
        <v>3</v>
      </c>
    </row>
    <row r="1082" spans="8:10" x14ac:dyDescent="0.25">
      <c r="H1082">
        <v>620720387</v>
      </c>
      <c r="I1082">
        <v>3</v>
      </c>
      <c r="J1082">
        <v>3</v>
      </c>
    </row>
    <row r="1083" spans="8:10" x14ac:dyDescent="0.25">
      <c r="H1083">
        <v>620723224</v>
      </c>
      <c r="I1083">
        <v>1</v>
      </c>
      <c r="J1083">
        <v>2</v>
      </c>
    </row>
    <row r="1084" spans="8:10" x14ac:dyDescent="0.25">
      <c r="H1084">
        <v>620723336</v>
      </c>
      <c r="I1084">
        <v>2</v>
      </c>
      <c r="J1084">
        <v>2</v>
      </c>
    </row>
    <row r="1085" spans="8:10" x14ac:dyDescent="0.25">
      <c r="H1085">
        <v>620723352</v>
      </c>
      <c r="I1085">
        <v>2</v>
      </c>
      <c r="J1085">
        <v>4</v>
      </c>
    </row>
    <row r="1086" spans="8:10" x14ac:dyDescent="0.25">
      <c r="H1086">
        <v>620723417</v>
      </c>
      <c r="I1086">
        <v>5</v>
      </c>
      <c r="J1086">
        <v>10</v>
      </c>
    </row>
    <row r="1087" spans="8:10" x14ac:dyDescent="0.25">
      <c r="H1087">
        <v>620723939</v>
      </c>
      <c r="I1087">
        <v>2</v>
      </c>
      <c r="J1087">
        <v>2</v>
      </c>
    </row>
    <row r="1088" spans="8:10" x14ac:dyDescent="0.25">
      <c r="H1088">
        <v>620756686</v>
      </c>
      <c r="I1088">
        <v>1</v>
      </c>
      <c r="J1088">
        <v>2</v>
      </c>
    </row>
    <row r="1089" spans="8:10" x14ac:dyDescent="0.25">
      <c r="H1089">
        <v>620757438</v>
      </c>
      <c r="I1089">
        <v>3</v>
      </c>
      <c r="J1089">
        <v>3</v>
      </c>
    </row>
    <row r="1090" spans="8:10" x14ac:dyDescent="0.25">
      <c r="H1090">
        <v>620760283</v>
      </c>
      <c r="I1090">
        <v>2</v>
      </c>
      <c r="J1090">
        <v>4</v>
      </c>
    </row>
    <row r="1091" spans="8:10" x14ac:dyDescent="0.25">
      <c r="H1091">
        <v>620766404</v>
      </c>
      <c r="I1091">
        <v>3</v>
      </c>
      <c r="J1091">
        <v>3</v>
      </c>
    </row>
    <row r="1092" spans="8:10" x14ac:dyDescent="0.25">
      <c r="H1092">
        <v>620778122</v>
      </c>
      <c r="I1092">
        <v>5</v>
      </c>
      <c r="J1092">
        <v>5</v>
      </c>
    </row>
    <row r="1093" spans="8:10" x14ac:dyDescent="0.25">
      <c r="H1093">
        <v>620778475</v>
      </c>
      <c r="I1093">
        <v>3</v>
      </c>
      <c r="J1093">
        <v>3</v>
      </c>
    </row>
    <row r="1094" spans="8:10" x14ac:dyDescent="0.25">
      <c r="H1094">
        <v>620782130</v>
      </c>
      <c r="I1094">
        <v>8</v>
      </c>
      <c r="J1094">
        <v>8</v>
      </c>
    </row>
    <row r="1095" spans="8:10" x14ac:dyDescent="0.25">
      <c r="H1095">
        <v>620783666</v>
      </c>
      <c r="I1095">
        <v>1</v>
      </c>
      <c r="J1095">
        <v>2</v>
      </c>
    </row>
    <row r="1096" spans="8:10" x14ac:dyDescent="0.25">
      <c r="H1096">
        <v>620784754</v>
      </c>
      <c r="I1096">
        <v>1</v>
      </c>
      <c r="J1096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G891"/>
  <sheetViews>
    <sheetView workbookViewId="0">
      <selection activeCell="B3" sqref="B3"/>
    </sheetView>
  </sheetViews>
  <sheetFormatPr baseColWidth="10" defaultRowHeight="15" x14ac:dyDescent="0.25"/>
  <cols>
    <col min="14" max="14" width="12.5703125" customWidth="1"/>
    <col min="15" max="15" width="8.28515625" customWidth="1"/>
    <col min="17" max="17" width="12.5703125" customWidth="1"/>
    <col min="18" max="18" width="8" customWidth="1"/>
    <col min="28" max="28" width="12.5703125" customWidth="1"/>
    <col min="29" max="29" width="10.140625" customWidth="1"/>
    <col min="30" max="30" width="10.85546875" customWidth="1"/>
    <col min="31" max="31" width="12.28515625" customWidth="1"/>
    <col min="32" max="32" width="22.42578125" customWidth="1"/>
    <col min="33" max="33" width="12.5703125" bestFit="1" customWidth="1"/>
  </cols>
  <sheetData>
    <row r="1" spans="1:33" x14ac:dyDescent="0.25">
      <c r="A1" t="s">
        <v>47</v>
      </c>
      <c r="B1" t="s">
        <v>48</v>
      </c>
      <c r="C1" t="s">
        <v>10</v>
      </c>
      <c r="D1" t="s">
        <v>121</v>
      </c>
      <c r="E1" t="s">
        <v>122</v>
      </c>
      <c r="F1" t="s">
        <v>123</v>
      </c>
      <c r="G1" t="s">
        <v>124</v>
      </c>
      <c r="H1" t="s">
        <v>114</v>
      </c>
      <c r="J1" t="s">
        <v>47</v>
      </c>
      <c r="K1" t="s">
        <v>116</v>
      </c>
      <c r="L1" t="s">
        <v>114</v>
      </c>
      <c r="N1" s="3" t="s">
        <v>114</v>
      </c>
      <c r="O1" t="s">
        <v>63</v>
      </c>
      <c r="Q1" s="3" t="s">
        <v>114</v>
      </c>
      <c r="R1" t="s">
        <v>57</v>
      </c>
      <c r="T1" s="13">
        <f>SUMPRODUCT(T3:T17,U3:U17)/U1</f>
        <v>2.8370786516853932</v>
      </c>
      <c r="U1">
        <f>SUM(U3:U17)</f>
        <v>890</v>
      </c>
      <c r="V1">
        <f>SUM(V3:V17)</f>
        <v>1</v>
      </c>
      <c r="W1" s="14">
        <f>V1/U1</f>
        <v>1.1235955056179776E-3</v>
      </c>
      <c r="X1" s="18">
        <f>W1/T1</f>
        <v>3.9603960396039607E-4</v>
      </c>
      <c r="AB1" s="3" t="s">
        <v>57</v>
      </c>
      <c r="AF1" s="3" t="s">
        <v>19</v>
      </c>
    </row>
    <row r="2" spans="1:33" x14ac:dyDescent="0.25">
      <c r="A2">
        <v>11267020</v>
      </c>
      <c r="B2">
        <v>35</v>
      </c>
      <c r="C2" t="s">
        <v>6</v>
      </c>
      <c r="D2">
        <v>-99</v>
      </c>
      <c r="E2">
        <v>3</v>
      </c>
      <c r="F2">
        <v>-99</v>
      </c>
      <c r="G2">
        <v>4</v>
      </c>
      <c r="H2">
        <v>3</v>
      </c>
      <c r="J2">
        <v>10765450</v>
      </c>
      <c r="K2">
        <v>2</v>
      </c>
      <c r="L2">
        <v>4</v>
      </c>
      <c r="N2" s="4">
        <v>2</v>
      </c>
      <c r="O2" s="5">
        <v>534</v>
      </c>
      <c r="Q2" s="4">
        <v>3</v>
      </c>
      <c r="R2" s="5">
        <v>1</v>
      </c>
      <c r="T2" s="8" t="s">
        <v>114</v>
      </c>
      <c r="U2" s="8" t="s">
        <v>63</v>
      </c>
      <c r="V2" s="8" t="s">
        <v>57</v>
      </c>
      <c r="W2" s="8" t="s">
        <v>23</v>
      </c>
      <c r="X2" s="8" t="s">
        <v>115</v>
      </c>
      <c r="AB2" s="3" t="s">
        <v>121</v>
      </c>
      <c r="AC2" s="3" t="s">
        <v>123</v>
      </c>
      <c r="AD2" s="3" t="s">
        <v>124</v>
      </c>
      <c r="AE2" s="3" t="s">
        <v>122</v>
      </c>
      <c r="AF2" t="s">
        <v>6</v>
      </c>
      <c r="AG2" t="s">
        <v>20</v>
      </c>
    </row>
    <row r="3" spans="1:33" x14ac:dyDescent="0.25">
      <c r="J3">
        <v>10765472</v>
      </c>
      <c r="K3">
        <v>1</v>
      </c>
      <c r="L3">
        <v>2</v>
      </c>
      <c r="N3" s="4">
        <v>3</v>
      </c>
      <c r="O3" s="5">
        <v>67</v>
      </c>
      <c r="Q3" s="4" t="s">
        <v>20</v>
      </c>
      <c r="R3" s="5">
        <v>1</v>
      </c>
      <c r="T3">
        <v>2</v>
      </c>
      <c r="U3">
        <f>VLOOKUP(T3,$N$2:$O$15,2,FALSE)</f>
        <v>534</v>
      </c>
      <c r="V3">
        <v>0</v>
      </c>
      <c r="W3" s="14">
        <f>V3/U3</f>
        <v>0</v>
      </c>
      <c r="X3" s="14">
        <f>W3/T3</f>
        <v>0</v>
      </c>
      <c r="AB3" s="4">
        <v>-99</v>
      </c>
      <c r="AC3" s="4">
        <v>-99</v>
      </c>
      <c r="AD3" s="4">
        <v>4</v>
      </c>
      <c r="AE3" s="4">
        <v>3</v>
      </c>
      <c r="AF3" s="5">
        <v>1</v>
      </c>
      <c r="AG3" s="5">
        <v>1</v>
      </c>
    </row>
    <row r="4" spans="1:33" x14ac:dyDescent="0.25">
      <c r="J4">
        <v>10765935</v>
      </c>
      <c r="K4">
        <v>2</v>
      </c>
      <c r="L4">
        <v>4</v>
      </c>
      <c r="N4" s="4">
        <v>4</v>
      </c>
      <c r="O4" s="5">
        <v>236</v>
      </c>
      <c r="T4">
        <v>3</v>
      </c>
      <c r="U4">
        <f t="shared" ref="U4:U21" si="0">VLOOKUP(T4,$N$2:$O$15,2,FALSE)</f>
        <v>67</v>
      </c>
      <c r="V4">
        <f t="shared" ref="V4:V21" si="1">VLOOKUP(T4,$Q$2:$R$15,2,FALSE)</f>
        <v>1</v>
      </c>
      <c r="W4" s="14">
        <f t="shared" ref="W4:W13" si="2">V4/U4</f>
        <v>1.4925373134328358E-2</v>
      </c>
      <c r="X4" s="14">
        <f t="shared" ref="X4:X21" si="3">W4/T4</f>
        <v>4.9751243781094526E-3</v>
      </c>
      <c r="AB4" s="4" t="s">
        <v>20</v>
      </c>
      <c r="AF4" s="5">
        <v>1</v>
      </c>
      <c r="AG4" s="5">
        <v>1</v>
      </c>
    </row>
    <row r="5" spans="1:33" x14ac:dyDescent="0.25">
      <c r="J5">
        <v>10910050</v>
      </c>
      <c r="K5">
        <v>1</v>
      </c>
      <c r="L5">
        <v>2</v>
      </c>
      <c r="N5" s="4">
        <v>5</v>
      </c>
      <c r="O5" s="5">
        <v>14</v>
      </c>
      <c r="T5">
        <v>4</v>
      </c>
      <c r="U5">
        <f t="shared" si="0"/>
        <v>236</v>
      </c>
      <c r="V5">
        <v>0</v>
      </c>
      <c r="W5" s="14">
        <f t="shared" si="2"/>
        <v>0</v>
      </c>
      <c r="X5" s="14">
        <f t="shared" si="3"/>
        <v>0</v>
      </c>
    </row>
    <row r="6" spans="1:33" x14ac:dyDescent="0.25">
      <c r="J6">
        <v>10910071</v>
      </c>
      <c r="K6">
        <v>1</v>
      </c>
      <c r="L6">
        <v>2</v>
      </c>
      <c r="N6" s="4">
        <v>6</v>
      </c>
      <c r="O6" s="5">
        <v>35</v>
      </c>
      <c r="T6">
        <v>5</v>
      </c>
      <c r="U6">
        <f t="shared" si="0"/>
        <v>14</v>
      </c>
      <c r="V6">
        <v>0</v>
      </c>
      <c r="W6" s="14">
        <f t="shared" si="2"/>
        <v>0</v>
      </c>
      <c r="X6" s="14">
        <f t="shared" si="3"/>
        <v>0</v>
      </c>
    </row>
    <row r="7" spans="1:33" x14ac:dyDescent="0.25">
      <c r="J7">
        <v>10910084</v>
      </c>
      <c r="K7">
        <v>1</v>
      </c>
      <c r="L7">
        <v>2</v>
      </c>
      <c r="N7" s="4">
        <v>8</v>
      </c>
      <c r="O7" s="5">
        <v>4</v>
      </c>
      <c r="T7">
        <v>6</v>
      </c>
      <c r="U7">
        <f t="shared" si="0"/>
        <v>35</v>
      </c>
      <c r="V7">
        <v>0</v>
      </c>
      <c r="W7" s="14">
        <f t="shared" si="2"/>
        <v>0</v>
      </c>
      <c r="X7" s="14">
        <f t="shared" si="3"/>
        <v>0</v>
      </c>
    </row>
    <row r="8" spans="1:33" x14ac:dyDescent="0.25">
      <c r="J8">
        <v>10910085</v>
      </c>
      <c r="K8">
        <v>1</v>
      </c>
      <c r="L8">
        <v>2</v>
      </c>
      <c r="N8" s="4" t="s">
        <v>20</v>
      </c>
      <c r="O8" s="5">
        <v>890</v>
      </c>
      <c r="T8">
        <v>7</v>
      </c>
      <c r="U8">
        <v>0</v>
      </c>
      <c r="V8">
        <v>0</v>
      </c>
      <c r="W8" s="14">
        <v>0</v>
      </c>
      <c r="X8" s="14">
        <f t="shared" si="3"/>
        <v>0</v>
      </c>
    </row>
    <row r="9" spans="1:33" x14ac:dyDescent="0.25">
      <c r="J9">
        <v>10910108</v>
      </c>
      <c r="K9">
        <v>1</v>
      </c>
      <c r="L9">
        <v>2</v>
      </c>
      <c r="T9">
        <v>8</v>
      </c>
      <c r="U9">
        <f t="shared" si="0"/>
        <v>4</v>
      </c>
      <c r="V9">
        <v>0</v>
      </c>
      <c r="W9" s="14">
        <f t="shared" si="2"/>
        <v>0</v>
      </c>
      <c r="X9" s="14">
        <f t="shared" si="3"/>
        <v>0</v>
      </c>
    </row>
    <row r="10" spans="1:33" x14ac:dyDescent="0.25">
      <c r="J10">
        <v>10910109</v>
      </c>
      <c r="K10">
        <v>1</v>
      </c>
      <c r="L10">
        <v>2</v>
      </c>
      <c r="T10">
        <v>9</v>
      </c>
      <c r="U10">
        <v>0</v>
      </c>
      <c r="V10">
        <v>0</v>
      </c>
      <c r="W10" s="14">
        <v>0</v>
      </c>
      <c r="X10" s="14">
        <f t="shared" si="3"/>
        <v>0</v>
      </c>
    </row>
    <row r="11" spans="1:33" x14ac:dyDescent="0.25">
      <c r="J11">
        <v>10960458</v>
      </c>
      <c r="K11">
        <v>1</v>
      </c>
      <c r="L11">
        <v>2</v>
      </c>
      <c r="T11">
        <v>10</v>
      </c>
      <c r="U11">
        <v>0</v>
      </c>
      <c r="V11">
        <v>0</v>
      </c>
      <c r="W11" s="14">
        <v>0</v>
      </c>
      <c r="X11" s="14">
        <f t="shared" si="3"/>
        <v>0</v>
      </c>
    </row>
    <row r="12" spans="1:33" x14ac:dyDescent="0.25">
      <c r="J12">
        <v>10980307</v>
      </c>
      <c r="K12">
        <v>1</v>
      </c>
      <c r="L12">
        <v>2</v>
      </c>
      <c r="T12">
        <v>11</v>
      </c>
      <c r="U12">
        <v>0</v>
      </c>
      <c r="V12">
        <v>0</v>
      </c>
      <c r="W12" s="14">
        <v>0</v>
      </c>
      <c r="X12" s="14">
        <f t="shared" si="3"/>
        <v>0</v>
      </c>
    </row>
    <row r="13" spans="1:33" x14ac:dyDescent="0.25">
      <c r="J13">
        <v>10980582</v>
      </c>
      <c r="K13">
        <v>1</v>
      </c>
      <c r="L13">
        <v>2</v>
      </c>
      <c r="T13">
        <v>12</v>
      </c>
      <c r="U13">
        <v>0</v>
      </c>
      <c r="V13">
        <v>0</v>
      </c>
      <c r="W13" s="14">
        <v>0</v>
      </c>
      <c r="X13" s="14">
        <f t="shared" si="3"/>
        <v>0</v>
      </c>
    </row>
    <row r="14" spans="1:33" x14ac:dyDescent="0.25">
      <c r="J14">
        <v>10980723</v>
      </c>
      <c r="K14">
        <v>2</v>
      </c>
      <c r="L14">
        <v>4</v>
      </c>
      <c r="T14">
        <v>13</v>
      </c>
      <c r="U14">
        <v>0</v>
      </c>
      <c r="V14">
        <v>0</v>
      </c>
      <c r="W14" s="14">
        <v>0</v>
      </c>
      <c r="X14" s="14">
        <f t="shared" si="3"/>
        <v>0</v>
      </c>
    </row>
    <row r="15" spans="1:33" x14ac:dyDescent="0.25">
      <c r="J15">
        <v>10980965</v>
      </c>
      <c r="K15">
        <v>2</v>
      </c>
      <c r="L15">
        <v>4</v>
      </c>
      <c r="T15">
        <v>14</v>
      </c>
      <c r="U15">
        <v>0</v>
      </c>
      <c r="V15">
        <v>0</v>
      </c>
      <c r="W15" s="14">
        <v>0</v>
      </c>
      <c r="X15" s="14">
        <f t="shared" si="3"/>
        <v>0</v>
      </c>
    </row>
    <row r="16" spans="1:33" x14ac:dyDescent="0.25">
      <c r="J16">
        <v>10981041</v>
      </c>
      <c r="K16">
        <v>1</v>
      </c>
      <c r="L16">
        <v>2</v>
      </c>
      <c r="T16">
        <v>15</v>
      </c>
      <c r="U16">
        <v>0</v>
      </c>
      <c r="V16">
        <v>0</v>
      </c>
      <c r="W16" s="14">
        <v>0</v>
      </c>
      <c r="X16" s="14">
        <f t="shared" si="3"/>
        <v>0</v>
      </c>
    </row>
    <row r="17" spans="10:24" x14ac:dyDescent="0.25">
      <c r="J17">
        <v>10984395</v>
      </c>
      <c r="K17">
        <v>2</v>
      </c>
      <c r="L17">
        <v>4</v>
      </c>
      <c r="T17">
        <v>16</v>
      </c>
      <c r="U17">
        <v>0</v>
      </c>
      <c r="V17">
        <v>0</v>
      </c>
      <c r="W17" s="14">
        <v>0</v>
      </c>
      <c r="X17" s="14">
        <f t="shared" si="3"/>
        <v>0</v>
      </c>
    </row>
    <row r="18" spans="10:24" x14ac:dyDescent="0.25">
      <c r="J18">
        <v>10989482</v>
      </c>
      <c r="K18">
        <v>2</v>
      </c>
      <c r="L18">
        <v>4</v>
      </c>
    </row>
    <row r="19" spans="10:24" x14ac:dyDescent="0.25">
      <c r="J19">
        <v>11016099</v>
      </c>
      <c r="K19">
        <v>1</v>
      </c>
      <c r="L19">
        <v>2</v>
      </c>
    </row>
    <row r="20" spans="10:24" x14ac:dyDescent="0.25">
      <c r="J20">
        <v>11101596</v>
      </c>
      <c r="K20">
        <v>2</v>
      </c>
      <c r="L20">
        <v>4</v>
      </c>
    </row>
    <row r="21" spans="10:24" x14ac:dyDescent="0.25">
      <c r="J21">
        <v>11102675</v>
      </c>
      <c r="K21">
        <v>2</v>
      </c>
      <c r="L21">
        <v>4</v>
      </c>
    </row>
    <row r="22" spans="10:24" x14ac:dyDescent="0.25">
      <c r="J22">
        <v>11102806</v>
      </c>
      <c r="K22">
        <v>1</v>
      </c>
      <c r="L22">
        <v>2</v>
      </c>
    </row>
    <row r="23" spans="10:24" x14ac:dyDescent="0.25">
      <c r="J23">
        <v>11102966</v>
      </c>
      <c r="K23">
        <v>2</v>
      </c>
      <c r="L23">
        <v>4</v>
      </c>
    </row>
    <row r="24" spans="10:24" x14ac:dyDescent="0.25">
      <c r="J24">
        <v>11103691</v>
      </c>
      <c r="K24">
        <v>1</v>
      </c>
      <c r="L24">
        <v>2</v>
      </c>
    </row>
    <row r="25" spans="10:24" x14ac:dyDescent="0.25">
      <c r="J25">
        <v>11104522</v>
      </c>
      <c r="K25">
        <v>1</v>
      </c>
      <c r="L25">
        <v>2</v>
      </c>
    </row>
    <row r="26" spans="10:24" x14ac:dyDescent="0.25">
      <c r="J26">
        <v>11104647</v>
      </c>
      <c r="K26">
        <v>1</v>
      </c>
      <c r="L26">
        <v>2</v>
      </c>
    </row>
    <row r="27" spans="10:24" x14ac:dyDescent="0.25">
      <c r="J27">
        <v>11105395</v>
      </c>
      <c r="K27">
        <v>1</v>
      </c>
      <c r="L27">
        <v>2</v>
      </c>
    </row>
    <row r="28" spans="10:24" x14ac:dyDescent="0.25">
      <c r="J28">
        <v>11105468</v>
      </c>
      <c r="K28">
        <v>2</v>
      </c>
      <c r="L28">
        <v>4</v>
      </c>
    </row>
    <row r="29" spans="10:24" x14ac:dyDescent="0.25">
      <c r="J29">
        <v>11105903</v>
      </c>
      <c r="K29">
        <v>2</v>
      </c>
      <c r="L29">
        <v>4</v>
      </c>
    </row>
    <row r="30" spans="10:24" x14ac:dyDescent="0.25">
      <c r="J30">
        <v>11106043</v>
      </c>
      <c r="K30">
        <v>1</v>
      </c>
      <c r="L30">
        <v>2</v>
      </c>
    </row>
    <row r="31" spans="10:24" x14ac:dyDescent="0.25">
      <c r="J31">
        <v>11106108</v>
      </c>
      <c r="K31">
        <v>1</v>
      </c>
      <c r="L31">
        <v>2</v>
      </c>
    </row>
    <row r="32" spans="10:24" x14ac:dyDescent="0.25">
      <c r="J32">
        <v>11106345</v>
      </c>
      <c r="K32">
        <v>3</v>
      </c>
      <c r="L32">
        <v>6</v>
      </c>
    </row>
    <row r="33" spans="10:12" x14ac:dyDescent="0.25">
      <c r="J33">
        <v>11106408</v>
      </c>
      <c r="K33">
        <v>1</v>
      </c>
      <c r="L33">
        <v>2</v>
      </c>
    </row>
    <row r="34" spans="10:12" x14ac:dyDescent="0.25">
      <c r="J34">
        <v>11108124</v>
      </c>
      <c r="K34">
        <v>2</v>
      </c>
      <c r="L34">
        <v>4</v>
      </c>
    </row>
    <row r="35" spans="10:12" x14ac:dyDescent="0.25">
      <c r="J35">
        <v>11108133</v>
      </c>
      <c r="K35">
        <v>1</v>
      </c>
      <c r="L35">
        <v>2</v>
      </c>
    </row>
    <row r="36" spans="10:12" x14ac:dyDescent="0.25">
      <c r="J36">
        <v>11108334</v>
      </c>
      <c r="K36">
        <v>1</v>
      </c>
      <c r="L36">
        <v>2</v>
      </c>
    </row>
    <row r="37" spans="10:12" x14ac:dyDescent="0.25">
      <c r="J37">
        <v>11108361</v>
      </c>
      <c r="K37">
        <v>1</v>
      </c>
      <c r="L37">
        <v>2</v>
      </c>
    </row>
    <row r="38" spans="10:12" x14ac:dyDescent="0.25">
      <c r="J38">
        <v>11108382</v>
      </c>
      <c r="K38">
        <v>2</v>
      </c>
      <c r="L38">
        <v>4</v>
      </c>
    </row>
    <row r="39" spans="10:12" x14ac:dyDescent="0.25">
      <c r="J39">
        <v>11108723</v>
      </c>
      <c r="K39">
        <v>1</v>
      </c>
      <c r="L39">
        <v>2</v>
      </c>
    </row>
    <row r="40" spans="10:12" x14ac:dyDescent="0.25">
      <c r="J40">
        <v>11108828</v>
      </c>
      <c r="K40">
        <v>1</v>
      </c>
      <c r="L40">
        <v>2</v>
      </c>
    </row>
    <row r="41" spans="10:12" x14ac:dyDescent="0.25">
      <c r="J41">
        <v>11109089</v>
      </c>
      <c r="K41">
        <v>2</v>
      </c>
      <c r="L41">
        <v>4</v>
      </c>
    </row>
    <row r="42" spans="10:12" x14ac:dyDescent="0.25">
      <c r="J42">
        <v>11109153</v>
      </c>
      <c r="K42">
        <v>2</v>
      </c>
      <c r="L42">
        <v>4</v>
      </c>
    </row>
    <row r="43" spans="10:12" x14ac:dyDescent="0.25">
      <c r="J43">
        <v>11109173</v>
      </c>
      <c r="K43">
        <v>1</v>
      </c>
      <c r="L43">
        <v>2</v>
      </c>
    </row>
    <row r="44" spans="10:12" x14ac:dyDescent="0.25">
      <c r="J44">
        <v>11133090</v>
      </c>
      <c r="K44">
        <v>1</v>
      </c>
      <c r="L44">
        <v>2</v>
      </c>
    </row>
    <row r="45" spans="10:12" x14ac:dyDescent="0.25">
      <c r="J45">
        <v>11140301</v>
      </c>
      <c r="K45">
        <v>1</v>
      </c>
      <c r="L45">
        <v>2</v>
      </c>
    </row>
    <row r="46" spans="10:12" x14ac:dyDescent="0.25">
      <c r="J46">
        <v>11155852</v>
      </c>
      <c r="K46">
        <v>1</v>
      </c>
      <c r="L46">
        <v>2</v>
      </c>
    </row>
    <row r="47" spans="10:12" x14ac:dyDescent="0.25">
      <c r="J47">
        <v>11156429</v>
      </c>
      <c r="K47">
        <v>1</v>
      </c>
      <c r="L47">
        <v>2</v>
      </c>
    </row>
    <row r="48" spans="10:12" x14ac:dyDescent="0.25">
      <c r="J48">
        <v>11156446</v>
      </c>
      <c r="K48">
        <v>2</v>
      </c>
      <c r="L48">
        <v>4</v>
      </c>
    </row>
    <row r="49" spans="10:12" x14ac:dyDescent="0.25">
      <c r="J49">
        <v>11156448</v>
      </c>
      <c r="K49">
        <v>2</v>
      </c>
      <c r="L49">
        <v>2</v>
      </c>
    </row>
    <row r="50" spans="10:12" x14ac:dyDescent="0.25">
      <c r="J50">
        <v>11163538</v>
      </c>
      <c r="K50">
        <v>1</v>
      </c>
      <c r="L50">
        <v>2</v>
      </c>
    </row>
    <row r="51" spans="10:12" x14ac:dyDescent="0.25">
      <c r="J51">
        <v>11163669</v>
      </c>
      <c r="K51">
        <v>1</v>
      </c>
      <c r="L51">
        <v>2</v>
      </c>
    </row>
    <row r="52" spans="10:12" x14ac:dyDescent="0.25">
      <c r="J52">
        <v>11180598</v>
      </c>
      <c r="K52">
        <v>1</v>
      </c>
      <c r="L52">
        <v>2</v>
      </c>
    </row>
    <row r="53" spans="10:12" x14ac:dyDescent="0.25">
      <c r="J53">
        <v>11180665</v>
      </c>
      <c r="K53">
        <v>3</v>
      </c>
      <c r="L53">
        <v>6</v>
      </c>
    </row>
    <row r="54" spans="10:12" x14ac:dyDescent="0.25">
      <c r="J54">
        <v>11180791</v>
      </c>
      <c r="K54">
        <v>1</v>
      </c>
      <c r="L54">
        <v>2</v>
      </c>
    </row>
    <row r="55" spans="10:12" x14ac:dyDescent="0.25">
      <c r="J55">
        <v>11183291</v>
      </c>
      <c r="K55">
        <v>1</v>
      </c>
      <c r="L55">
        <v>2</v>
      </c>
    </row>
    <row r="56" spans="10:12" x14ac:dyDescent="0.25">
      <c r="J56">
        <v>11187521</v>
      </c>
      <c r="K56">
        <v>1</v>
      </c>
      <c r="L56">
        <v>2</v>
      </c>
    </row>
    <row r="57" spans="10:12" x14ac:dyDescent="0.25">
      <c r="J57">
        <v>11187527</v>
      </c>
      <c r="K57">
        <v>1</v>
      </c>
      <c r="L57">
        <v>2</v>
      </c>
    </row>
    <row r="58" spans="10:12" x14ac:dyDescent="0.25">
      <c r="J58">
        <v>11188013</v>
      </c>
      <c r="K58">
        <v>2</v>
      </c>
      <c r="L58">
        <v>4</v>
      </c>
    </row>
    <row r="59" spans="10:12" x14ac:dyDescent="0.25">
      <c r="J59">
        <v>11189491</v>
      </c>
      <c r="K59">
        <v>2</v>
      </c>
      <c r="L59">
        <v>4</v>
      </c>
    </row>
    <row r="60" spans="10:12" x14ac:dyDescent="0.25">
      <c r="J60">
        <v>11189693</v>
      </c>
      <c r="K60">
        <v>1</v>
      </c>
      <c r="L60">
        <v>2</v>
      </c>
    </row>
    <row r="61" spans="10:12" x14ac:dyDescent="0.25">
      <c r="J61">
        <v>11190086</v>
      </c>
      <c r="K61">
        <v>2</v>
      </c>
      <c r="L61">
        <v>4</v>
      </c>
    </row>
    <row r="62" spans="10:12" x14ac:dyDescent="0.25">
      <c r="J62">
        <v>11190163</v>
      </c>
      <c r="K62">
        <v>1</v>
      </c>
      <c r="L62">
        <v>2</v>
      </c>
    </row>
    <row r="63" spans="10:12" x14ac:dyDescent="0.25">
      <c r="J63">
        <v>11191680</v>
      </c>
      <c r="K63">
        <v>1</v>
      </c>
      <c r="L63">
        <v>2</v>
      </c>
    </row>
    <row r="64" spans="10:12" x14ac:dyDescent="0.25">
      <c r="J64">
        <v>11191926</v>
      </c>
      <c r="K64">
        <v>2</v>
      </c>
      <c r="L64">
        <v>4</v>
      </c>
    </row>
    <row r="65" spans="10:12" x14ac:dyDescent="0.25">
      <c r="J65">
        <v>11192172</v>
      </c>
      <c r="K65">
        <v>1</v>
      </c>
      <c r="L65">
        <v>2</v>
      </c>
    </row>
    <row r="66" spans="10:12" x14ac:dyDescent="0.25">
      <c r="J66">
        <v>11192173</v>
      </c>
      <c r="K66">
        <v>1</v>
      </c>
      <c r="L66">
        <v>2</v>
      </c>
    </row>
    <row r="67" spans="10:12" x14ac:dyDescent="0.25">
      <c r="J67">
        <v>11192246</v>
      </c>
      <c r="K67">
        <v>1</v>
      </c>
      <c r="L67">
        <v>2</v>
      </c>
    </row>
    <row r="68" spans="10:12" x14ac:dyDescent="0.25">
      <c r="J68">
        <v>11192428</v>
      </c>
      <c r="K68">
        <v>1</v>
      </c>
      <c r="L68">
        <v>2</v>
      </c>
    </row>
    <row r="69" spans="10:12" x14ac:dyDescent="0.25">
      <c r="J69">
        <v>11194020</v>
      </c>
      <c r="K69">
        <v>1</v>
      </c>
      <c r="L69">
        <v>2</v>
      </c>
    </row>
    <row r="70" spans="10:12" x14ac:dyDescent="0.25">
      <c r="J70">
        <v>11194862</v>
      </c>
      <c r="K70">
        <v>1</v>
      </c>
      <c r="L70">
        <v>2</v>
      </c>
    </row>
    <row r="71" spans="10:12" x14ac:dyDescent="0.25">
      <c r="J71">
        <v>11195011</v>
      </c>
      <c r="K71">
        <v>1</v>
      </c>
      <c r="L71">
        <v>2</v>
      </c>
    </row>
    <row r="72" spans="10:12" x14ac:dyDescent="0.25">
      <c r="J72">
        <v>11195208</v>
      </c>
      <c r="K72">
        <v>2</v>
      </c>
      <c r="L72">
        <v>4</v>
      </c>
    </row>
    <row r="73" spans="10:12" x14ac:dyDescent="0.25">
      <c r="J73">
        <v>11195225</v>
      </c>
      <c r="K73">
        <v>1</v>
      </c>
      <c r="L73">
        <v>2</v>
      </c>
    </row>
    <row r="74" spans="10:12" x14ac:dyDescent="0.25">
      <c r="J74">
        <v>11196001</v>
      </c>
      <c r="K74">
        <v>1</v>
      </c>
      <c r="L74">
        <v>2</v>
      </c>
    </row>
    <row r="75" spans="10:12" x14ac:dyDescent="0.25">
      <c r="J75">
        <v>11196149</v>
      </c>
      <c r="K75">
        <v>1</v>
      </c>
      <c r="L75">
        <v>2</v>
      </c>
    </row>
    <row r="76" spans="10:12" x14ac:dyDescent="0.25">
      <c r="J76">
        <v>11196860</v>
      </c>
      <c r="K76">
        <v>1</v>
      </c>
      <c r="L76">
        <v>2</v>
      </c>
    </row>
    <row r="77" spans="10:12" x14ac:dyDescent="0.25">
      <c r="J77">
        <v>11197468</v>
      </c>
      <c r="K77">
        <v>3</v>
      </c>
      <c r="L77">
        <v>6</v>
      </c>
    </row>
    <row r="78" spans="10:12" x14ac:dyDescent="0.25">
      <c r="J78">
        <v>11198107</v>
      </c>
      <c r="K78">
        <v>1</v>
      </c>
      <c r="L78">
        <v>2</v>
      </c>
    </row>
    <row r="79" spans="10:12" x14ac:dyDescent="0.25">
      <c r="J79">
        <v>11199007</v>
      </c>
      <c r="K79">
        <v>1</v>
      </c>
      <c r="L79">
        <v>2</v>
      </c>
    </row>
    <row r="80" spans="10:12" x14ac:dyDescent="0.25">
      <c r="J80">
        <v>11199232</v>
      </c>
      <c r="K80">
        <v>1</v>
      </c>
      <c r="L80">
        <v>2</v>
      </c>
    </row>
    <row r="81" spans="10:12" x14ac:dyDescent="0.25">
      <c r="J81">
        <v>11199319</v>
      </c>
      <c r="K81">
        <v>2</v>
      </c>
      <c r="L81">
        <v>4</v>
      </c>
    </row>
    <row r="82" spans="10:12" x14ac:dyDescent="0.25">
      <c r="J82">
        <v>11199347</v>
      </c>
      <c r="K82">
        <v>1</v>
      </c>
      <c r="L82">
        <v>2</v>
      </c>
    </row>
    <row r="83" spans="10:12" x14ac:dyDescent="0.25">
      <c r="J83">
        <v>11199351</v>
      </c>
      <c r="K83">
        <v>1</v>
      </c>
      <c r="L83">
        <v>2</v>
      </c>
    </row>
    <row r="84" spans="10:12" x14ac:dyDescent="0.25">
      <c r="J84">
        <v>11199636</v>
      </c>
      <c r="K84">
        <v>1</v>
      </c>
      <c r="L84">
        <v>2</v>
      </c>
    </row>
    <row r="85" spans="10:12" x14ac:dyDescent="0.25">
      <c r="J85">
        <v>11199822</v>
      </c>
      <c r="K85">
        <v>2</v>
      </c>
      <c r="L85">
        <v>4</v>
      </c>
    </row>
    <row r="86" spans="10:12" x14ac:dyDescent="0.25">
      <c r="J86">
        <v>11200867</v>
      </c>
      <c r="K86">
        <v>2</v>
      </c>
      <c r="L86">
        <v>4</v>
      </c>
    </row>
    <row r="87" spans="10:12" x14ac:dyDescent="0.25">
      <c r="J87">
        <v>11200898</v>
      </c>
      <c r="K87">
        <v>1</v>
      </c>
      <c r="L87">
        <v>2</v>
      </c>
    </row>
    <row r="88" spans="10:12" x14ac:dyDescent="0.25">
      <c r="J88">
        <v>11201473</v>
      </c>
      <c r="K88">
        <v>1</v>
      </c>
      <c r="L88">
        <v>2</v>
      </c>
    </row>
    <row r="89" spans="10:12" x14ac:dyDescent="0.25">
      <c r="J89">
        <v>11202072</v>
      </c>
      <c r="K89">
        <v>1</v>
      </c>
      <c r="L89">
        <v>2</v>
      </c>
    </row>
    <row r="90" spans="10:12" x14ac:dyDescent="0.25">
      <c r="J90">
        <v>11202290</v>
      </c>
      <c r="K90">
        <v>1</v>
      </c>
      <c r="L90">
        <v>2</v>
      </c>
    </row>
    <row r="91" spans="10:12" x14ac:dyDescent="0.25">
      <c r="J91">
        <v>11202753</v>
      </c>
      <c r="K91">
        <v>1</v>
      </c>
      <c r="L91">
        <v>2</v>
      </c>
    </row>
    <row r="92" spans="10:12" x14ac:dyDescent="0.25">
      <c r="J92">
        <v>11203521</v>
      </c>
      <c r="K92">
        <v>2</v>
      </c>
      <c r="L92">
        <v>2</v>
      </c>
    </row>
    <row r="93" spans="10:12" x14ac:dyDescent="0.25">
      <c r="J93">
        <v>11203593</v>
      </c>
      <c r="K93">
        <v>2</v>
      </c>
      <c r="L93">
        <v>2</v>
      </c>
    </row>
    <row r="94" spans="10:12" x14ac:dyDescent="0.25">
      <c r="J94">
        <v>11203595</v>
      </c>
      <c r="K94">
        <v>1</v>
      </c>
      <c r="L94">
        <v>2</v>
      </c>
    </row>
    <row r="95" spans="10:12" x14ac:dyDescent="0.25">
      <c r="J95">
        <v>11204021</v>
      </c>
      <c r="K95">
        <v>1</v>
      </c>
      <c r="L95">
        <v>2</v>
      </c>
    </row>
    <row r="96" spans="10:12" x14ac:dyDescent="0.25">
      <c r="J96">
        <v>11205087</v>
      </c>
      <c r="K96">
        <v>2</v>
      </c>
      <c r="L96">
        <v>4</v>
      </c>
    </row>
    <row r="97" spans="10:12" x14ac:dyDescent="0.25">
      <c r="J97">
        <v>11205088</v>
      </c>
      <c r="K97">
        <v>1</v>
      </c>
      <c r="L97">
        <v>2</v>
      </c>
    </row>
    <row r="98" spans="10:12" x14ac:dyDescent="0.25">
      <c r="J98">
        <v>11205090</v>
      </c>
      <c r="K98">
        <v>2</v>
      </c>
      <c r="L98">
        <v>4</v>
      </c>
    </row>
    <row r="99" spans="10:12" x14ac:dyDescent="0.25">
      <c r="J99">
        <v>11205289</v>
      </c>
      <c r="K99">
        <v>1</v>
      </c>
      <c r="L99">
        <v>2</v>
      </c>
    </row>
    <row r="100" spans="10:12" x14ac:dyDescent="0.25">
      <c r="J100">
        <v>11206335</v>
      </c>
      <c r="K100">
        <v>1</v>
      </c>
      <c r="L100">
        <v>2</v>
      </c>
    </row>
    <row r="101" spans="10:12" x14ac:dyDescent="0.25">
      <c r="J101">
        <v>11206784</v>
      </c>
      <c r="K101">
        <v>6</v>
      </c>
      <c r="L101">
        <v>6</v>
      </c>
    </row>
    <row r="102" spans="10:12" x14ac:dyDescent="0.25">
      <c r="J102">
        <v>11208508</v>
      </c>
      <c r="K102">
        <v>2</v>
      </c>
      <c r="L102">
        <v>2</v>
      </c>
    </row>
    <row r="103" spans="10:12" x14ac:dyDescent="0.25">
      <c r="J103">
        <v>11209507</v>
      </c>
      <c r="K103">
        <v>1</v>
      </c>
      <c r="L103">
        <v>2</v>
      </c>
    </row>
    <row r="104" spans="10:12" x14ac:dyDescent="0.25">
      <c r="J104">
        <v>11209538</v>
      </c>
      <c r="K104">
        <v>1</v>
      </c>
      <c r="L104">
        <v>2</v>
      </c>
    </row>
    <row r="105" spans="10:12" x14ac:dyDescent="0.25">
      <c r="J105">
        <v>11209554</v>
      </c>
      <c r="K105">
        <v>2</v>
      </c>
      <c r="L105">
        <v>4</v>
      </c>
    </row>
    <row r="106" spans="10:12" x14ac:dyDescent="0.25">
      <c r="J106">
        <v>11209583</v>
      </c>
      <c r="K106">
        <v>1</v>
      </c>
      <c r="L106">
        <v>2</v>
      </c>
    </row>
    <row r="107" spans="10:12" x14ac:dyDescent="0.25">
      <c r="J107">
        <v>11209662</v>
      </c>
      <c r="K107">
        <v>2</v>
      </c>
      <c r="L107">
        <v>4</v>
      </c>
    </row>
    <row r="108" spans="10:12" x14ac:dyDescent="0.25">
      <c r="J108">
        <v>11209738</v>
      </c>
      <c r="K108">
        <v>1</v>
      </c>
      <c r="L108">
        <v>2</v>
      </c>
    </row>
    <row r="109" spans="10:12" x14ac:dyDescent="0.25">
      <c r="J109">
        <v>11209874</v>
      </c>
      <c r="K109">
        <v>1</v>
      </c>
      <c r="L109">
        <v>2</v>
      </c>
    </row>
    <row r="110" spans="10:12" x14ac:dyDescent="0.25">
      <c r="J110">
        <v>11210287</v>
      </c>
      <c r="K110">
        <v>2</v>
      </c>
      <c r="L110">
        <v>4</v>
      </c>
    </row>
    <row r="111" spans="10:12" x14ac:dyDescent="0.25">
      <c r="J111">
        <v>11210329</v>
      </c>
      <c r="K111">
        <v>1</v>
      </c>
      <c r="L111">
        <v>2</v>
      </c>
    </row>
    <row r="112" spans="10:12" x14ac:dyDescent="0.25">
      <c r="J112">
        <v>11210396</v>
      </c>
      <c r="K112">
        <v>1</v>
      </c>
      <c r="L112">
        <v>2</v>
      </c>
    </row>
    <row r="113" spans="10:12" x14ac:dyDescent="0.25">
      <c r="J113">
        <v>11210430</v>
      </c>
      <c r="K113">
        <v>1</v>
      </c>
      <c r="L113">
        <v>2</v>
      </c>
    </row>
    <row r="114" spans="10:12" x14ac:dyDescent="0.25">
      <c r="J114">
        <v>11210665</v>
      </c>
      <c r="K114">
        <v>2</v>
      </c>
      <c r="L114">
        <v>4</v>
      </c>
    </row>
    <row r="115" spans="10:12" x14ac:dyDescent="0.25">
      <c r="J115">
        <v>11210673</v>
      </c>
      <c r="K115">
        <v>2</v>
      </c>
      <c r="L115">
        <v>4</v>
      </c>
    </row>
    <row r="116" spans="10:12" x14ac:dyDescent="0.25">
      <c r="J116">
        <v>11210678</v>
      </c>
      <c r="K116">
        <v>1</v>
      </c>
      <c r="L116">
        <v>2</v>
      </c>
    </row>
    <row r="117" spans="10:12" x14ac:dyDescent="0.25">
      <c r="J117">
        <v>11210681</v>
      </c>
      <c r="K117">
        <v>1</v>
      </c>
      <c r="L117">
        <v>2</v>
      </c>
    </row>
    <row r="118" spans="10:12" x14ac:dyDescent="0.25">
      <c r="J118">
        <v>11210682</v>
      </c>
      <c r="K118">
        <v>2</v>
      </c>
      <c r="L118">
        <v>4</v>
      </c>
    </row>
    <row r="119" spans="10:12" x14ac:dyDescent="0.25">
      <c r="J119">
        <v>11210706</v>
      </c>
      <c r="K119">
        <v>1</v>
      </c>
      <c r="L119">
        <v>2</v>
      </c>
    </row>
    <row r="120" spans="10:12" x14ac:dyDescent="0.25">
      <c r="J120">
        <v>11210777</v>
      </c>
      <c r="K120">
        <v>2</v>
      </c>
      <c r="L120">
        <v>4</v>
      </c>
    </row>
    <row r="121" spans="10:12" x14ac:dyDescent="0.25">
      <c r="J121">
        <v>11210790</v>
      </c>
      <c r="K121">
        <v>2</v>
      </c>
      <c r="L121">
        <v>4</v>
      </c>
    </row>
    <row r="122" spans="10:12" x14ac:dyDescent="0.25">
      <c r="J122">
        <v>11210791</v>
      </c>
      <c r="K122">
        <v>1</v>
      </c>
      <c r="L122">
        <v>2</v>
      </c>
    </row>
    <row r="123" spans="10:12" x14ac:dyDescent="0.25">
      <c r="J123">
        <v>11210793</v>
      </c>
      <c r="K123">
        <v>1</v>
      </c>
      <c r="L123">
        <v>2</v>
      </c>
    </row>
    <row r="124" spans="10:12" x14ac:dyDescent="0.25">
      <c r="J124">
        <v>11210849</v>
      </c>
      <c r="K124">
        <v>1</v>
      </c>
      <c r="L124">
        <v>2</v>
      </c>
    </row>
    <row r="125" spans="10:12" x14ac:dyDescent="0.25">
      <c r="J125">
        <v>11210944</v>
      </c>
      <c r="K125">
        <v>2</v>
      </c>
      <c r="L125">
        <v>4</v>
      </c>
    </row>
    <row r="126" spans="10:12" x14ac:dyDescent="0.25">
      <c r="J126">
        <v>11211123</v>
      </c>
      <c r="K126">
        <v>1</v>
      </c>
      <c r="L126">
        <v>2</v>
      </c>
    </row>
    <row r="127" spans="10:12" x14ac:dyDescent="0.25">
      <c r="J127">
        <v>11211125</v>
      </c>
      <c r="K127">
        <v>2</v>
      </c>
      <c r="L127">
        <v>4</v>
      </c>
    </row>
    <row r="128" spans="10:12" x14ac:dyDescent="0.25">
      <c r="J128">
        <v>11211126</v>
      </c>
      <c r="K128">
        <v>1</v>
      </c>
      <c r="L128">
        <v>2</v>
      </c>
    </row>
    <row r="129" spans="10:12" x14ac:dyDescent="0.25">
      <c r="J129">
        <v>11211148</v>
      </c>
      <c r="K129">
        <v>1</v>
      </c>
      <c r="L129">
        <v>2</v>
      </c>
    </row>
    <row r="130" spans="10:12" x14ac:dyDescent="0.25">
      <c r="J130">
        <v>11211159</v>
      </c>
      <c r="K130">
        <v>1</v>
      </c>
      <c r="L130">
        <v>2</v>
      </c>
    </row>
    <row r="131" spans="10:12" x14ac:dyDescent="0.25">
      <c r="J131">
        <v>11211175</v>
      </c>
      <c r="K131">
        <v>4</v>
      </c>
      <c r="L131">
        <v>8</v>
      </c>
    </row>
    <row r="132" spans="10:12" x14ac:dyDescent="0.25">
      <c r="J132">
        <v>11211191</v>
      </c>
      <c r="K132">
        <v>1</v>
      </c>
      <c r="L132">
        <v>2</v>
      </c>
    </row>
    <row r="133" spans="10:12" x14ac:dyDescent="0.25">
      <c r="J133">
        <v>11211272</v>
      </c>
      <c r="K133">
        <v>1</v>
      </c>
      <c r="L133">
        <v>2</v>
      </c>
    </row>
    <row r="134" spans="10:12" x14ac:dyDescent="0.25">
      <c r="J134">
        <v>11211296</v>
      </c>
      <c r="K134">
        <v>2</v>
      </c>
      <c r="L134">
        <v>4</v>
      </c>
    </row>
    <row r="135" spans="10:12" x14ac:dyDescent="0.25">
      <c r="J135">
        <v>11211334</v>
      </c>
      <c r="K135">
        <v>1</v>
      </c>
      <c r="L135">
        <v>2</v>
      </c>
    </row>
    <row r="136" spans="10:12" x14ac:dyDescent="0.25">
      <c r="J136">
        <v>11211392</v>
      </c>
      <c r="K136">
        <v>2</v>
      </c>
      <c r="L136">
        <v>4</v>
      </c>
    </row>
    <row r="137" spans="10:12" x14ac:dyDescent="0.25">
      <c r="J137">
        <v>11211485</v>
      </c>
      <c r="K137">
        <v>1</v>
      </c>
      <c r="L137">
        <v>2</v>
      </c>
    </row>
    <row r="138" spans="10:12" x14ac:dyDescent="0.25">
      <c r="J138">
        <v>11211578</v>
      </c>
      <c r="K138">
        <v>1</v>
      </c>
      <c r="L138">
        <v>2</v>
      </c>
    </row>
    <row r="139" spans="10:12" x14ac:dyDescent="0.25">
      <c r="J139">
        <v>11211764</v>
      </c>
      <c r="K139">
        <v>1</v>
      </c>
      <c r="L139">
        <v>2</v>
      </c>
    </row>
    <row r="140" spans="10:12" x14ac:dyDescent="0.25">
      <c r="J140">
        <v>11212405</v>
      </c>
      <c r="K140">
        <v>1</v>
      </c>
      <c r="L140">
        <v>2</v>
      </c>
    </row>
    <row r="141" spans="10:12" x14ac:dyDescent="0.25">
      <c r="J141">
        <v>11212658</v>
      </c>
      <c r="K141">
        <v>1</v>
      </c>
      <c r="L141">
        <v>2</v>
      </c>
    </row>
    <row r="142" spans="10:12" x14ac:dyDescent="0.25">
      <c r="J142">
        <v>11212788</v>
      </c>
      <c r="K142">
        <v>3</v>
      </c>
      <c r="L142">
        <v>3</v>
      </c>
    </row>
    <row r="143" spans="10:12" x14ac:dyDescent="0.25">
      <c r="J143">
        <v>11212933</v>
      </c>
      <c r="K143">
        <v>2</v>
      </c>
      <c r="L143">
        <v>4</v>
      </c>
    </row>
    <row r="144" spans="10:12" x14ac:dyDescent="0.25">
      <c r="J144">
        <v>11213077</v>
      </c>
      <c r="K144">
        <v>1</v>
      </c>
      <c r="L144">
        <v>2</v>
      </c>
    </row>
    <row r="145" spans="10:12" x14ac:dyDescent="0.25">
      <c r="J145">
        <v>11213499</v>
      </c>
      <c r="K145">
        <v>1</v>
      </c>
      <c r="L145">
        <v>2</v>
      </c>
    </row>
    <row r="146" spans="10:12" x14ac:dyDescent="0.25">
      <c r="J146">
        <v>11213562</v>
      </c>
      <c r="K146">
        <v>2</v>
      </c>
      <c r="L146">
        <v>4</v>
      </c>
    </row>
    <row r="147" spans="10:12" x14ac:dyDescent="0.25">
      <c r="J147">
        <v>11214178</v>
      </c>
      <c r="K147">
        <v>2</v>
      </c>
      <c r="L147">
        <v>2</v>
      </c>
    </row>
    <row r="148" spans="10:12" x14ac:dyDescent="0.25">
      <c r="J148">
        <v>11214218</v>
      </c>
      <c r="K148">
        <v>1</v>
      </c>
      <c r="L148">
        <v>2</v>
      </c>
    </row>
    <row r="149" spans="10:12" x14ac:dyDescent="0.25">
      <c r="J149">
        <v>11214256</v>
      </c>
      <c r="K149">
        <v>2</v>
      </c>
      <c r="L149">
        <v>4</v>
      </c>
    </row>
    <row r="150" spans="10:12" x14ac:dyDescent="0.25">
      <c r="J150">
        <v>11214607</v>
      </c>
      <c r="K150">
        <v>1</v>
      </c>
      <c r="L150">
        <v>2</v>
      </c>
    </row>
    <row r="151" spans="10:12" x14ac:dyDescent="0.25">
      <c r="J151">
        <v>11214749</v>
      </c>
      <c r="K151">
        <v>1</v>
      </c>
      <c r="L151">
        <v>2</v>
      </c>
    </row>
    <row r="152" spans="10:12" x14ac:dyDescent="0.25">
      <c r="J152">
        <v>11214754</v>
      </c>
      <c r="K152">
        <v>1</v>
      </c>
      <c r="L152">
        <v>2</v>
      </c>
    </row>
    <row r="153" spans="10:12" x14ac:dyDescent="0.25">
      <c r="J153">
        <v>11214870</v>
      </c>
      <c r="K153">
        <v>2</v>
      </c>
      <c r="L153">
        <v>4</v>
      </c>
    </row>
    <row r="154" spans="10:12" x14ac:dyDescent="0.25">
      <c r="J154">
        <v>11215007</v>
      </c>
      <c r="K154">
        <v>2</v>
      </c>
      <c r="L154">
        <v>2</v>
      </c>
    </row>
    <row r="155" spans="10:12" x14ac:dyDescent="0.25">
      <c r="J155">
        <v>11215060</v>
      </c>
      <c r="K155">
        <v>1</v>
      </c>
      <c r="L155">
        <v>2</v>
      </c>
    </row>
    <row r="156" spans="10:12" x14ac:dyDescent="0.25">
      <c r="J156">
        <v>11215237</v>
      </c>
      <c r="K156">
        <v>1</v>
      </c>
      <c r="L156">
        <v>2</v>
      </c>
    </row>
    <row r="157" spans="10:12" x14ac:dyDescent="0.25">
      <c r="J157">
        <v>11215246</v>
      </c>
      <c r="K157">
        <v>1</v>
      </c>
      <c r="L157">
        <v>2</v>
      </c>
    </row>
    <row r="158" spans="10:12" x14ac:dyDescent="0.25">
      <c r="J158">
        <v>11215648</v>
      </c>
      <c r="K158">
        <v>3</v>
      </c>
      <c r="L158">
        <v>6</v>
      </c>
    </row>
    <row r="159" spans="10:12" x14ac:dyDescent="0.25">
      <c r="J159">
        <v>11216173</v>
      </c>
      <c r="K159">
        <v>2</v>
      </c>
      <c r="L159">
        <v>4</v>
      </c>
    </row>
    <row r="160" spans="10:12" x14ac:dyDescent="0.25">
      <c r="J160">
        <v>11216302</v>
      </c>
      <c r="K160">
        <v>1</v>
      </c>
      <c r="L160">
        <v>2</v>
      </c>
    </row>
    <row r="161" spans="10:12" x14ac:dyDescent="0.25">
      <c r="J161">
        <v>11216462</v>
      </c>
      <c r="K161">
        <v>2</v>
      </c>
      <c r="L161">
        <v>4</v>
      </c>
    </row>
    <row r="162" spans="10:12" x14ac:dyDescent="0.25">
      <c r="J162">
        <v>11216471</v>
      </c>
      <c r="K162">
        <v>1</v>
      </c>
      <c r="L162">
        <v>2</v>
      </c>
    </row>
    <row r="163" spans="10:12" x14ac:dyDescent="0.25">
      <c r="J163">
        <v>11216556</v>
      </c>
      <c r="K163">
        <v>1</v>
      </c>
      <c r="L163">
        <v>2</v>
      </c>
    </row>
    <row r="164" spans="10:12" x14ac:dyDescent="0.25">
      <c r="J164">
        <v>11217091</v>
      </c>
      <c r="K164">
        <v>2</v>
      </c>
      <c r="L164">
        <v>4</v>
      </c>
    </row>
    <row r="165" spans="10:12" x14ac:dyDescent="0.25">
      <c r="J165">
        <v>11217093</v>
      </c>
      <c r="K165">
        <v>1</v>
      </c>
      <c r="L165">
        <v>2</v>
      </c>
    </row>
    <row r="166" spans="10:12" x14ac:dyDescent="0.25">
      <c r="J166">
        <v>11217102</v>
      </c>
      <c r="K166">
        <v>1</v>
      </c>
      <c r="L166">
        <v>2</v>
      </c>
    </row>
    <row r="167" spans="10:12" x14ac:dyDescent="0.25">
      <c r="J167">
        <v>11217105</v>
      </c>
      <c r="K167">
        <v>3</v>
      </c>
      <c r="L167">
        <v>6</v>
      </c>
    </row>
    <row r="168" spans="10:12" x14ac:dyDescent="0.25">
      <c r="J168">
        <v>11217736</v>
      </c>
      <c r="K168">
        <v>1</v>
      </c>
      <c r="L168">
        <v>2</v>
      </c>
    </row>
    <row r="169" spans="10:12" x14ac:dyDescent="0.25">
      <c r="J169">
        <v>11217964</v>
      </c>
      <c r="K169">
        <v>3</v>
      </c>
      <c r="L169">
        <v>6</v>
      </c>
    </row>
    <row r="170" spans="10:12" x14ac:dyDescent="0.25">
      <c r="J170">
        <v>11217974</v>
      </c>
      <c r="K170">
        <v>1</v>
      </c>
      <c r="L170">
        <v>2</v>
      </c>
    </row>
    <row r="171" spans="10:12" x14ac:dyDescent="0.25">
      <c r="J171">
        <v>11218057</v>
      </c>
      <c r="K171">
        <v>2</v>
      </c>
      <c r="L171">
        <v>2</v>
      </c>
    </row>
    <row r="172" spans="10:12" x14ac:dyDescent="0.25">
      <c r="J172">
        <v>11218156</v>
      </c>
      <c r="K172">
        <v>1</v>
      </c>
      <c r="L172">
        <v>2</v>
      </c>
    </row>
    <row r="173" spans="10:12" x14ac:dyDescent="0.25">
      <c r="J173">
        <v>11218267</v>
      </c>
      <c r="K173">
        <v>2</v>
      </c>
      <c r="L173">
        <v>2</v>
      </c>
    </row>
    <row r="174" spans="10:12" x14ac:dyDescent="0.25">
      <c r="J174">
        <v>11218268</v>
      </c>
      <c r="K174">
        <v>1</v>
      </c>
      <c r="L174">
        <v>2</v>
      </c>
    </row>
    <row r="175" spans="10:12" x14ac:dyDescent="0.25">
      <c r="J175">
        <v>11218271</v>
      </c>
      <c r="K175">
        <v>1</v>
      </c>
      <c r="L175">
        <v>2</v>
      </c>
    </row>
    <row r="176" spans="10:12" x14ac:dyDescent="0.25">
      <c r="J176">
        <v>11218454</v>
      </c>
      <c r="K176">
        <v>1</v>
      </c>
      <c r="L176">
        <v>2</v>
      </c>
    </row>
    <row r="177" spans="10:12" x14ac:dyDescent="0.25">
      <c r="J177">
        <v>11218459</v>
      </c>
      <c r="K177">
        <v>1</v>
      </c>
      <c r="L177">
        <v>2</v>
      </c>
    </row>
    <row r="178" spans="10:12" x14ac:dyDescent="0.25">
      <c r="J178">
        <v>11218773</v>
      </c>
      <c r="K178">
        <v>2</v>
      </c>
      <c r="L178">
        <v>4</v>
      </c>
    </row>
    <row r="179" spans="10:12" x14ac:dyDescent="0.25">
      <c r="J179">
        <v>11218963</v>
      </c>
      <c r="K179">
        <v>2</v>
      </c>
      <c r="L179">
        <v>4</v>
      </c>
    </row>
    <row r="180" spans="10:12" x14ac:dyDescent="0.25">
      <c r="J180">
        <v>11219076</v>
      </c>
      <c r="K180">
        <v>4</v>
      </c>
      <c r="L180">
        <v>8</v>
      </c>
    </row>
    <row r="181" spans="10:12" x14ac:dyDescent="0.25">
      <c r="J181">
        <v>11219478</v>
      </c>
      <c r="K181">
        <v>1</v>
      </c>
      <c r="L181">
        <v>2</v>
      </c>
    </row>
    <row r="182" spans="10:12" x14ac:dyDescent="0.25">
      <c r="J182">
        <v>11219810</v>
      </c>
      <c r="K182">
        <v>1</v>
      </c>
      <c r="L182">
        <v>2</v>
      </c>
    </row>
    <row r="183" spans="10:12" x14ac:dyDescent="0.25">
      <c r="J183">
        <v>11220124</v>
      </c>
      <c r="K183">
        <v>1</v>
      </c>
      <c r="L183">
        <v>2</v>
      </c>
    </row>
    <row r="184" spans="10:12" x14ac:dyDescent="0.25">
      <c r="J184">
        <v>11220883</v>
      </c>
      <c r="K184">
        <v>1</v>
      </c>
      <c r="L184">
        <v>2</v>
      </c>
    </row>
    <row r="185" spans="10:12" x14ac:dyDescent="0.25">
      <c r="J185">
        <v>11221504</v>
      </c>
      <c r="K185">
        <v>1</v>
      </c>
      <c r="L185">
        <v>2</v>
      </c>
    </row>
    <row r="186" spans="10:12" x14ac:dyDescent="0.25">
      <c r="J186">
        <v>11222842</v>
      </c>
      <c r="K186">
        <v>1</v>
      </c>
      <c r="L186">
        <v>2</v>
      </c>
    </row>
    <row r="187" spans="10:12" x14ac:dyDescent="0.25">
      <c r="J187">
        <v>11222843</v>
      </c>
      <c r="K187">
        <v>1</v>
      </c>
      <c r="L187">
        <v>2</v>
      </c>
    </row>
    <row r="188" spans="10:12" x14ac:dyDescent="0.25">
      <c r="J188">
        <v>11222848</v>
      </c>
      <c r="K188">
        <v>2</v>
      </c>
      <c r="L188">
        <v>4</v>
      </c>
    </row>
    <row r="189" spans="10:12" x14ac:dyDescent="0.25">
      <c r="J189">
        <v>11222850</v>
      </c>
      <c r="K189">
        <v>1</v>
      </c>
      <c r="L189">
        <v>2</v>
      </c>
    </row>
    <row r="190" spans="10:12" x14ac:dyDescent="0.25">
      <c r="J190">
        <v>11223696</v>
      </c>
      <c r="K190">
        <v>3</v>
      </c>
      <c r="L190">
        <v>6</v>
      </c>
    </row>
    <row r="191" spans="10:12" x14ac:dyDescent="0.25">
      <c r="J191">
        <v>11223834</v>
      </c>
      <c r="K191">
        <v>2</v>
      </c>
      <c r="L191">
        <v>4</v>
      </c>
    </row>
    <row r="192" spans="10:12" x14ac:dyDescent="0.25">
      <c r="J192">
        <v>11223840</v>
      </c>
      <c r="K192">
        <v>1</v>
      </c>
      <c r="L192">
        <v>2</v>
      </c>
    </row>
    <row r="193" spans="10:12" x14ac:dyDescent="0.25">
      <c r="J193">
        <v>11224319</v>
      </c>
      <c r="K193">
        <v>3</v>
      </c>
      <c r="L193">
        <v>6</v>
      </c>
    </row>
    <row r="194" spans="10:12" x14ac:dyDescent="0.25">
      <c r="J194">
        <v>11224454</v>
      </c>
      <c r="K194">
        <v>1</v>
      </c>
      <c r="L194">
        <v>2</v>
      </c>
    </row>
    <row r="195" spans="10:12" x14ac:dyDescent="0.25">
      <c r="J195">
        <v>11224684</v>
      </c>
      <c r="K195">
        <v>2</v>
      </c>
      <c r="L195">
        <v>4</v>
      </c>
    </row>
    <row r="196" spans="10:12" x14ac:dyDescent="0.25">
      <c r="J196">
        <v>11225043</v>
      </c>
      <c r="K196">
        <v>2</v>
      </c>
      <c r="L196">
        <v>4</v>
      </c>
    </row>
    <row r="197" spans="10:12" x14ac:dyDescent="0.25">
      <c r="J197">
        <v>11225765</v>
      </c>
      <c r="K197">
        <v>1</v>
      </c>
      <c r="L197">
        <v>2</v>
      </c>
    </row>
    <row r="198" spans="10:12" x14ac:dyDescent="0.25">
      <c r="J198">
        <v>11226320</v>
      </c>
      <c r="K198">
        <v>1</v>
      </c>
      <c r="L198">
        <v>2</v>
      </c>
    </row>
    <row r="199" spans="10:12" x14ac:dyDescent="0.25">
      <c r="J199">
        <v>11226388</v>
      </c>
      <c r="K199">
        <v>2</v>
      </c>
      <c r="L199">
        <v>4</v>
      </c>
    </row>
    <row r="200" spans="10:12" x14ac:dyDescent="0.25">
      <c r="J200">
        <v>11227682</v>
      </c>
      <c r="K200">
        <v>2</v>
      </c>
      <c r="L200">
        <v>4</v>
      </c>
    </row>
    <row r="201" spans="10:12" x14ac:dyDescent="0.25">
      <c r="J201">
        <v>11227840</v>
      </c>
      <c r="K201">
        <v>1</v>
      </c>
      <c r="L201">
        <v>2</v>
      </c>
    </row>
    <row r="202" spans="10:12" x14ac:dyDescent="0.25">
      <c r="J202">
        <v>11228472</v>
      </c>
      <c r="K202">
        <v>1</v>
      </c>
      <c r="L202">
        <v>2</v>
      </c>
    </row>
    <row r="203" spans="10:12" x14ac:dyDescent="0.25">
      <c r="J203">
        <v>11228592</v>
      </c>
      <c r="K203">
        <v>1</v>
      </c>
      <c r="L203">
        <v>2</v>
      </c>
    </row>
    <row r="204" spans="10:12" x14ac:dyDescent="0.25">
      <c r="J204">
        <v>11228949</v>
      </c>
      <c r="K204">
        <v>3</v>
      </c>
      <c r="L204">
        <v>6</v>
      </c>
    </row>
    <row r="205" spans="10:12" x14ac:dyDescent="0.25">
      <c r="J205">
        <v>11229270</v>
      </c>
      <c r="K205">
        <v>1</v>
      </c>
      <c r="L205">
        <v>2</v>
      </c>
    </row>
    <row r="206" spans="10:12" x14ac:dyDescent="0.25">
      <c r="J206">
        <v>11229716</v>
      </c>
      <c r="K206">
        <v>4</v>
      </c>
      <c r="L206">
        <v>4</v>
      </c>
    </row>
    <row r="207" spans="10:12" x14ac:dyDescent="0.25">
      <c r="J207">
        <v>11232452</v>
      </c>
      <c r="K207">
        <v>2</v>
      </c>
      <c r="L207">
        <v>4</v>
      </c>
    </row>
    <row r="208" spans="10:12" x14ac:dyDescent="0.25">
      <c r="J208">
        <v>11233850</v>
      </c>
      <c r="K208">
        <v>3</v>
      </c>
      <c r="L208">
        <v>6</v>
      </c>
    </row>
    <row r="209" spans="10:12" x14ac:dyDescent="0.25">
      <c r="J209">
        <v>11234121</v>
      </c>
      <c r="K209">
        <v>3</v>
      </c>
      <c r="L209">
        <v>6</v>
      </c>
    </row>
    <row r="210" spans="10:12" x14ac:dyDescent="0.25">
      <c r="J210">
        <v>11234137</v>
      </c>
      <c r="K210">
        <v>1</v>
      </c>
      <c r="L210">
        <v>2</v>
      </c>
    </row>
    <row r="211" spans="10:12" x14ac:dyDescent="0.25">
      <c r="J211">
        <v>11235755</v>
      </c>
      <c r="K211">
        <v>1</v>
      </c>
      <c r="L211">
        <v>2</v>
      </c>
    </row>
    <row r="212" spans="10:12" x14ac:dyDescent="0.25">
      <c r="J212">
        <v>11235950</v>
      </c>
      <c r="K212">
        <v>1</v>
      </c>
      <c r="L212">
        <v>2</v>
      </c>
    </row>
    <row r="213" spans="10:12" x14ac:dyDescent="0.25">
      <c r="J213">
        <v>11238085</v>
      </c>
      <c r="K213">
        <v>1</v>
      </c>
      <c r="L213">
        <v>2</v>
      </c>
    </row>
    <row r="214" spans="10:12" x14ac:dyDescent="0.25">
      <c r="J214">
        <v>11238089</v>
      </c>
      <c r="K214">
        <v>2</v>
      </c>
      <c r="L214">
        <v>2</v>
      </c>
    </row>
    <row r="215" spans="10:12" x14ac:dyDescent="0.25">
      <c r="J215">
        <v>11238222</v>
      </c>
      <c r="K215">
        <v>1</v>
      </c>
      <c r="L215">
        <v>2</v>
      </c>
    </row>
    <row r="216" spans="10:12" x14ac:dyDescent="0.25">
      <c r="J216">
        <v>11238649</v>
      </c>
      <c r="K216">
        <v>1</v>
      </c>
      <c r="L216">
        <v>2</v>
      </c>
    </row>
    <row r="217" spans="10:12" x14ac:dyDescent="0.25">
      <c r="J217">
        <v>11238650</v>
      </c>
      <c r="K217">
        <v>1</v>
      </c>
      <c r="L217">
        <v>2</v>
      </c>
    </row>
    <row r="218" spans="10:12" x14ac:dyDescent="0.25">
      <c r="J218">
        <v>11238661</v>
      </c>
      <c r="K218">
        <v>1</v>
      </c>
      <c r="L218">
        <v>2</v>
      </c>
    </row>
    <row r="219" spans="10:12" x14ac:dyDescent="0.25">
      <c r="J219">
        <v>11238820</v>
      </c>
      <c r="K219">
        <v>1</v>
      </c>
      <c r="L219">
        <v>2</v>
      </c>
    </row>
    <row r="220" spans="10:12" x14ac:dyDescent="0.25">
      <c r="J220">
        <v>11239620</v>
      </c>
      <c r="K220">
        <v>4</v>
      </c>
      <c r="L220">
        <v>4</v>
      </c>
    </row>
    <row r="221" spans="10:12" x14ac:dyDescent="0.25">
      <c r="J221">
        <v>11241440</v>
      </c>
      <c r="K221">
        <v>1</v>
      </c>
      <c r="L221">
        <v>2</v>
      </c>
    </row>
    <row r="222" spans="10:12" x14ac:dyDescent="0.25">
      <c r="J222">
        <v>11241740</v>
      </c>
      <c r="K222">
        <v>1</v>
      </c>
      <c r="L222">
        <v>2</v>
      </c>
    </row>
    <row r="223" spans="10:12" x14ac:dyDescent="0.25">
      <c r="J223">
        <v>11241931</v>
      </c>
      <c r="K223">
        <v>1</v>
      </c>
      <c r="L223">
        <v>2</v>
      </c>
    </row>
    <row r="224" spans="10:12" x14ac:dyDescent="0.25">
      <c r="J224">
        <v>11241934</v>
      </c>
      <c r="K224">
        <v>1</v>
      </c>
      <c r="L224">
        <v>2</v>
      </c>
    </row>
    <row r="225" spans="10:12" x14ac:dyDescent="0.25">
      <c r="J225">
        <v>11242573</v>
      </c>
      <c r="K225">
        <v>4</v>
      </c>
      <c r="L225">
        <v>4</v>
      </c>
    </row>
    <row r="226" spans="10:12" x14ac:dyDescent="0.25">
      <c r="J226">
        <v>11242678</v>
      </c>
      <c r="K226">
        <v>2</v>
      </c>
      <c r="L226">
        <v>4</v>
      </c>
    </row>
    <row r="227" spans="10:12" x14ac:dyDescent="0.25">
      <c r="J227">
        <v>11242874</v>
      </c>
      <c r="K227">
        <v>1</v>
      </c>
      <c r="L227">
        <v>2</v>
      </c>
    </row>
    <row r="228" spans="10:12" x14ac:dyDescent="0.25">
      <c r="J228">
        <v>11243806</v>
      </c>
      <c r="K228">
        <v>1</v>
      </c>
      <c r="L228">
        <v>2</v>
      </c>
    </row>
    <row r="229" spans="10:12" x14ac:dyDescent="0.25">
      <c r="J229">
        <v>11244733</v>
      </c>
      <c r="K229">
        <v>1</v>
      </c>
      <c r="L229">
        <v>2</v>
      </c>
    </row>
    <row r="230" spans="10:12" x14ac:dyDescent="0.25">
      <c r="J230">
        <v>11245045</v>
      </c>
      <c r="K230">
        <v>2</v>
      </c>
      <c r="L230">
        <v>4</v>
      </c>
    </row>
    <row r="231" spans="10:12" x14ac:dyDescent="0.25">
      <c r="J231">
        <v>11245074</v>
      </c>
      <c r="K231">
        <v>3</v>
      </c>
      <c r="L231">
        <v>6</v>
      </c>
    </row>
    <row r="232" spans="10:12" x14ac:dyDescent="0.25">
      <c r="J232">
        <v>11245468</v>
      </c>
      <c r="K232">
        <v>1</v>
      </c>
      <c r="L232">
        <v>2</v>
      </c>
    </row>
    <row r="233" spans="10:12" x14ac:dyDescent="0.25">
      <c r="J233">
        <v>11245767</v>
      </c>
      <c r="K233">
        <v>1</v>
      </c>
      <c r="L233">
        <v>2</v>
      </c>
    </row>
    <row r="234" spans="10:12" x14ac:dyDescent="0.25">
      <c r="J234">
        <v>11246272</v>
      </c>
      <c r="K234">
        <v>1</v>
      </c>
      <c r="L234">
        <v>2</v>
      </c>
    </row>
    <row r="235" spans="10:12" x14ac:dyDescent="0.25">
      <c r="J235">
        <v>11246668</v>
      </c>
      <c r="K235">
        <v>1</v>
      </c>
      <c r="L235">
        <v>2</v>
      </c>
    </row>
    <row r="236" spans="10:12" x14ac:dyDescent="0.25">
      <c r="J236">
        <v>11246676</v>
      </c>
      <c r="K236">
        <v>1</v>
      </c>
      <c r="L236">
        <v>2</v>
      </c>
    </row>
    <row r="237" spans="10:12" x14ac:dyDescent="0.25">
      <c r="J237">
        <v>11248112</v>
      </c>
      <c r="K237">
        <v>1</v>
      </c>
      <c r="L237">
        <v>2</v>
      </c>
    </row>
    <row r="238" spans="10:12" x14ac:dyDescent="0.25">
      <c r="J238">
        <v>11248122</v>
      </c>
      <c r="K238">
        <v>2</v>
      </c>
      <c r="L238">
        <v>4</v>
      </c>
    </row>
    <row r="239" spans="10:12" x14ac:dyDescent="0.25">
      <c r="J239">
        <v>11248272</v>
      </c>
      <c r="K239">
        <v>1</v>
      </c>
      <c r="L239">
        <v>2</v>
      </c>
    </row>
    <row r="240" spans="10:12" x14ac:dyDescent="0.25">
      <c r="J240">
        <v>11248273</v>
      </c>
      <c r="K240">
        <v>1</v>
      </c>
      <c r="L240">
        <v>2</v>
      </c>
    </row>
    <row r="241" spans="10:12" x14ac:dyDescent="0.25">
      <c r="J241">
        <v>11248800</v>
      </c>
      <c r="K241">
        <v>1</v>
      </c>
      <c r="L241">
        <v>2</v>
      </c>
    </row>
    <row r="242" spans="10:12" x14ac:dyDescent="0.25">
      <c r="J242">
        <v>11249307</v>
      </c>
      <c r="K242">
        <v>1</v>
      </c>
      <c r="L242">
        <v>2</v>
      </c>
    </row>
    <row r="243" spans="10:12" x14ac:dyDescent="0.25">
      <c r="J243">
        <v>11249342</v>
      </c>
      <c r="K243">
        <v>6</v>
      </c>
      <c r="L243">
        <v>6</v>
      </c>
    </row>
    <row r="244" spans="10:12" x14ac:dyDescent="0.25">
      <c r="J244">
        <v>11249810</v>
      </c>
      <c r="K244">
        <v>1</v>
      </c>
      <c r="L244">
        <v>2</v>
      </c>
    </row>
    <row r="245" spans="10:12" x14ac:dyDescent="0.25">
      <c r="J245">
        <v>11249813</v>
      </c>
      <c r="K245">
        <v>2</v>
      </c>
      <c r="L245">
        <v>4</v>
      </c>
    </row>
    <row r="246" spans="10:12" x14ac:dyDescent="0.25">
      <c r="J246">
        <v>11249815</v>
      </c>
      <c r="K246">
        <v>1</v>
      </c>
      <c r="L246">
        <v>2</v>
      </c>
    </row>
    <row r="247" spans="10:12" x14ac:dyDescent="0.25">
      <c r="J247">
        <v>11249816</v>
      </c>
      <c r="K247">
        <v>2</v>
      </c>
      <c r="L247">
        <v>4</v>
      </c>
    </row>
    <row r="248" spans="10:12" x14ac:dyDescent="0.25">
      <c r="J248">
        <v>11249818</v>
      </c>
      <c r="K248">
        <v>1</v>
      </c>
      <c r="L248">
        <v>2</v>
      </c>
    </row>
    <row r="249" spans="10:12" x14ac:dyDescent="0.25">
      <c r="J249">
        <v>11249992</v>
      </c>
      <c r="K249">
        <v>3</v>
      </c>
      <c r="L249">
        <v>6</v>
      </c>
    </row>
    <row r="250" spans="10:12" x14ac:dyDescent="0.25">
      <c r="J250">
        <v>11250063</v>
      </c>
      <c r="K250">
        <v>1</v>
      </c>
      <c r="L250">
        <v>2</v>
      </c>
    </row>
    <row r="251" spans="10:12" x14ac:dyDescent="0.25">
      <c r="J251">
        <v>11250649</v>
      </c>
      <c r="K251">
        <v>1</v>
      </c>
      <c r="L251">
        <v>2</v>
      </c>
    </row>
    <row r="252" spans="10:12" x14ac:dyDescent="0.25">
      <c r="J252">
        <v>11251176</v>
      </c>
      <c r="K252">
        <v>1</v>
      </c>
      <c r="L252">
        <v>2</v>
      </c>
    </row>
    <row r="253" spans="10:12" x14ac:dyDescent="0.25">
      <c r="J253">
        <v>11251184</v>
      </c>
      <c r="K253">
        <v>1</v>
      </c>
      <c r="L253">
        <v>2</v>
      </c>
    </row>
    <row r="254" spans="10:12" x14ac:dyDescent="0.25">
      <c r="J254">
        <v>11251768</v>
      </c>
      <c r="K254">
        <v>3</v>
      </c>
      <c r="L254">
        <v>6</v>
      </c>
    </row>
    <row r="255" spans="10:12" x14ac:dyDescent="0.25">
      <c r="J255">
        <v>11252687</v>
      </c>
      <c r="K255">
        <v>4</v>
      </c>
      <c r="L255">
        <v>8</v>
      </c>
    </row>
    <row r="256" spans="10:12" x14ac:dyDescent="0.25">
      <c r="J256">
        <v>11252690</v>
      </c>
      <c r="K256">
        <v>1</v>
      </c>
      <c r="L256">
        <v>2</v>
      </c>
    </row>
    <row r="257" spans="10:12" x14ac:dyDescent="0.25">
      <c r="J257">
        <v>11253747</v>
      </c>
      <c r="K257">
        <v>3</v>
      </c>
      <c r="L257">
        <v>6</v>
      </c>
    </row>
    <row r="258" spans="10:12" x14ac:dyDescent="0.25">
      <c r="J258">
        <v>11253886</v>
      </c>
      <c r="K258">
        <v>2</v>
      </c>
      <c r="L258">
        <v>4</v>
      </c>
    </row>
    <row r="259" spans="10:12" x14ac:dyDescent="0.25">
      <c r="J259">
        <v>11254198</v>
      </c>
      <c r="K259">
        <v>1</v>
      </c>
      <c r="L259">
        <v>2</v>
      </c>
    </row>
    <row r="260" spans="10:12" x14ac:dyDescent="0.25">
      <c r="J260">
        <v>11254200</v>
      </c>
      <c r="K260">
        <v>1</v>
      </c>
      <c r="L260">
        <v>2</v>
      </c>
    </row>
    <row r="261" spans="10:12" x14ac:dyDescent="0.25">
      <c r="J261">
        <v>11255513</v>
      </c>
      <c r="K261">
        <v>1</v>
      </c>
      <c r="L261">
        <v>2</v>
      </c>
    </row>
    <row r="262" spans="10:12" x14ac:dyDescent="0.25">
      <c r="J262">
        <v>11255557</v>
      </c>
      <c r="K262">
        <v>1</v>
      </c>
      <c r="L262">
        <v>2</v>
      </c>
    </row>
    <row r="263" spans="10:12" x14ac:dyDescent="0.25">
      <c r="J263">
        <v>11255561</v>
      </c>
      <c r="K263">
        <v>3</v>
      </c>
      <c r="L263">
        <v>6</v>
      </c>
    </row>
    <row r="264" spans="10:12" x14ac:dyDescent="0.25">
      <c r="J264">
        <v>11255573</v>
      </c>
      <c r="K264">
        <v>2</v>
      </c>
      <c r="L264">
        <v>2</v>
      </c>
    </row>
    <row r="265" spans="10:12" x14ac:dyDescent="0.25">
      <c r="J265">
        <v>11255616</v>
      </c>
      <c r="K265">
        <v>2</v>
      </c>
      <c r="L265">
        <v>4</v>
      </c>
    </row>
    <row r="266" spans="10:12" x14ac:dyDescent="0.25">
      <c r="J266">
        <v>11255628</v>
      </c>
      <c r="K266">
        <v>1</v>
      </c>
      <c r="L266">
        <v>2</v>
      </c>
    </row>
    <row r="267" spans="10:12" x14ac:dyDescent="0.25">
      <c r="J267">
        <v>11257208</v>
      </c>
      <c r="K267">
        <v>4</v>
      </c>
      <c r="L267">
        <v>4</v>
      </c>
    </row>
    <row r="268" spans="10:12" x14ac:dyDescent="0.25">
      <c r="J268">
        <v>11258084</v>
      </c>
      <c r="K268">
        <v>3</v>
      </c>
      <c r="L268">
        <v>6</v>
      </c>
    </row>
    <row r="269" spans="10:12" x14ac:dyDescent="0.25">
      <c r="J269">
        <v>11258090</v>
      </c>
      <c r="K269">
        <v>1</v>
      </c>
      <c r="L269">
        <v>2</v>
      </c>
    </row>
    <row r="270" spans="10:12" x14ac:dyDescent="0.25">
      <c r="J270">
        <v>11258099</v>
      </c>
      <c r="K270">
        <v>3</v>
      </c>
      <c r="L270">
        <v>3</v>
      </c>
    </row>
    <row r="271" spans="10:12" x14ac:dyDescent="0.25">
      <c r="J271">
        <v>11258134</v>
      </c>
      <c r="K271">
        <v>4</v>
      </c>
      <c r="L271">
        <v>4</v>
      </c>
    </row>
    <row r="272" spans="10:12" x14ac:dyDescent="0.25">
      <c r="J272">
        <v>11258137</v>
      </c>
      <c r="K272">
        <v>2</v>
      </c>
      <c r="L272">
        <v>4</v>
      </c>
    </row>
    <row r="273" spans="10:12" x14ac:dyDescent="0.25">
      <c r="J273">
        <v>11258492</v>
      </c>
      <c r="K273">
        <v>3</v>
      </c>
      <c r="L273">
        <v>6</v>
      </c>
    </row>
    <row r="274" spans="10:12" x14ac:dyDescent="0.25">
      <c r="J274">
        <v>11258581</v>
      </c>
      <c r="K274">
        <v>4</v>
      </c>
      <c r="L274">
        <v>4</v>
      </c>
    </row>
    <row r="275" spans="10:12" x14ac:dyDescent="0.25">
      <c r="J275">
        <v>11258582</v>
      </c>
      <c r="K275">
        <v>4</v>
      </c>
      <c r="L275">
        <v>4</v>
      </c>
    </row>
    <row r="276" spans="10:12" x14ac:dyDescent="0.25">
      <c r="J276">
        <v>11258584</v>
      </c>
      <c r="K276">
        <v>2</v>
      </c>
      <c r="L276">
        <v>4</v>
      </c>
    </row>
    <row r="277" spans="10:12" x14ac:dyDescent="0.25">
      <c r="J277">
        <v>11258596</v>
      </c>
      <c r="K277">
        <v>1</v>
      </c>
      <c r="L277">
        <v>2</v>
      </c>
    </row>
    <row r="278" spans="10:12" x14ac:dyDescent="0.25">
      <c r="J278">
        <v>11258597</v>
      </c>
      <c r="K278">
        <v>2</v>
      </c>
      <c r="L278">
        <v>2</v>
      </c>
    </row>
    <row r="279" spans="10:12" x14ac:dyDescent="0.25">
      <c r="J279">
        <v>11258598</v>
      </c>
      <c r="K279">
        <v>1</v>
      </c>
      <c r="L279">
        <v>2</v>
      </c>
    </row>
    <row r="280" spans="10:12" x14ac:dyDescent="0.25">
      <c r="J280">
        <v>11258599</v>
      </c>
      <c r="K280">
        <v>1</v>
      </c>
      <c r="L280">
        <v>2</v>
      </c>
    </row>
    <row r="281" spans="10:12" x14ac:dyDescent="0.25">
      <c r="J281">
        <v>11258600</v>
      </c>
      <c r="K281">
        <v>1</v>
      </c>
      <c r="L281">
        <v>2</v>
      </c>
    </row>
    <row r="282" spans="10:12" x14ac:dyDescent="0.25">
      <c r="J282">
        <v>11258606</v>
      </c>
      <c r="K282">
        <v>2</v>
      </c>
      <c r="L282">
        <v>2</v>
      </c>
    </row>
    <row r="283" spans="10:12" x14ac:dyDescent="0.25">
      <c r="J283">
        <v>11258616</v>
      </c>
      <c r="K283">
        <v>2</v>
      </c>
      <c r="L283">
        <v>4</v>
      </c>
    </row>
    <row r="284" spans="10:12" x14ac:dyDescent="0.25">
      <c r="J284">
        <v>11258670</v>
      </c>
      <c r="K284">
        <v>4</v>
      </c>
      <c r="L284">
        <v>4</v>
      </c>
    </row>
    <row r="285" spans="10:12" x14ac:dyDescent="0.25">
      <c r="J285">
        <v>11258681</v>
      </c>
      <c r="K285">
        <v>2</v>
      </c>
      <c r="L285">
        <v>2</v>
      </c>
    </row>
    <row r="286" spans="10:12" x14ac:dyDescent="0.25">
      <c r="J286">
        <v>11258713</v>
      </c>
      <c r="K286">
        <v>1</v>
      </c>
      <c r="L286">
        <v>2</v>
      </c>
    </row>
    <row r="287" spans="10:12" x14ac:dyDescent="0.25">
      <c r="J287">
        <v>11258731</v>
      </c>
      <c r="K287">
        <v>3</v>
      </c>
      <c r="L287">
        <v>3</v>
      </c>
    </row>
    <row r="288" spans="10:12" x14ac:dyDescent="0.25">
      <c r="J288">
        <v>11258764</v>
      </c>
      <c r="K288">
        <v>1</v>
      </c>
      <c r="L288">
        <v>2</v>
      </c>
    </row>
    <row r="289" spans="10:12" x14ac:dyDescent="0.25">
      <c r="J289">
        <v>11258846</v>
      </c>
      <c r="K289">
        <v>2</v>
      </c>
      <c r="L289">
        <v>4</v>
      </c>
    </row>
    <row r="290" spans="10:12" x14ac:dyDescent="0.25">
      <c r="J290">
        <v>11258847</v>
      </c>
      <c r="K290">
        <v>2</v>
      </c>
      <c r="L290">
        <v>4</v>
      </c>
    </row>
    <row r="291" spans="10:12" x14ac:dyDescent="0.25">
      <c r="J291">
        <v>11258862</v>
      </c>
      <c r="K291">
        <v>1</v>
      </c>
      <c r="L291">
        <v>2</v>
      </c>
    </row>
    <row r="292" spans="10:12" x14ac:dyDescent="0.25">
      <c r="J292">
        <v>11260761</v>
      </c>
      <c r="K292">
        <v>1</v>
      </c>
      <c r="L292">
        <v>2</v>
      </c>
    </row>
    <row r="293" spans="10:12" x14ac:dyDescent="0.25">
      <c r="J293">
        <v>11260767</v>
      </c>
      <c r="K293">
        <v>1</v>
      </c>
      <c r="L293">
        <v>2</v>
      </c>
    </row>
    <row r="294" spans="10:12" x14ac:dyDescent="0.25">
      <c r="J294">
        <v>11260802</v>
      </c>
      <c r="K294">
        <v>1</v>
      </c>
      <c r="L294">
        <v>2</v>
      </c>
    </row>
    <row r="295" spans="10:12" x14ac:dyDescent="0.25">
      <c r="J295">
        <v>11260804</v>
      </c>
      <c r="K295">
        <v>4</v>
      </c>
      <c r="L295">
        <v>4</v>
      </c>
    </row>
    <row r="296" spans="10:12" x14ac:dyDescent="0.25">
      <c r="J296">
        <v>11260813</v>
      </c>
      <c r="K296">
        <v>1</v>
      </c>
      <c r="L296">
        <v>2</v>
      </c>
    </row>
    <row r="297" spans="10:12" x14ac:dyDescent="0.25">
      <c r="J297">
        <v>11260814</v>
      </c>
      <c r="K297">
        <v>3</v>
      </c>
      <c r="L297">
        <v>6</v>
      </c>
    </row>
    <row r="298" spans="10:12" x14ac:dyDescent="0.25">
      <c r="J298">
        <v>11260824</v>
      </c>
      <c r="K298">
        <v>3</v>
      </c>
      <c r="L298">
        <v>3</v>
      </c>
    </row>
    <row r="299" spans="10:12" x14ac:dyDescent="0.25">
      <c r="J299">
        <v>11260838</v>
      </c>
      <c r="K299">
        <v>2</v>
      </c>
      <c r="L299">
        <v>4</v>
      </c>
    </row>
    <row r="300" spans="10:12" x14ac:dyDescent="0.25">
      <c r="J300">
        <v>11260861</v>
      </c>
      <c r="K300">
        <v>2</v>
      </c>
      <c r="L300">
        <v>2</v>
      </c>
    </row>
    <row r="301" spans="10:12" x14ac:dyDescent="0.25">
      <c r="J301">
        <v>11260862</v>
      </c>
      <c r="K301">
        <v>1</v>
      </c>
      <c r="L301">
        <v>2</v>
      </c>
    </row>
    <row r="302" spans="10:12" x14ac:dyDescent="0.25">
      <c r="J302">
        <v>11260863</v>
      </c>
      <c r="K302">
        <v>2</v>
      </c>
      <c r="L302">
        <v>2</v>
      </c>
    </row>
    <row r="303" spans="10:12" x14ac:dyDescent="0.25">
      <c r="J303">
        <v>11260881</v>
      </c>
      <c r="K303">
        <v>1</v>
      </c>
      <c r="L303">
        <v>2</v>
      </c>
    </row>
    <row r="304" spans="10:12" x14ac:dyDescent="0.25">
      <c r="J304">
        <v>11260889</v>
      </c>
      <c r="K304">
        <v>1</v>
      </c>
      <c r="L304">
        <v>2</v>
      </c>
    </row>
    <row r="305" spans="10:12" x14ac:dyDescent="0.25">
      <c r="J305">
        <v>11260895</v>
      </c>
      <c r="K305">
        <v>3</v>
      </c>
      <c r="L305">
        <v>3</v>
      </c>
    </row>
    <row r="306" spans="10:12" x14ac:dyDescent="0.25">
      <c r="J306">
        <v>11260906</v>
      </c>
      <c r="K306">
        <v>2</v>
      </c>
      <c r="L306">
        <v>2</v>
      </c>
    </row>
    <row r="307" spans="10:12" x14ac:dyDescent="0.25">
      <c r="J307">
        <v>11260907</v>
      </c>
      <c r="K307">
        <v>1</v>
      </c>
      <c r="L307">
        <v>2</v>
      </c>
    </row>
    <row r="308" spans="10:12" x14ac:dyDescent="0.25">
      <c r="J308">
        <v>11260919</v>
      </c>
      <c r="K308">
        <v>2</v>
      </c>
      <c r="L308">
        <v>4</v>
      </c>
    </row>
    <row r="309" spans="10:12" x14ac:dyDescent="0.25">
      <c r="J309">
        <v>11260932</v>
      </c>
      <c r="K309">
        <v>1</v>
      </c>
      <c r="L309">
        <v>2</v>
      </c>
    </row>
    <row r="310" spans="10:12" x14ac:dyDescent="0.25">
      <c r="J310">
        <v>11261050</v>
      </c>
      <c r="K310">
        <v>2</v>
      </c>
      <c r="L310">
        <v>4</v>
      </c>
    </row>
    <row r="311" spans="10:12" x14ac:dyDescent="0.25">
      <c r="J311">
        <v>11261065</v>
      </c>
      <c r="K311">
        <v>3</v>
      </c>
      <c r="L311">
        <v>6</v>
      </c>
    </row>
    <row r="312" spans="10:12" x14ac:dyDescent="0.25">
      <c r="J312">
        <v>11261066</v>
      </c>
      <c r="K312">
        <v>1</v>
      </c>
      <c r="L312">
        <v>2</v>
      </c>
    </row>
    <row r="313" spans="10:12" x14ac:dyDescent="0.25">
      <c r="J313">
        <v>11261080</v>
      </c>
      <c r="K313">
        <v>2</v>
      </c>
      <c r="L313">
        <v>4</v>
      </c>
    </row>
    <row r="314" spans="10:12" x14ac:dyDescent="0.25">
      <c r="J314">
        <v>11261242</v>
      </c>
      <c r="K314">
        <v>2</v>
      </c>
      <c r="L314">
        <v>2</v>
      </c>
    </row>
    <row r="315" spans="10:12" x14ac:dyDescent="0.25">
      <c r="J315">
        <v>11261244</v>
      </c>
      <c r="K315">
        <v>1</v>
      </c>
      <c r="L315">
        <v>2</v>
      </c>
    </row>
    <row r="316" spans="10:12" x14ac:dyDescent="0.25">
      <c r="J316">
        <v>11261245</v>
      </c>
      <c r="K316">
        <v>2</v>
      </c>
      <c r="L316">
        <v>2</v>
      </c>
    </row>
    <row r="317" spans="10:12" x14ac:dyDescent="0.25">
      <c r="J317">
        <v>11261314</v>
      </c>
      <c r="K317">
        <v>1</v>
      </c>
      <c r="L317">
        <v>2</v>
      </c>
    </row>
    <row r="318" spans="10:12" x14ac:dyDescent="0.25">
      <c r="J318">
        <v>11261381</v>
      </c>
      <c r="K318">
        <v>2</v>
      </c>
      <c r="L318">
        <v>2</v>
      </c>
    </row>
    <row r="319" spans="10:12" x14ac:dyDescent="0.25">
      <c r="J319">
        <v>11261460</v>
      </c>
      <c r="K319">
        <v>2</v>
      </c>
      <c r="L319">
        <v>2</v>
      </c>
    </row>
    <row r="320" spans="10:12" x14ac:dyDescent="0.25">
      <c r="J320">
        <v>11261480</v>
      </c>
      <c r="K320">
        <v>2</v>
      </c>
      <c r="L320">
        <v>2</v>
      </c>
    </row>
    <row r="321" spans="10:12" x14ac:dyDescent="0.25">
      <c r="J321">
        <v>11261901</v>
      </c>
      <c r="K321">
        <v>3</v>
      </c>
      <c r="L321">
        <v>3</v>
      </c>
    </row>
    <row r="322" spans="10:12" x14ac:dyDescent="0.25">
      <c r="J322">
        <v>11261909</v>
      </c>
      <c r="K322">
        <v>1</v>
      </c>
      <c r="L322">
        <v>2</v>
      </c>
    </row>
    <row r="323" spans="10:12" x14ac:dyDescent="0.25">
      <c r="J323">
        <v>11261910</v>
      </c>
      <c r="K323">
        <v>2</v>
      </c>
      <c r="L323">
        <v>2</v>
      </c>
    </row>
    <row r="324" spans="10:12" x14ac:dyDescent="0.25">
      <c r="J324">
        <v>11261911</v>
      </c>
      <c r="K324">
        <v>3</v>
      </c>
      <c r="L324">
        <v>3</v>
      </c>
    </row>
    <row r="325" spans="10:12" x14ac:dyDescent="0.25">
      <c r="J325">
        <v>11261993</v>
      </c>
      <c r="K325">
        <v>2</v>
      </c>
      <c r="L325">
        <v>2</v>
      </c>
    </row>
    <row r="326" spans="10:12" x14ac:dyDescent="0.25">
      <c r="J326">
        <v>11262170</v>
      </c>
      <c r="K326">
        <v>2</v>
      </c>
      <c r="L326">
        <v>2</v>
      </c>
    </row>
    <row r="327" spans="10:12" x14ac:dyDescent="0.25">
      <c r="J327">
        <v>11262172</v>
      </c>
      <c r="K327">
        <v>4</v>
      </c>
      <c r="L327">
        <v>4</v>
      </c>
    </row>
    <row r="328" spans="10:12" x14ac:dyDescent="0.25">
      <c r="J328">
        <v>11262764</v>
      </c>
      <c r="K328">
        <v>1</v>
      </c>
      <c r="L328">
        <v>2</v>
      </c>
    </row>
    <row r="329" spans="10:12" x14ac:dyDescent="0.25">
      <c r="J329">
        <v>11262777</v>
      </c>
      <c r="K329">
        <v>1</v>
      </c>
      <c r="L329">
        <v>2</v>
      </c>
    </row>
    <row r="330" spans="10:12" x14ac:dyDescent="0.25">
      <c r="J330">
        <v>11262798</v>
      </c>
      <c r="K330">
        <v>2</v>
      </c>
      <c r="L330">
        <v>2</v>
      </c>
    </row>
    <row r="331" spans="10:12" x14ac:dyDescent="0.25">
      <c r="J331">
        <v>11263055</v>
      </c>
      <c r="K331">
        <v>3</v>
      </c>
      <c r="L331">
        <v>6</v>
      </c>
    </row>
    <row r="332" spans="10:12" x14ac:dyDescent="0.25">
      <c r="J332">
        <v>11263561</v>
      </c>
      <c r="K332">
        <v>4</v>
      </c>
      <c r="L332">
        <v>4</v>
      </c>
    </row>
    <row r="333" spans="10:12" x14ac:dyDescent="0.25">
      <c r="J333">
        <v>11263620</v>
      </c>
      <c r="K333">
        <v>3</v>
      </c>
      <c r="L333">
        <v>3</v>
      </c>
    </row>
    <row r="334" spans="10:12" x14ac:dyDescent="0.25">
      <c r="J334">
        <v>11263621</v>
      </c>
      <c r="K334">
        <v>2</v>
      </c>
      <c r="L334">
        <v>4</v>
      </c>
    </row>
    <row r="335" spans="10:12" x14ac:dyDescent="0.25">
      <c r="J335">
        <v>11263622</v>
      </c>
      <c r="K335">
        <v>2</v>
      </c>
      <c r="L335">
        <v>4</v>
      </c>
    </row>
    <row r="336" spans="10:12" x14ac:dyDescent="0.25">
      <c r="J336">
        <v>11263627</v>
      </c>
      <c r="K336">
        <v>1</v>
      </c>
      <c r="L336">
        <v>2</v>
      </c>
    </row>
    <row r="337" spans="10:12" x14ac:dyDescent="0.25">
      <c r="J337">
        <v>11263686</v>
      </c>
      <c r="K337">
        <v>2</v>
      </c>
      <c r="L337">
        <v>2</v>
      </c>
    </row>
    <row r="338" spans="10:12" x14ac:dyDescent="0.25">
      <c r="J338">
        <v>11263688</v>
      </c>
      <c r="K338">
        <v>1</v>
      </c>
      <c r="L338">
        <v>2</v>
      </c>
    </row>
    <row r="339" spans="10:12" x14ac:dyDescent="0.25">
      <c r="J339">
        <v>11263689</v>
      </c>
      <c r="K339">
        <v>1</v>
      </c>
      <c r="L339">
        <v>2</v>
      </c>
    </row>
    <row r="340" spans="10:12" x14ac:dyDescent="0.25">
      <c r="J340">
        <v>11263690</v>
      </c>
      <c r="K340">
        <v>1</v>
      </c>
      <c r="L340">
        <v>2</v>
      </c>
    </row>
    <row r="341" spans="10:12" x14ac:dyDescent="0.25">
      <c r="J341">
        <v>11263694</v>
      </c>
      <c r="K341">
        <v>2</v>
      </c>
      <c r="L341">
        <v>4</v>
      </c>
    </row>
    <row r="342" spans="10:12" x14ac:dyDescent="0.25">
      <c r="J342">
        <v>11263713</v>
      </c>
      <c r="K342">
        <v>2</v>
      </c>
      <c r="L342">
        <v>4</v>
      </c>
    </row>
    <row r="343" spans="10:12" x14ac:dyDescent="0.25">
      <c r="J343">
        <v>11263716</v>
      </c>
      <c r="K343">
        <v>1</v>
      </c>
      <c r="L343">
        <v>2</v>
      </c>
    </row>
    <row r="344" spans="10:12" x14ac:dyDescent="0.25">
      <c r="J344">
        <v>11263718</v>
      </c>
      <c r="K344">
        <v>1</v>
      </c>
      <c r="L344">
        <v>2</v>
      </c>
    </row>
    <row r="345" spans="10:12" x14ac:dyDescent="0.25">
      <c r="J345">
        <v>11263727</v>
      </c>
      <c r="K345">
        <v>2</v>
      </c>
      <c r="L345">
        <v>2</v>
      </c>
    </row>
    <row r="346" spans="10:12" x14ac:dyDescent="0.25">
      <c r="J346">
        <v>11263730</v>
      </c>
      <c r="K346">
        <v>2</v>
      </c>
      <c r="L346">
        <v>2</v>
      </c>
    </row>
    <row r="347" spans="10:12" x14ac:dyDescent="0.25">
      <c r="J347">
        <v>11263833</v>
      </c>
      <c r="K347">
        <v>1</v>
      </c>
      <c r="L347">
        <v>2</v>
      </c>
    </row>
    <row r="348" spans="10:12" x14ac:dyDescent="0.25">
      <c r="J348">
        <v>11263834</v>
      </c>
      <c r="K348">
        <v>1</v>
      </c>
      <c r="L348">
        <v>2</v>
      </c>
    </row>
    <row r="349" spans="10:12" x14ac:dyDescent="0.25">
      <c r="J349">
        <v>11263858</v>
      </c>
      <c r="K349">
        <v>2</v>
      </c>
      <c r="L349">
        <v>4</v>
      </c>
    </row>
    <row r="350" spans="10:12" x14ac:dyDescent="0.25">
      <c r="J350">
        <v>11263866</v>
      </c>
      <c r="K350">
        <v>2</v>
      </c>
      <c r="L350">
        <v>4</v>
      </c>
    </row>
    <row r="351" spans="10:12" x14ac:dyDescent="0.25">
      <c r="J351">
        <v>11264109</v>
      </c>
      <c r="K351">
        <v>5</v>
      </c>
      <c r="L351">
        <v>5</v>
      </c>
    </row>
    <row r="352" spans="10:12" x14ac:dyDescent="0.25">
      <c r="J352">
        <v>11264171</v>
      </c>
      <c r="K352">
        <v>3</v>
      </c>
      <c r="L352">
        <v>3</v>
      </c>
    </row>
    <row r="353" spans="10:12" x14ac:dyDescent="0.25">
      <c r="J353">
        <v>11264172</v>
      </c>
      <c r="K353">
        <v>2</v>
      </c>
      <c r="L353">
        <v>2</v>
      </c>
    </row>
    <row r="354" spans="10:12" x14ac:dyDescent="0.25">
      <c r="J354">
        <v>11264175</v>
      </c>
      <c r="K354">
        <v>1</v>
      </c>
      <c r="L354">
        <v>2</v>
      </c>
    </row>
    <row r="355" spans="10:12" x14ac:dyDescent="0.25">
      <c r="J355">
        <v>11264176</v>
      </c>
      <c r="K355">
        <v>1</v>
      </c>
      <c r="L355">
        <v>2</v>
      </c>
    </row>
    <row r="356" spans="10:12" x14ac:dyDescent="0.25">
      <c r="J356">
        <v>11264190</v>
      </c>
      <c r="K356">
        <v>3</v>
      </c>
      <c r="L356">
        <v>3</v>
      </c>
    </row>
    <row r="357" spans="10:12" x14ac:dyDescent="0.25">
      <c r="J357">
        <v>11264217</v>
      </c>
      <c r="K357">
        <v>2</v>
      </c>
      <c r="L357">
        <v>2</v>
      </c>
    </row>
    <row r="358" spans="10:12" x14ac:dyDescent="0.25">
      <c r="J358">
        <v>11264274</v>
      </c>
      <c r="K358">
        <v>2</v>
      </c>
      <c r="L358">
        <v>2</v>
      </c>
    </row>
    <row r="359" spans="10:12" x14ac:dyDescent="0.25">
      <c r="J359">
        <v>11264276</v>
      </c>
      <c r="K359">
        <v>1</v>
      </c>
      <c r="L359">
        <v>2</v>
      </c>
    </row>
    <row r="360" spans="10:12" x14ac:dyDescent="0.25">
      <c r="J360">
        <v>11264278</v>
      </c>
      <c r="K360">
        <v>3</v>
      </c>
      <c r="L360">
        <v>3</v>
      </c>
    </row>
    <row r="361" spans="10:12" x14ac:dyDescent="0.25">
      <c r="J361">
        <v>11264385</v>
      </c>
      <c r="K361">
        <v>2</v>
      </c>
      <c r="L361">
        <v>2</v>
      </c>
    </row>
    <row r="362" spans="10:12" x14ac:dyDescent="0.25">
      <c r="J362">
        <v>11264387</v>
      </c>
      <c r="K362">
        <v>4</v>
      </c>
      <c r="L362">
        <v>4</v>
      </c>
    </row>
    <row r="363" spans="10:12" x14ac:dyDescent="0.25">
      <c r="J363">
        <v>11264548</v>
      </c>
      <c r="K363">
        <v>2</v>
      </c>
      <c r="L363">
        <v>4</v>
      </c>
    </row>
    <row r="364" spans="10:12" x14ac:dyDescent="0.25">
      <c r="J364">
        <v>11264612</v>
      </c>
      <c r="K364">
        <v>3</v>
      </c>
      <c r="L364">
        <v>3</v>
      </c>
    </row>
    <row r="365" spans="10:12" x14ac:dyDescent="0.25">
      <c r="J365">
        <v>11264617</v>
      </c>
      <c r="K365">
        <v>1</v>
      </c>
      <c r="L365">
        <v>2</v>
      </c>
    </row>
    <row r="366" spans="10:12" x14ac:dyDescent="0.25">
      <c r="J366">
        <v>11264619</v>
      </c>
      <c r="K366">
        <v>3</v>
      </c>
      <c r="L366">
        <v>3</v>
      </c>
    </row>
    <row r="367" spans="10:12" x14ac:dyDescent="0.25">
      <c r="J367">
        <v>11264621</v>
      </c>
      <c r="K367">
        <v>1</v>
      </c>
      <c r="L367">
        <v>2</v>
      </c>
    </row>
    <row r="368" spans="10:12" x14ac:dyDescent="0.25">
      <c r="J368">
        <v>11264622</v>
      </c>
      <c r="K368">
        <v>2</v>
      </c>
      <c r="L368">
        <v>2</v>
      </c>
    </row>
    <row r="369" spans="10:12" x14ac:dyDescent="0.25">
      <c r="J369">
        <v>11264679</v>
      </c>
      <c r="K369">
        <v>4</v>
      </c>
      <c r="L369">
        <v>4</v>
      </c>
    </row>
    <row r="370" spans="10:12" x14ac:dyDescent="0.25">
      <c r="J370">
        <v>11264680</v>
      </c>
      <c r="K370">
        <v>2</v>
      </c>
      <c r="L370">
        <v>2</v>
      </c>
    </row>
    <row r="371" spans="10:12" x14ac:dyDescent="0.25">
      <c r="J371">
        <v>11264910</v>
      </c>
      <c r="K371">
        <v>2</v>
      </c>
      <c r="L371">
        <v>4</v>
      </c>
    </row>
    <row r="372" spans="10:12" x14ac:dyDescent="0.25">
      <c r="J372">
        <v>11264958</v>
      </c>
      <c r="K372">
        <v>5</v>
      </c>
      <c r="L372">
        <v>5</v>
      </c>
    </row>
    <row r="373" spans="10:12" x14ac:dyDescent="0.25">
      <c r="J373">
        <v>11264994</v>
      </c>
      <c r="K373">
        <v>3</v>
      </c>
      <c r="L373">
        <v>3</v>
      </c>
    </row>
    <row r="374" spans="10:12" x14ac:dyDescent="0.25">
      <c r="J374">
        <v>11265025</v>
      </c>
      <c r="K374">
        <v>2</v>
      </c>
      <c r="L374">
        <v>4</v>
      </c>
    </row>
    <row r="375" spans="10:12" x14ac:dyDescent="0.25">
      <c r="J375">
        <v>11265027</v>
      </c>
      <c r="K375">
        <v>4</v>
      </c>
      <c r="L375">
        <v>4</v>
      </c>
    </row>
    <row r="376" spans="10:12" x14ac:dyDescent="0.25">
      <c r="J376">
        <v>11265053</v>
      </c>
      <c r="K376">
        <v>1</v>
      </c>
      <c r="L376">
        <v>2</v>
      </c>
    </row>
    <row r="377" spans="10:12" x14ac:dyDescent="0.25">
      <c r="J377">
        <v>11265054</v>
      </c>
      <c r="K377">
        <v>2</v>
      </c>
      <c r="L377">
        <v>2</v>
      </c>
    </row>
    <row r="378" spans="10:12" x14ac:dyDescent="0.25">
      <c r="J378">
        <v>11265205</v>
      </c>
      <c r="K378">
        <v>2</v>
      </c>
      <c r="L378">
        <v>4</v>
      </c>
    </row>
    <row r="379" spans="10:12" x14ac:dyDescent="0.25">
      <c r="J379">
        <v>11265206</v>
      </c>
      <c r="K379">
        <v>4</v>
      </c>
      <c r="L379">
        <v>4</v>
      </c>
    </row>
    <row r="380" spans="10:12" x14ac:dyDescent="0.25">
      <c r="J380">
        <v>11265209</v>
      </c>
      <c r="K380">
        <v>1</v>
      </c>
      <c r="L380">
        <v>2</v>
      </c>
    </row>
    <row r="381" spans="10:12" x14ac:dyDescent="0.25">
      <c r="J381">
        <v>11265227</v>
      </c>
      <c r="K381">
        <v>4</v>
      </c>
      <c r="L381">
        <v>4</v>
      </c>
    </row>
    <row r="382" spans="10:12" x14ac:dyDescent="0.25">
      <c r="J382">
        <v>11265487</v>
      </c>
      <c r="K382">
        <v>1</v>
      </c>
      <c r="L382">
        <v>2</v>
      </c>
    </row>
    <row r="383" spans="10:12" x14ac:dyDescent="0.25">
      <c r="J383">
        <v>11266016</v>
      </c>
      <c r="K383">
        <v>2</v>
      </c>
      <c r="L383">
        <v>4</v>
      </c>
    </row>
    <row r="384" spans="10:12" x14ac:dyDescent="0.25">
      <c r="J384">
        <v>11266020</v>
      </c>
      <c r="K384">
        <v>1</v>
      </c>
      <c r="L384">
        <v>2</v>
      </c>
    </row>
    <row r="385" spans="10:12" x14ac:dyDescent="0.25">
      <c r="J385">
        <v>11266022</v>
      </c>
      <c r="K385">
        <v>2</v>
      </c>
      <c r="L385">
        <v>2</v>
      </c>
    </row>
    <row r="386" spans="10:12" x14ac:dyDescent="0.25">
      <c r="J386">
        <v>11266046</v>
      </c>
      <c r="K386">
        <v>2</v>
      </c>
      <c r="L386">
        <v>2</v>
      </c>
    </row>
    <row r="387" spans="10:12" x14ac:dyDescent="0.25">
      <c r="J387">
        <v>11266047</v>
      </c>
      <c r="K387">
        <v>1</v>
      </c>
      <c r="L387">
        <v>2</v>
      </c>
    </row>
    <row r="388" spans="10:12" x14ac:dyDescent="0.25">
      <c r="J388">
        <v>11266048</v>
      </c>
      <c r="K388">
        <v>5</v>
      </c>
      <c r="L388">
        <v>5</v>
      </c>
    </row>
    <row r="389" spans="10:12" x14ac:dyDescent="0.25">
      <c r="J389">
        <v>11266065</v>
      </c>
      <c r="K389">
        <v>2</v>
      </c>
      <c r="L389">
        <v>4</v>
      </c>
    </row>
    <row r="390" spans="10:12" x14ac:dyDescent="0.25">
      <c r="J390">
        <v>11266165</v>
      </c>
      <c r="K390">
        <v>1</v>
      </c>
      <c r="L390">
        <v>2</v>
      </c>
    </row>
    <row r="391" spans="10:12" x14ac:dyDescent="0.25">
      <c r="J391">
        <v>11266166</v>
      </c>
      <c r="K391">
        <v>1</v>
      </c>
      <c r="L391">
        <v>2</v>
      </c>
    </row>
    <row r="392" spans="10:12" x14ac:dyDescent="0.25">
      <c r="J392">
        <v>11266167</v>
      </c>
      <c r="K392">
        <v>1</v>
      </c>
      <c r="L392">
        <v>2</v>
      </c>
    </row>
    <row r="393" spans="10:12" x14ac:dyDescent="0.25">
      <c r="J393">
        <v>11266170</v>
      </c>
      <c r="K393">
        <v>2</v>
      </c>
      <c r="L393">
        <v>4</v>
      </c>
    </row>
    <row r="394" spans="10:12" x14ac:dyDescent="0.25">
      <c r="J394">
        <v>11266249</v>
      </c>
      <c r="K394">
        <v>1</v>
      </c>
      <c r="L394">
        <v>2</v>
      </c>
    </row>
    <row r="395" spans="10:12" x14ac:dyDescent="0.25">
      <c r="J395">
        <v>11266254</v>
      </c>
      <c r="K395">
        <v>2</v>
      </c>
      <c r="L395">
        <v>4</v>
      </c>
    </row>
    <row r="396" spans="10:12" x14ac:dyDescent="0.25">
      <c r="J396">
        <v>11266268</v>
      </c>
      <c r="K396">
        <v>1</v>
      </c>
      <c r="L396">
        <v>2</v>
      </c>
    </row>
    <row r="397" spans="10:12" x14ac:dyDescent="0.25">
      <c r="J397">
        <v>11266272</v>
      </c>
      <c r="K397">
        <v>1</v>
      </c>
      <c r="L397">
        <v>2</v>
      </c>
    </row>
    <row r="398" spans="10:12" x14ac:dyDescent="0.25">
      <c r="J398">
        <v>11266403</v>
      </c>
      <c r="K398">
        <v>3</v>
      </c>
      <c r="L398">
        <v>3</v>
      </c>
    </row>
    <row r="399" spans="10:12" x14ac:dyDescent="0.25">
      <c r="J399">
        <v>11266404</v>
      </c>
      <c r="K399">
        <v>2</v>
      </c>
      <c r="L399">
        <v>4</v>
      </c>
    </row>
    <row r="400" spans="10:12" x14ac:dyDescent="0.25">
      <c r="J400">
        <v>11266406</v>
      </c>
      <c r="K400">
        <v>4</v>
      </c>
      <c r="L400">
        <v>4</v>
      </c>
    </row>
    <row r="401" spans="10:12" x14ac:dyDescent="0.25">
      <c r="J401">
        <v>11266551</v>
      </c>
      <c r="K401">
        <v>2</v>
      </c>
      <c r="L401">
        <v>4</v>
      </c>
    </row>
    <row r="402" spans="10:12" x14ac:dyDescent="0.25">
      <c r="J402">
        <v>11266552</v>
      </c>
      <c r="K402">
        <v>2</v>
      </c>
      <c r="L402">
        <v>4</v>
      </c>
    </row>
    <row r="403" spans="10:12" x14ac:dyDescent="0.25">
      <c r="J403">
        <v>11266553</v>
      </c>
      <c r="K403">
        <v>1</v>
      </c>
      <c r="L403">
        <v>2</v>
      </c>
    </row>
    <row r="404" spans="10:12" x14ac:dyDescent="0.25">
      <c r="J404">
        <v>11266561</v>
      </c>
      <c r="K404">
        <v>2</v>
      </c>
      <c r="L404">
        <v>4</v>
      </c>
    </row>
    <row r="405" spans="10:12" x14ac:dyDescent="0.25">
      <c r="J405">
        <v>11266628</v>
      </c>
      <c r="K405">
        <v>5</v>
      </c>
      <c r="L405">
        <v>5</v>
      </c>
    </row>
    <row r="406" spans="10:12" x14ac:dyDescent="0.25">
      <c r="J406">
        <v>11266629</v>
      </c>
      <c r="K406">
        <v>5</v>
      </c>
      <c r="L406">
        <v>5</v>
      </c>
    </row>
    <row r="407" spans="10:12" x14ac:dyDescent="0.25">
      <c r="J407">
        <v>11266630</v>
      </c>
      <c r="K407">
        <v>2</v>
      </c>
      <c r="L407">
        <v>4</v>
      </c>
    </row>
    <row r="408" spans="10:12" x14ac:dyDescent="0.25">
      <c r="J408">
        <v>11266673</v>
      </c>
      <c r="K408">
        <v>2</v>
      </c>
      <c r="L408">
        <v>4</v>
      </c>
    </row>
    <row r="409" spans="10:12" x14ac:dyDescent="0.25">
      <c r="J409">
        <v>11266741</v>
      </c>
      <c r="K409">
        <v>1</v>
      </c>
      <c r="L409">
        <v>2</v>
      </c>
    </row>
    <row r="410" spans="10:12" x14ac:dyDescent="0.25">
      <c r="J410">
        <v>11266755</v>
      </c>
      <c r="K410">
        <v>1</v>
      </c>
      <c r="L410">
        <v>2</v>
      </c>
    </row>
    <row r="411" spans="10:12" x14ac:dyDescent="0.25">
      <c r="J411">
        <v>11266824</v>
      </c>
      <c r="K411">
        <v>3</v>
      </c>
      <c r="L411">
        <v>3</v>
      </c>
    </row>
    <row r="412" spans="10:12" x14ac:dyDescent="0.25">
      <c r="J412">
        <v>11266840</v>
      </c>
      <c r="K412">
        <v>3</v>
      </c>
      <c r="L412">
        <v>3</v>
      </c>
    </row>
    <row r="413" spans="10:12" x14ac:dyDescent="0.25">
      <c r="J413">
        <v>11266842</v>
      </c>
      <c r="K413">
        <v>2</v>
      </c>
      <c r="L413">
        <v>4</v>
      </c>
    </row>
    <row r="414" spans="10:12" x14ac:dyDescent="0.25">
      <c r="J414">
        <v>11266846</v>
      </c>
      <c r="K414">
        <v>3</v>
      </c>
      <c r="L414">
        <v>6</v>
      </c>
    </row>
    <row r="415" spans="10:12" x14ac:dyDescent="0.25">
      <c r="J415">
        <v>11266905</v>
      </c>
      <c r="K415">
        <v>2</v>
      </c>
      <c r="L415">
        <v>2</v>
      </c>
    </row>
    <row r="416" spans="10:12" x14ac:dyDescent="0.25">
      <c r="J416">
        <v>11266906</v>
      </c>
      <c r="K416">
        <v>2</v>
      </c>
      <c r="L416">
        <v>4</v>
      </c>
    </row>
    <row r="417" spans="10:12" x14ac:dyDescent="0.25">
      <c r="J417">
        <v>11266907</v>
      </c>
      <c r="K417">
        <v>1</v>
      </c>
      <c r="L417">
        <v>2</v>
      </c>
    </row>
    <row r="418" spans="10:12" x14ac:dyDescent="0.25">
      <c r="J418">
        <v>11267020</v>
      </c>
      <c r="K418">
        <v>3</v>
      </c>
      <c r="L418">
        <v>3</v>
      </c>
    </row>
    <row r="419" spans="10:12" x14ac:dyDescent="0.25">
      <c r="J419">
        <v>11267029</v>
      </c>
      <c r="K419">
        <v>1</v>
      </c>
      <c r="L419">
        <v>2</v>
      </c>
    </row>
    <row r="420" spans="10:12" x14ac:dyDescent="0.25">
      <c r="J420">
        <v>11267030</v>
      </c>
      <c r="K420">
        <v>2</v>
      </c>
      <c r="L420">
        <v>2</v>
      </c>
    </row>
    <row r="421" spans="10:12" x14ac:dyDescent="0.25">
      <c r="J421">
        <v>11267119</v>
      </c>
      <c r="K421">
        <v>3</v>
      </c>
      <c r="L421">
        <v>3</v>
      </c>
    </row>
    <row r="422" spans="10:12" x14ac:dyDescent="0.25">
      <c r="J422">
        <v>11267133</v>
      </c>
      <c r="K422">
        <v>2</v>
      </c>
      <c r="L422">
        <v>4</v>
      </c>
    </row>
    <row r="423" spans="10:12" x14ac:dyDescent="0.25">
      <c r="J423">
        <v>11267381</v>
      </c>
      <c r="K423">
        <v>2</v>
      </c>
      <c r="L423">
        <v>2</v>
      </c>
    </row>
    <row r="424" spans="10:12" x14ac:dyDescent="0.25">
      <c r="J424">
        <v>11267532</v>
      </c>
      <c r="K424">
        <v>2</v>
      </c>
      <c r="L424">
        <v>2</v>
      </c>
    </row>
    <row r="425" spans="10:12" x14ac:dyDescent="0.25">
      <c r="J425">
        <v>11267533</v>
      </c>
      <c r="K425">
        <v>1</v>
      </c>
      <c r="L425">
        <v>2</v>
      </c>
    </row>
    <row r="426" spans="10:12" x14ac:dyDescent="0.25">
      <c r="J426">
        <v>11267733</v>
      </c>
      <c r="K426">
        <v>2</v>
      </c>
      <c r="L426">
        <v>2</v>
      </c>
    </row>
    <row r="427" spans="10:12" x14ac:dyDescent="0.25">
      <c r="J427">
        <v>11268063</v>
      </c>
      <c r="K427">
        <v>1</v>
      </c>
      <c r="L427">
        <v>2</v>
      </c>
    </row>
    <row r="428" spans="10:12" x14ac:dyDescent="0.25">
      <c r="J428">
        <v>11268069</v>
      </c>
      <c r="K428">
        <v>2</v>
      </c>
      <c r="L428">
        <v>2</v>
      </c>
    </row>
    <row r="429" spans="10:12" x14ac:dyDescent="0.25">
      <c r="J429">
        <v>11268430</v>
      </c>
      <c r="K429">
        <v>4</v>
      </c>
      <c r="L429">
        <v>4</v>
      </c>
    </row>
    <row r="430" spans="10:12" x14ac:dyDescent="0.25">
      <c r="J430">
        <v>11268431</v>
      </c>
      <c r="K430">
        <v>2</v>
      </c>
      <c r="L430">
        <v>2</v>
      </c>
    </row>
    <row r="431" spans="10:12" x14ac:dyDescent="0.25">
      <c r="J431">
        <v>11268669</v>
      </c>
      <c r="K431">
        <v>3</v>
      </c>
      <c r="L431">
        <v>6</v>
      </c>
    </row>
    <row r="432" spans="10:12" x14ac:dyDescent="0.25">
      <c r="J432">
        <v>11268876</v>
      </c>
      <c r="K432">
        <v>2</v>
      </c>
      <c r="L432">
        <v>2</v>
      </c>
    </row>
    <row r="433" spans="10:12" x14ac:dyDescent="0.25">
      <c r="J433">
        <v>11268881</v>
      </c>
      <c r="K433">
        <v>1</v>
      </c>
      <c r="L433">
        <v>2</v>
      </c>
    </row>
    <row r="434" spans="10:12" x14ac:dyDescent="0.25">
      <c r="J434">
        <v>11268884</v>
      </c>
      <c r="K434">
        <v>1</v>
      </c>
      <c r="L434">
        <v>2</v>
      </c>
    </row>
    <row r="435" spans="10:12" x14ac:dyDescent="0.25">
      <c r="J435">
        <v>11268889</v>
      </c>
      <c r="K435">
        <v>2</v>
      </c>
      <c r="L435">
        <v>4</v>
      </c>
    </row>
    <row r="436" spans="10:12" x14ac:dyDescent="0.25">
      <c r="J436">
        <v>11268937</v>
      </c>
      <c r="K436">
        <v>5</v>
      </c>
      <c r="L436">
        <v>5</v>
      </c>
    </row>
    <row r="437" spans="10:12" x14ac:dyDescent="0.25">
      <c r="J437">
        <v>11268938</v>
      </c>
      <c r="K437">
        <v>1</v>
      </c>
      <c r="L437">
        <v>2</v>
      </c>
    </row>
    <row r="438" spans="10:12" x14ac:dyDescent="0.25">
      <c r="J438">
        <v>11268945</v>
      </c>
      <c r="K438">
        <v>3</v>
      </c>
      <c r="L438">
        <v>3</v>
      </c>
    </row>
    <row r="439" spans="10:12" x14ac:dyDescent="0.25">
      <c r="J439">
        <v>11268947</v>
      </c>
      <c r="K439">
        <v>2</v>
      </c>
      <c r="L439">
        <v>2</v>
      </c>
    </row>
    <row r="440" spans="10:12" x14ac:dyDescent="0.25">
      <c r="J440">
        <v>11268996</v>
      </c>
      <c r="K440">
        <v>2</v>
      </c>
      <c r="L440">
        <v>4</v>
      </c>
    </row>
    <row r="441" spans="10:12" x14ac:dyDescent="0.25">
      <c r="J441">
        <v>11268997</v>
      </c>
      <c r="K441">
        <v>4</v>
      </c>
      <c r="L441">
        <v>4</v>
      </c>
    </row>
    <row r="442" spans="10:12" x14ac:dyDescent="0.25">
      <c r="J442">
        <v>11269015</v>
      </c>
      <c r="K442">
        <v>1</v>
      </c>
      <c r="L442">
        <v>2</v>
      </c>
    </row>
    <row r="443" spans="10:12" x14ac:dyDescent="0.25">
      <c r="J443">
        <v>11269233</v>
      </c>
      <c r="K443">
        <v>1</v>
      </c>
      <c r="L443">
        <v>2</v>
      </c>
    </row>
    <row r="444" spans="10:12" x14ac:dyDescent="0.25">
      <c r="J444">
        <v>11269240</v>
      </c>
      <c r="K444">
        <v>5</v>
      </c>
      <c r="L444">
        <v>5</v>
      </c>
    </row>
    <row r="445" spans="10:12" x14ac:dyDescent="0.25">
      <c r="J445">
        <v>11269241</v>
      </c>
      <c r="K445">
        <v>2</v>
      </c>
      <c r="L445">
        <v>4</v>
      </c>
    </row>
    <row r="446" spans="10:12" x14ac:dyDescent="0.25">
      <c r="J446">
        <v>11269242</v>
      </c>
      <c r="K446">
        <v>1</v>
      </c>
      <c r="L446">
        <v>2</v>
      </c>
    </row>
    <row r="447" spans="10:12" x14ac:dyDescent="0.25">
      <c r="J447">
        <v>11269632</v>
      </c>
      <c r="K447">
        <v>4</v>
      </c>
      <c r="L447">
        <v>4</v>
      </c>
    </row>
    <row r="448" spans="10:12" x14ac:dyDescent="0.25">
      <c r="J448">
        <v>11269633</v>
      </c>
      <c r="K448">
        <v>1</v>
      </c>
      <c r="L448">
        <v>2</v>
      </c>
    </row>
    <row r="449" spans="10:12" x14ac:dyDescent="0.25">
      <c r="J449">
        <v>11269765</v>
      </c>
      <c r="K449">
        <v>2</v>
      </c>
      <c r="L449">
        <v>4</v>
      </c>
    </row>
    <row r="450" spans="10:12" x14ac:dyDescent="0.25">
      <c r="J450">
        <v>11269805</v>
      </c>
      <c r="K450">
        <v>1</v>
      </c>
      <c r="L450">
        <v>2</v>
      </c>
    </row>
    <row r="451" spans="10:12" x14ac:dyDescent="0.25">
      <c r="J451">
        <v>11269806</v>
      </c>
      <c r="K451">
        <v>1</v>
      </c>
      <c r="L451">
        <v>2</v>
      </c>
    </row>
    <row r="452" spans="10:12" x14ac:dyDescent="0.25">
      <c r="J452">
        <v>11269807</v>
      </c>
      <c r="K452">
        <v>2</v>
      </c>
      <c r="L452">
        <v>2</v>
      </c>
    </row>
    <row r="453" spans="10:12" x14ac:dyDescent="0.25">
      <c r="J453">
        <v>11269885</v>
      </c>
      <c r="K453">
        <v>1</v>
      </c>
      <c r="L453">
        <v>2</v>
      </c>
    </row>
    <row r="454" spans="10:12" x14ac:dyDescent="0.25">
      <c r="J454">
        <v>11269920</v>
      </c>
      <c r="K454">
        <v>3</v>
      </c>
      <c r="L454">
        <v>3</v>
      </c>
    </row>
    <row r="455" spans="10:12" x14ac:dyDescent="0.25">
      <c r="J455">
        <v>11269921</v>
      </c>
      <c r="K455">
        <v>1</v>
      </c>
      <c r="L455">
        <v>2</v>
      </c>
    </row>
    <row r="456" spans="10:12" x14ac:dyDescent="0.25">
      <c r="J456">
        <v>11270099</v>
      </c>
      <c r="K456">
        <v>2</v>
      </c>
      <c r="L456">
        <v>2</v>
      </c>
    </row>
    <row r="457" spans="10:12" x14ac:dyDescent="0.25">
      <c r="J457">
        <v>11270668</v>
      </c>
      <c r="K457">
        <v>4</v>
      </c>
      <c r="L457">
        <v>4</v>
      </c>
    </row>
    <row r="458" spans="10:12" x14ac:dyDescent="0.25">
      <c r="J458">
        <v>11270669</v>
      </c>
      <c r="K458">
        <v>2</v>
      </c>
      <c r="L458">
        <v>4</v>
      </c>
    </row>
    <row r="459" spans="10:12" x14ac:dyDescent="0.25">
      <c r="J459">
        <v>11270671</v>
      </c>
      <c r="K459">
        <v>3</v>
      </c>
      <c r="L459">
        <v>3</v>
      </c>
    </row>
    <row r="460" spans="10:12" x14ac:dyDescent="0.25">
      <c r="J460">
        <v>11270673</v>
      </c>
      <c r="K460">
        <v>3</v>
      </c>
      <c r="L460">
        <v>6</v>
      </c>
    </row>
    <row r="461" spans="10:12" x14ac:dyDescent="0.25">
      <c r="J461">
        <v>11270675</v>
      </c>
      <c r="K461">
        <v>2</v>
      </c>
      <c r="L461">
        <v>4</v>
      </c>
    </row>
    <row r="462" spans="10:12" x14ac:dyDescent="0.25">
      <c r="J462">
        <v>11270676</v>
      </c>
      <c r="K462">
        <v>2</v>
      </c>
      <c r="L462">
        <v>4</v>
      </c>
    </row>
    <row r="463" spans="10:12" x14ac:dyDescent="0.25">
      <c r="J463">
        <v>11270683</v>
      </c>
      <c r="K463">
        <v>1</v>
      </c>
      <c r="L463">
        <v>2</v>
      </c>
    </row>
    <row r="464" spans="10:12" x14ac:dyDescent="0.25">
      <c r="J464">
        <v>11270684</v>
      </c>
      <c r="K464">
        <v>5</v>
      </c>
      <c r="L464">
        <v>5</v>
      </c>
    </row>
    <row r="465" spans="10:12" x14ac:dyDescent="0.25">
      <c r="J465">
        <v>11270686</v>
      </c>
      <c r="K465">
        <v>2</v>
      </c>
      <c r="L465">
        <v>2</v>
      </c>
    </row>
    <row r="466" spans="10:12" x14ac:dyDescent="0.25">
      <c r="J466">
        <v>11270688</v>
      </c>
      <c r="K466">
        <v>1</v>
      </c>
      <c r="L466">
        <v>2</v>
      </c>
    </row>
    <row r="467" spans="10:12" x14ac:dyDescent="0.25">
      <c r="J467">
        <v>11270690</v>
      </c>
      <c r="K467">
        <v>3</v>
      </c>
      <c r="L467">
        <v>3</v>
      </c>
    </row>
    <row r="468" spans="10:12" x14ac:dyDescent="0.25">
      <c r="J468">
        <v>11270730</v>
      </c>
      <c r="K468">
        <v>3</v>
      </c>
      <c r="L468">
        <v>3</v>
      </c>
    </row>
    <row r="469" spans="10:12" x14ac:dyDescent="0.25">
      <c r="J469">
        <v>11270731</v>
      </c>
      <c r="K469">
        <v>2</v>
      </c>
      <c r="L469">
        <v>2</v>
      </c>
    </row>
    <row r="470" spans="10:12" x14ac:dyDescent="0.25">
      <c r="J470">
        <v>11270735</v>
      </c>
      <c r="K470">
        <v>2</v>
      </c>
      <c r="L470">
        <v>4</v>
      </c>
    </row>
    <row r="471" spans="10:12" x14ac:dyDescent="0.25">
      <c r="J471">
        <v>11270741</v>
      </c>
      <c r="K471">
        <v>1</v>
      </c>
      <c r="L471">
        <v>2</v>
      </c>
    </row>
    <row r="472" spans="10:12" x14ac:dyDescent="0.25">
      <c r="J472">
        <v>11270742</v>
      </c>
      <c r="K472">
        <v>2</v>
      </c>
      <c r="L472">
        <v>2</v>
      </c>
    </row>
    <row r="473" spans="10:12" x14ac:dyDescent="0.25">
      <c r="J473">
        <v>11270743</v>
      </c>
      <c r="K473">
        <v>1</v>
      </c>
      <c r="L473">
        <v>2</v>
      </c>
    </row>
    <row r="474" spans="10:12" x14ac:dyDescent="0.25">
      <c r="J474">
        <v>11270744</v>
      </c>
      <c r="K474">
        <v>2</v>
      </c>
      <c r="L474">
        <v>4</v>
      </c>
    </row>
    <row r="475" spans="10:12" x14ac:dyDescent="0.25">
      <c r="J475">
        <v>11270755</v>
      </c>
      <c r="K475">
        <v>2</v>
      </c>
      <c r="L475">
        <v>4</v>
      </c>
    </row>
    <row r="476" spans="10:12" x14ac:dyDescent="0.25">
      <c r="J476">
        <v>11270756</v>
      </c>
      <c r="K476">
        <v>2</v>
      </c>
      <c r="L476">
        <v>4</v>
      </c>
    </row>
    <row r="477" spans="10:12" x14ac:dyDescent="0.25">
      <c r="J477">
        <v>11270757</v>
      </c>
      <c r="K477">
        <v>2</v>
      </c>
      <c r="L477">
        <v>4</v>
      </c>
    </row>
    <row r="478" spans="10:12" x14ac:dyDescent="0.25">
      <c r="J478">
        <v>11270760</v>
      </c>
      <c r="K478">
        <v>1</v>
      </c>
      <c r="L478">
        <v>2</v>
      </c>
    </row>
    <row r="479" spans="10:12" x14ac:dyDescent="0.25">
      <c r="J479">
        <v>11270762</v>
      </c>
      <c r="K479">
        <v>2</v>
      </c>
      <c r="L479">
        <v>4</v>
      </c>
    </row>
    <row r="480" spans="10:12" x14ac:dyDescent="0.25">
      <c r="J480">
        <v>11270764</v>
      </c>
      <c r="K480">
        <v>1</v>
      </c>
      <c r="L480">
        <v>2</v>
      </c>
    </row>
    <row r="481" spans="10:12" x14ac:dyDescent="0.25">
      <c r="J481">
        <v>11270770</v>
      </c>
      <c r="K481">
        <v>1</v>
      </c>
      <c r="L481">
        <v>2</v>
      </c>
    </row>
    <row r="482" spans="10:12" x14ac:dyDescent="0.25">
      <c r="J482">
        <v>11270772</v>
      </c>
      <c r="K482">
        <v>2</v>
      </c>
      <c r="L482">
        <v>4</v>
      </c>
    </row>
    <row r="483" spans="10:12" x14ac:dyDescent="0.25">
      <c r="J483">
        <v>11270774</v>
      </c>
      <c r="K483">
        <v>2</v>
      </c>
      <c r="L483">
        <v>4</v>
      </c>
    </row>
    <row r="484" spans="10:12" x14ac:dyDescent="0.25">
      <c r="J484">
        <v>11270777</v>
      </c>
      <c r="K484">
        <v>1</v>
      </c>
      <c r="L484">
        <v>2</v>
      </c>
    </row>
    <row r="485" spans="10:12" x14ac:dyDescent="0.25">
      <c r="J485">
        <v>11270779</v>
      </c>
      <c r="K485">
        <v>2</v>
      </c>
      <c r="L485">
        <v>4</v>
      </c>
    </row>
    <row r="486" spans="10:12" x14ac:dyDescent="0.25">
      <c r="J486">
        <v>11270797</v>
      </c>
      <c r="K486">
        <v>2</v>
      </c>
      <c r="L486">
        <v>4</v>
      </c>
    </row>
    <row r="487" spans="10:12" x14ac:dyDescent="0.25">
      <c r="J487">
        <v>11270830</v>
      </c>
      <c r="K487">
        <v>2</v>
      </c>
      <c r="L487">
        <v>2</v>
      </c>
    </row>
    <row r="488" spans="10:12" x14ac:dyDescent="0.25">
      <c r="J488">
        <v>11270870</v>
      </c>
      <c r="K488">
        <v>4</v>
      </c>
      <c r="L488">
        <v>4</v>
      </c>
    </row>
    <row r="489" spans="10:12" x14ac:dyDescent="0.25">
      <c r="J489">
        <v>11270934</v>
      </c>
      <c r="K489">
        <v>2</v>
      </c>
      <c r="L489">
        <v>4</v>
      </c>
    </row>
    <row r="490" spans="10:12" x14ac:dyDescent="0.25">
      <c r="J490">
        <v>11270976</v>
      </c>
      <c r="K490">
        <v>2</v>
      </c>
      <c r="L490">
        <v>4</v>
      </c>
    </row>
    <row r="491" spans="10:12" x14ac:dyDescent="0.25">
      <c r="J491">
        <v>11271347</v>
      </c>
      <c r="K491">
        <v>1</v>
      </c>
      <c r="L491">
        <v>2</v>
      </c>
    </row>
    <row r="492" spans="10:12" x14ac:dyDescent="0.25">
      <c r="J492">
        <v>11271349</v>
      </c>
      <c r="K492">
        <v>1</v>
      </c>
      <c r="L492">
        <v>2</v>
      </c>
    </row>
    <row r="493" spans="10:12" x14ac:dyDescent="0.25">
      <c r="J493">
        <v>11271350</v>
      </c>
      <c r="K493">
        <v>1</v>
      </c>
      <c r="L493">
        <v>2</v>
      </c>
    </row>
    <row r="494" spans="10:12" x14ac:dyDescent="0.25">
      <c r="J494">
        <v>11271362</v>
      </c>
      <c r="K494">
        <v>1</v>
      </c>
      <c r="L494">
        <v>2</v>
      </c>
    </row>
    <row r="495" spans="10:12" x14ac:dyDescent="0.25">
      <c r="J495">
        <v>11271366</v>
      </c>
      <c r="K495">
        <v>1</v>
      </c>
      <c r="L495">
        <v>2</v>
      </c>
    </row>
    <row r="496" spans="10:12" x14ac:dyDescent="0.25">
      <c r="J496">
        <v>11271367</v>
      </c>
      <c r="K496">
        <v>2</v>
      </c>
      <c r="L496">
        <v>4</v>
      </c>
    </row>
    <row r="497" spans="10:12" x14ac:dyDescent="0.25">
      <c r="J497">
        <v>11271370</v>
      </c>
      <c r="K497">
        <v>1</v>
      </c>
      <c r="L497">
        <v>2</v>
      </c>
    </row>
    <row r="498" spans="10:12" x14ac:dyDescent="0.25">
      <c r="J498">
        <v>11271421</v>
      </c>
      <c r="K498">
        <v>1</v>
      </c>
      <c r="L498">
        <v>2</v>
      </c>
    </row>
    <row r="499" spans="10:12" x14ac:dyDescent="0.25">
      <c r="J499">
        <v>11271993</v>
      </c>
      <c r="K499">
        <v>2</v>
      </c>
      <c r="L499">
        <v>4</v>
      </c>
    </row>
    <row r="500" spans="10:12" x14ac:dyDescent="0.25">
      <c r="J500">
        <v>11271996</v>
      </c>
      <c r="K500">
        <v>2</v>
      </c>
      <c r="L500">
        <v>4</v>
      </c>
    </row>
    <row r="501" spans="10:12" x14ac:dyDescent="0.25">
      <c r="J501">
        <v>11271997</v>
      </c>
      <c r="K501">
        <v>2</v>
      </c>
      <c r="L501">
        <v>4</v>
      </c>
    </row>
    <row r="502" spans="10:12" x14ac:dyDescent="0.25">
      <c r="J502">
        <v>11272001</v>
      </c>
      <c r="K502">
        <v>2</v>
      </c>
      <c r="L502">
        <v>4</v>
      </c>
    </row>
    <row r="503" spans="10:12" x14ac:dyDescent="0.25">
      <c r="J503">
        <v>11272003</v>
      </c>
      <c r="K503">
        <v>2</v>
      </c>
      <c r="L503">
        <v>4</v>
      </c>
    </row>
    <row r="504" spans="10:12" x14ac:dyDescent="0.25">
      <c r="J504">
        <v>11272005</v>
      </c>
      <c r="K504">
        <v>2</v>
      </c>
      <c r="L504">
        <v>4</v>
      </c>
    </row>
    <row r="505" spans="10:12" x14ac:dyDescent="0.25">
      <c r="J505">
        <v>11272143</v>
      </c>
      <c r="K505">
        <v>3</v>
      </c>
      <c r="L505">
        <v>6</v>
      </c>
    </row>
    <row r="506" spans="10:12" x14ac:dyDescent="0.25">
      <c r="J506">
        <v>11272226</v>
      </c>
      <c r="K506">
        <v>1</v>
      </c>
      <c r="L506">
        <v>2</v>
      </c>
    </row>
    <row r="507" spans="10:12" x14ac:dyDescent="0.25">
      <c r="J507">
        <v>11272266</v>
      </c>
      <c r="K507">
        <v>1</v>
      </c>
      <c r="L507">
        <v>2</v>
      </c>
    </row>
    <row r="508" spans="10:12" x14ac:dyDescent="0.25">
      <c r="J508">
        <v>11272412</v>
      </c>
      <c r="K508">
        <v>2</v>
      </c>
      <c r="L508">
        <v>2</v>
      </c>
    </row>
    <row r="509" spans="10:12" x14ac:dyDescent="0.25">
      <c r="J509">
        <v>11272426</v>
      </c>
      <c r="K509">
        <v>2</v>
      </c>
      <c r="L509">
        <v>4</v>
      </c>
    </row>
    <row r="510" spans="10:12" x14ac:dyDescent="0.25">
      <c r="J510">
        <v>11272427</v>
      </c>
      <c r="K510">
        <v>2</v>
      </c>
      <c r="L510">
        <v>4</v>
      </c>
    </row>
    <row r="511" spans="10:12" x14ac:dyDescent="0.25">
      <c r="J511">
        <v>11272431</v>
      </c>
      <c r="K511">
        <v>2</v>
      </c>
      <c r="L511">
        <v>4</v>
      </c>
    </row>
    <row r="512" spans="10:12" x14ac:dyDescent="0.25">
      <c r="J512">
        <v>11272890</v>
      </c>
      <c r="K512">
        <v>1</v>
      </c>
      <c r="L512">
        <v>2</v>
      </c>
    </row>
    <row r="513" spans="10:12" x14ac:dyDescent="0.25">
      <c r="J513">
        <v>11272892</v>
      </c>
      <c r="K513">
        <v>1</v>
      </c>
      <c r="L513">
        <v>2</v>
      </c>
    </row>
    <row r="514" spans="10:12" x14ac:dyDescent="0.25">
      <c r="J514">
        <v>11272894</v>
      </c>
      <c r="K514">
        <v>2</v>
      </c>
      <c r="L514">
        <v>4</v>
      </c>
    </row>
    <row r="515" spans="10:12" x14ac:dyDescent="0.25">
      <c r="J515">
        <v>11272951</v>
      </c>
      <c r="K515">
        <v>2</v>
      </c>
      <c r="L515">
        <v>2</v>
      </c>
    </row>
    <row r="516" spans="10:12" x14ac:dyDescent="0.25">
      <c r="J516">
        <v>11272957</v>
      </c>
      <c r="K516">
        <v>3</v>
      </c>
      <c r="L516">
        <v>3</v>
      </c>
    </row>
    <row r="517" spans="10:12" x14ac:dyDescent="0.25">
      <c r="J517">
        <v>11272988</v>
      </c>
      <c r="K517">
        <v>5</v>
      </c>
      <c r="L517">
        <v>5</v>
      </c>
    </row>
    <row r="518" spans="10:12" x14ac:dyDescent="0.25">
      <c r="J518">
        <v>11272989</v>
      </c>
      <c r="K518">
        <v>2</v>
      </c>
      <c r="L518">
        <v>4</v>
      </c>
    </row>
    <row r="519" spans="10:12" x14ac:dyDescent="0.25">
      <c r="J519">
        <v>11272996</v>
      </c>
      <c r="K519">
        <v>1</v>
      </c>
      <c r="L519">
        <v>2</v>
      </c>
    </row>
    <row r="520" spans="10:12" x14ac:dyDescent="0.25">
      <c r="J520">
        <v>11273015</v>
      </c>
      <c r="K520">
        <v>5</v>
      </c>
      <c r="L520">
        <v>5</v>
      </c>
    </row>
    <row r="521" spans="10:12" x14ac:dyDescent="0.25">
      <c r="J521">
        <v>11273016</v>
      </c>
      <c r="K521">
        <v>1</v>
      </c>
      <c r="L521">
        <v>2</v>
      </c>
    </row>
    <row r="522" spans="10:12" x14ac:dyDescent="0.25">
      <c r="J522">
        <v>11273017</v>
      </c>
      <c r="K522">
        <v>2</v>
      </c>
      <c r="L522">
        <v>2</v>
      </c>
    </row>
    <row r="523" spans="10:12" x14ac:dyDescent="0.25">
      <c r="J523">
        <v>11273069</v>
      </c>
      <c r="K523">
        <v>1</v>
      </c>
      <c r="L523">
        <v>2</v>
      </c>
    </row>
    <row r="524" spans="10:12" x14ac:dyDescent="0.25">
      <c r="J524">
        <v>11273136</v>
      </c>
      <c r="K524">
        <v>3</v>
      </c>
      <c r="L524">
        <v>3</v>
      </c>
    </row>
    <row r="525" spans="10:12" x14ac:dyDescent="0.25">
      <c r="J525">
        <v>11273238</v>
      </c>
      <c r="K525">
        <v>2</v>
      </c>
      <c r="L525">
        <v>4</v>
      </c>
    </row>
    <row r="526" spans="10:12" x14ac:dyDescent="0.25">
      <c r="J526">
        <v>11273497</v>
      </c>
      <c r="K526">
        <v>1</v>
      </c>
      <c r="L526">
        <v>2</v>
      </c>
    </row>
    <row r="527" spans="10:12" x14ac:dyDescent="0.25">
      <c r="J527">
        <v>11274205</v>
      </c>
      <c r="K527">
        <v>1</v>
      </c>
      <c r="L527">
        <v>2</v>
      </c>
    </row>
    <row r="528" spans="10:12" x14ac:dyDescent="0.25">
      <c r="J528">
        <v>11274563</v>
      </c>
      <c r="K528">
        <v>2</v>
      </c>
      <c r="L528">
        <v>4</v>
      </c>
    </row>
    <row r="529" spans="10:12" x14ac:dyDescent="0.25">
      <c r="J529">
        <v>11274569</v>
      </c>
      <c r="K529">
        <v>2</v>
      </c>
      <c r="L529">
        <v>4</v>
      </c>
    </row>
    <row r="530" spans="10:12" x14ac:dyDescent="0.25">
      <c r="J530">
        <v>11274645</v>
      </c>
      <c r="K530">
        <v>5</v>
      </c>
      <c r="L530">
        <v>5</v>
      </c>
    </row>
    <row r="531" spans="10:12" x14ac:dyDescent="0.25">
      <c r="J531">
        <v>11274646</v>
      </c>
      <c r="K531">
        <v>2</v>
      </c>
      <c r="L531">
        <v>4</v>
      </c>
    </row>
    <row r="532" spans="10:12" x14ac:dyDescent="0.25">
      <c r="J532">
        <v>11274753</v>
      </c>
      <c r="K532">
        <v>3</v>
      </c>
      <c r="L532">
        <v>3</v>
      </c>
    </row>
    <row r="533" spans="10:12" x14ac:dyDescent="0.25">
      <c r="J533">
        <v>11274756</v>
      </c>
      <c r="K533">
        <v>2</v>
      </c>
      <c r="L533">
        <v>4</v>
      </c>
    </row>
    <row r="534" spans="10:12" x14ac:dyDescent="0.25">
      <c r="J534">
        <v>11275045</v>
      </c>
      <c r="K534">
        <v>2</v>
      </c>
      <c r="L534">
        <v>4</v>
      </c>
    </row>
    <row r="535" spans="10:12" x14ac:dyDescent="0.25">
      <c r="J535">
        <v>11275063</v>
      </c>
      <c r="K535">
        <v>2</v>
      </c>
      <c r="L535">
        <v>2</v>
      </c>
    </row>
    <row r="536" spans="10:12" x14ac:dyDescent="0.25">
      <c r="J536">
        <v>11275078</v>
      </c>
      <c r="K536">
        <v>2</v>
      </c>
      <c r="L536">
        <v>4</v>
      </c>
    </row>
    <row r="537" spans="10:12" x14ac:dyDescent="0.25">
      <c r="J537">
        <v>11275079</v>
      </c>
      <c r="K537">
        <v>2</v>
      </c>
      <c r="L537">
        <v>4</v>
      </c>
    </row>
    <row r="538" spans="10:12" x14ac:dyDescent="0.25">
      <c r="J538">
        <v>11275090</v>
      </c>
      <c r="K538">
        <v>1</v>
      </c>
      <c r="L538">
        <v>2</v>
      </c>
    </row>
    <row r="539" spans="10:12" x14ac:dyDescent="0.25">
      <c r="J539">
        <v>11275091</v>
      </c>
      <c r="K539">
        <v>1</v>
      </c>
      <c r="L539">
        <v>2</v>
      </c>
    </row>
    <row r="540" spans="10:12" x14ac:dyDescent="0.25">
      <c r="J540">
        <v>11275094</v>
      </c>
      <c r="K540">
        <v>1</v>
      </c>
      <c r="L540">
        <v>2</v>
      </c>
    </row>
    <row r="541" spans="10:12" x14ac:dyDescent="0.25">
      <c r="J541">
        <v>11275113</v>
      </c>
      <c r="K541">
        <v>1</v>
      </c>
      <c r="L541">
        <v>2</v>
      </c>
    </row>
    <row r="542" spans="10:12" x14ac:dyDescent="0.25">
      <c r="J542">
        <v>11275143</v>
      </c>
      <c r="K542">
        <v>1</v>
      </c>
      <c r="L542">
        <v>2</v>
      </c>
    </row>
    <row r="543" spans="10:12" x14ac:dyDescent="0.25">
      <c r="J543">
        <v>11275144</v>
      </c>
      <c r="K543">
        <v>1</v>
      </c>
      <c r="L543">
        <v>2</v>
      </c>
    </row>
    <row r="544" spans="10:12" x14ac:dyDescent="0.25">
      <c r="J544">
        <v>11275147</v>
      </c>
      <c r="K544">
        <v>1</v>
      </c>
      <c r="L544">
        <v>2</v>
      </c>
    </row>
    <row r="545" spans="10:12" x14ac:dyDescent="0.25">
      <c r="J545">
        <v>11275156</v>
      </c>
      <c r="K545">
        <v>1</v>
      </c>
      <c r="L545">
        <v>2</v>
      </c>
    </row>
    <row r="546" spans="10:12" x14ac:dyDescent="0.25">
      <c r="J546">
        <v>11275161</v>
      </c>
      <c r="K546">
        <v>1</v>
      </c>
      <c r="L546">
        <v>2</v>
      </c>
    </row>
    <row r="547" spans="10:12" x14ac:dyDescent="0.25">
      <c r="J547">
        <v>11275219</v>
      </c>
      <c r="K547">
        <v>2</v>
      </c>
      <c r="L547">
        <v>2</v>
      </c>
    </row>
    <row r="548" spans="10:12" x14ac:dyDescent="0.25">
      <c r="J548">
        <v>11275900</v>
      </c>
      <c r="K548">
        <v>2</v>
      </c>
      <c r="L548">
        <v>4</v>
      </c>
    </row>
    <row r="549" spans="10:12" x14ac:dyDescent="0.25">
      <c r="J549">
        <v>11275902</v>
      </c>
      <c r="K549">
        <v>4</v>
      </c>
      <c r="L549">
        <v>4</v>
      </c>
    </row>
    <row r="550" spans="10:12" x14ac:dyDescent="0.25">
      <c r="J550">
        <v>11276016</v>
      </c>
      <c r="K550">
        <v>3</v>
      </c>
      <c r="L550">
        <v>6</v>
      </c>
    </row>
    <row r="551" spans="10:12" x14ac:dyDescent="0.25">
      <c r="J551">
        <v>11276427</v>
      </c>
      <c r="K551">
        <v>3</v>
      </c>
      <c r="L551">
        <v>3</v>
      </c>
    </row>
    <row r="552" spans="10:12" x14ac:dyDescent="0.25">
      <c r="J552">
        <v>11276428</v>
      </c>
      <c r="K552">
        <v>2</v>
      </c>
      <c r="L552">
        <v>4</v>
      </c>
    </row>
    <row r="553" spans="10:12" x14ac:dyDescent="0.25">
      <c r="J553">
        <v>11276443</v>
      </c>
      <c r="K553">
        <v>2</v>
      </c>
      <c r="L553">
        <v>4</v>
      </c>
    </row>
    <row r="554" spans="10:12" x14ac:dyDescent="0.25">
      <c r="J554">
        <v>11276444</v>
      </c>
      <c r="K554">
        <v>2</v>
      </c>
      <c r="L554">
        <v>4</v>
      </c>
    </row>
    <row r="555" spans="10:12" x14ac:dyDescent="0.25">
      <c r="J555">
        <v>11276478</v>
      </c>
      <c r="K555">
        <v>1</v>
      </c>
      <c r="L555">
        <v>2</v>
      </c>
    </row>
    <row r="556" spans="10:12" x14ac:dyDescent="0.25">
      <c r="J556">
        <v>11276502</v>
      </c>
      <c r="K556">
        <v>2</v>
      </c>
      <c r="L556">
        <v>4</v>
      </c>
    </row>
    <row r="557" spans="10:12" x14ac:dyDescent="0.25">
      <c r="J557">
        <v>11276516</v>
      </c>
      <c r="K557">
        <v>2</v>
      </c>
      <c r="L557">
        <v>4</v>
      </c>
    </row>
    <row r="558" spans="10:12" x14ac:dyDescent="0.25">
      <c r="J558">
        <v>11276598</v>
      </c>
      <c r="K558">
        <v>1</v>
      </c>
      <c r="L558">
        <v>2</v>
      </c>
    </row>
    <row r="559" spans="10:12" x14ac:dyDescent="0.25">
      <c r="J559">
        <v>11276639</v>
      </c>
      <c r="K559">
        <v>2</v>
      </c>
      <c r="L559">
        <v>4</v>
      </c>
    </row>
    <row r="560" spans="10:12" x14ac:dyDescent="0.25">
      <c r="J560">
        <v>11276643</v>
      </c>
      <c r="K560">
        <v>2</v>
      </c>
      <c r="L560">
        <v>4</v>
      </c>
    </row>
    <row r="561" spans="10:12" x14ac:dyDescent="0.25">
      <c r="J561">
        <v>11276724</v>
      </c>
      <c r="K561">
        <v>1</v>
      </c>
      <c r="L561">
        <v>2</v>
      </c>
    </row>
    <row r="562" spans="10:12" x14ac:dyDescent="0.25">
      <c r="J562">
        <v>11277183</v>
      </c>
      <c r="K562">
        <v>3</v>
      </c>
      <c r="L562">
        <v>3</v>
      </c>
    </row>
    <row r="563" spans="10:12" x14ac:dyDescent="0.25">
      <c r="J563">
        <v>11277184</v>
      </c>
      <c r="K563">
        <v>4</v>
      </c>
      <c r="L563">
        <v>4</v>
      </c>
    </row>
    <row r="564" spans="10:12" x14ac:dyDescent="0.25">
      <c r="J564">
        <v>11277189</v>
      </c>
      <c r="K564">
        <v>2</v>
      </c>
      <c r="L564">
        <v>4</v>
      </c>
    </row>
    <row r="565" spans="10:12" x14ac:dyDescent="0.25">
      <c r="J565">
        <v>11277208</v>
      </c>
      <c r="K565">
        <v>3</v>
      </c>
      <c r="L565">
        <v>3</v>
      </c>
    </row>
    <row r="566" spans="10:12" x14ac:dyDescent="0.25">
      <c r="J566">
        <v>11277220</v>
      </c>
      <c r="K566">
        <v>1</v>
      </c>
      <c r="L566">
        <v>2</v>
      </c>
    </row>
    <row r="567" spans="10:12" x14ac:dyDescent="0.25">
      <c r="J567">
        <v>11277222</v>
      </c>
      <c r="K567">
        <v>3</v>
      </c>
      <c r="L567">
        <v>3</v>
      </c>
    </row>
    <row r="568" spans="10:12" x14ac:dyDescent="0.25">
      <c r="J568">
        <v>11277256</v>
      </c>
      <c r="K568">
        <v>2</v>
      </c>
      <c r="L568">
        <v>2</v>
      </c>
    </row>
    <row r="569" spans="10:12" x14ac:dyDescent="0.25">
      <c r="J569">
        <v>11277269</v>
      </c>
      <c r="K569">
        <v>1</v>
      </c>
      <c r="L569">
        <v>2</v>
      </c>
    </row>
    <row r="570" spans="10:12" x14ac:dyDescent="0.25">
      <c r="J570">
        <v>11277281</v>
      </c>
      <c r="K570">
        <v>2</v>
      </c>
      <c r="L570">
        <v>4</v>
      </c>
    </row>
    <row r="571" spans="10:12" x14ac:dyDescent="0.25">
      <c r="J571">
        <v>11277287</v>
      </c>
      <c r="K571">
        <v>4</v>
      </c>
      <c r="L571">
        <v>4</v>
      </c>
    </row>
    <row r="572" spans="10:12" x14ac:dyDescent="0.25">
      <c r="J572">
        <v>11277306</v>
      </c>
      <c r="K572">
        <v>1</v>
      </c>
      <c r="L572">
        <v>2</v>
      </c>
    </row>
    <row r="573" spans="10:12" x14ac:dyDescent="0.25">
      <c r="J573">
        <v>11277315</v>
      </c>
      <c r="K573">
        <v>1</v>
      </c>
      <c r="L573">
        <v>2</v>
      </c>
    </row>
    <row r="574" spans="10:12" x14ac:dyDescent="0.25">
      <c r="J574">
        <v>11277317</v>
      </c>
      <c r="K574">
        <v>2</v>
      </c>
      <c r="L574">
        <v>2</v>
      </c>
    </row>
    <row r="575" spans="10:12" x14ac:dyDescent="0.25">
      <c r="J575">
        <v>11277326</v>
      </c>
      <c r="K575">
        <v>1</v>
      </c>
      <c r="L575">
        <v>2</v>
      </c>
    </row>
    <row r="576" spans="10:12" x14ac:dyDescent="0.25">
      <c r="J576">
        <v>11277328</v>
      </c>
      <c r="K576">
        <v>2</v>
      </c>
      <c r="L576">
        <v>2</v>
      </c>
    </row>
    <row r="577" spans="10:12" x14ac:dyDescent="0.25">
      <c r="J577">
        <v>11277375</v>
      </c>
      <c r="K577">
        <v>2</v>
      </c>
      <c r="L577">
        <v>2</v>
      </c>
    </row>
    <row r="578" spans="10:12" x14ac:dyDescent="0.25">
      <c r="J578">
        <v>11277385</v>
      </c>
      <c r="K578">
        <v>3</v>
      </c>
      <c r="L578">
        <v>3</v>
      </c>
    </row>
    <row r="579" spans="10:12" x14ac:dyDescent="0.25">
      <c r="J579">
        <v>11277386</v>
      </c>
      <c r="K579">
        <v>2</v>
      </c>
      <c r="L579">
        <v>4</v>
      </c>
    </row>
    <row r="580" spans="10:12" x14ac:dyDescent="0.25">
      <c r="J580">
        <v>11277387</v>
      </c>
      <c r="K580">
        <v>2</v>
      </c>
      <c r="L580">
        <v>4</v>
      </c>
    </row>
    <row r="581" spans="10:12" x14ac:dyDescent="0.25">
      <c r="J581">
        <v>11277389</v>
      </c>
      <c r="K581">
        <v>2</v>
      </c>
      <c r="L581">
        <v>2</v>
      </c>
    </row>
    <row r="582" spans="10:12" x14ac:dyDescent="0.25">
      <c r="J582">
        <v>11277409</v>
      </c>
      <c r="K582">
        <v>1</v>
      </c>
      <c r="L582">
        <v>2</v>
      </c>
    </row>
    <row r="583" spans="10:12" x14ac:dyDescent="0.25">
      <c r="J583">
        <v>11277447</v>
      </c>
      <c r="K583">
        <v>1</v>
      </c>
      <c r="L583">
        <v>2</v>
      </c>
    </row>
    <row r="584" spans="10:12" x14ac:dyDescent="0.25">
      <c r="J584">
        <v>11277449</v>
      </c>
      <c r="K584">
        <v>4</v>
      </c>
      <c r="L584">
        <v>4</v>
      </c>
    </row>
    <row r="585" spans="10:12" x14ac:dyDescent="0.25">
      <c r="J585">
        <v>11277470</v>
      </c>
      <c r="K585">
        <v>1</v>
      </c>
      <c r="L585">
        <v>2</v>
      </c>
    </row>
    <row r="586" spans="10:12" x14ac:dyDescent="0.25">
      <c r="J586">
        <v>11277487</v>
      </c>
      <c r="K586">
        <v>4</v>
      </c>
      <c r="L586">
        <v>8</v>
      </c>
    </row>
    <row r="587" spans="10:12" x14ac:dyDescent="0.25">
      <c r="J587">
        <v>11277632</v>
      </c>
      <c r="K587">
        <v>1</v>
      </c>
      <c r="L587">
        <v>2</v>
      </c>
    </row>
    <row r="588" spans="10:12" x14ac:dyDescent="0.25">
      <c r="J588">
        <v>11277698</v>
      </c>
      <c r="K588">
        <v>3</v>
      </c>
      <c r="L588">
        <v>3</v>
      </c>
    </row>
    <row r="589" spans="10:12" x14ac:dyDescent="0.25">
      <c r="J589">
        <v>11277705</v>
      </c>
      <c r="K589">
        <v>1</v>
      </c>
      <c r="L589">
        <v>2</v>
      </c>
    </row>
    <row r="590" spans="10:12" x14ac:dyDescent="0.25">
      <c r="J590">
        <v>11277706</v>
      </c>
      <c r="K590">
        <v>3</v>
      </c>
      <c r="L590">
        <v>3</v>
      </c>
    </row>
    <row r="591" spans="10:12" x14ac:dyDescent="0.25">
      <c r="J591">
        <v>11277707</v>
      </c>
      <c r="K591">
        <v>2</v>
      </c>
      <c r="L591">
        <v>2</v>
      </c>
    </row>
    <row r="592" spans="10:12" x14ac:dyDescent="0.25">
      <c r="J592">
        <v>11277823</v>
      </c>
      <c r="K592">
        <v>2</v>
      </c>
      <c r="L592">
        <v>2</v>
      </c>
    </row>
    <row r="593" spans="10:12" x14ac:dyDescent="0.25">
      <c r="J593">
        <v>11277863</v>
      </c>
      <c r="K593">
        <v>4</v>
      </c>
      <c r="L593">
        <v>4</v>
      </c>
    </row>
    <row r="594" spans="10:12" x14ac:dyDescent="0.25">
      <c r="J594">
        <v>11277864</v>
      </c>
      <c r="K594">
        <v>4</v>
      </c>
      <c r="L594">
        <v>4</v>
      </c>
    </row>
    <row r="595" spans="10:12" x14ac:dyDescent="0.25">
      <c r="J595">
        <v>11277865</v>
      </c>
      <c r="K595">
        <v>1</v>
      </c>
      <c r="L595">
        <v>2</v>
      </c>
    </row>
    <row r="596" spans="10:12" x14ac:dyDescent="0.25">
      <c r="J596">
        <v>11277866</v>
      </c>
      <c r="K596">
        <v>1</v>
      </c>
      <c r="L596">
        <v>2</v>
      </c>
    </row>
    <row r="597" spans="10:12" x14ac:dyDescent="0.25">
      <c r="J597">
        <v>11277882</v>
      </c>
      <c r="K597">
        <v>2</v>
      </c>
      <c r="L597">
        <v>4</v>
      </c>
    </row>
    <row r="598" spans="10:12" x14ac:dyDescent="0.25">
      <c r="J598">
        <v>11277883</v>
      </c>
      <c r="K598">
        <v>1</v>
      </c>
      <c r="L598">
        <v>2</v>
      </c>
    </row>
    <row r="599" spans="10:12" x14ac:dyDescent="0.25">
      <c r="J599">
        <v>11277884</v>
      </c>
      <c r="K599">
        <v>4</v>
      </c>
      <c r="L599">
        <v>4</v>
      </c>
    </row>
    <row r="600" spans="10:12" x14ac:dyDescent="0.25">
      <c r="J600">
        <v>11277891</v>
      </c>
      <c r="K600">
        <v>1</v>
      </c>
      <c r="L600">
        <v>2</v>
      </c>
    </row>
    <row r="601" spans="10:12" x14ac:dyDescent="0.25">
      <c r="J601">
        <v>11277893</v>
      </c>
      <c r="K601">
        <v>1</v>
      </c>
      <c r="L601">
        <v>2</v>
      </c>
    </row>
    <row r="602" spans="10:12" x14ac:dyDescent="0.25">
      <c r="J602">
        <v>11277917</v>
      </c>
      <c r="K602">
        <v>3</v>
      </c>
      <c r="L602">
        <v>3</v>
      </c>
    </row>
    <row r="603" spans="10:12" x14ac:dyDescent="0.25">
      <c r="J603">
        <v>11277918</v>
      </c>
      <c r="K603">
        <v>2</v>
      </c>
      <c r="L603">
        <v>4</v>
      </c>
    </row>
    <row r="604" spans="10:12" x14ac:dyDescent="0.25">
      <c r="J604">
        <v>11277919</v>
      </c>
      <c r="K604">
        <v>2</v>
      </c>
      <c r="L604">
        <v>4</v>
      </c>
    </row>
    <row r="605" spans="10:12" x14ac:dyDescent="0.25">
      <c r="J605">
        <v>11278018</v>
      </c>
      <c r="K605">
        <v>2</v>
      </c>
      <c r="L605">
        <v>4</v>
      </c>
    </row>
    <row r="606" spans="10:12" x14ac:dyDescent="0.25">
      <c r="J606">
        <v>11278019</v>
      </c>
      <c r="K606">
        <v>1</v>
      </c>
      <c r="L606">
        <v>2</v>
      </c>
    </row>
    <row r="607" spans="10:12" x14ac:dyDescent="0.25">
      <c r="J607">
        <v>11278103</v>
      </c>
      <c r="K607">
        <v>1</v>
      </c>
      <c r="L607">
        <v>2</v>
      </c>
    </row>
    <row r="608" spans="10:12" x14ac:dyDescent="0.25">
      <c r="J608">
        <v>11278104</v>
      </c>
      <c r="K608">
        <v>4</v>
      </c>
      <c r="L608">
        <v>4</v>
      </c>
    </row>
    <row r="609" spans="10:12" x14ac:dyDescent="0.25">
      <c r="J609">
        <v>11278122</v>
      </c>
      <c r="K609">
        <v>2</v>
      </c>
      <c r="L609">
        <v>4</v>
      </c>
    </row>
    <row r="610" spans="10:12" x14ac:dyDescent="0.25">
      <c r="J610">
        <v>11278123</v>
      </c>
      <c r="K610">
        <v>5</v>
      </c>
      <c r="L610">
        <v>5</v>
      </c>
    </row>
    <row r="611" spans="10:12" x14ac:dyDescent="0.25">
      <c r="J611">
        <v>11278128</v>
      </c>
      <c r="K611">
        <v>2</v>
      </c>
      <c r="L611">
        <v>4</v>
      </c>
    </row>
    <row r="612" spans="10:12" x14ac:dyDescent="0.25">
      <c r="J612">
        <v>11278136</v>
      </c>
      <c r="K612">
        <v>1</v>
      </c>
      <c r="L612">
        <v>2</v>
      </c>
    </row>
    <row r="613" spans="10:12" x14ac:dyDescent="0.25">
      <c r="J613">
        <v>11278200</v>
      </c>
      <c r="K613">
        <v>3</v>
      </c>
      <c r="L613">
        <v>3</v>
      </c>
    </row>
    <row r="614" spans="10:12" x14ac:dyDescent="0.25">
      <c r="J614">
        <v>11278207</v>
      </c>
      <c r="K614">
        <v>2</v>
      </c>
      <c r="L614">
        <v>4</v>
      </c>
    </row>
    <row r="615" spans="10:12" x14ac:dyDescent="0.25">
      <c r="J615">
        <v>11278209</v>
      </c>
      <c r="K615">
        <v>2</v>
      </c>
      <c r="L615">
        <v>4</v>
      </c>
    </row>
    <row r="616" spans="10:12" x14ac:dyDescent="0.25">
      <c r="J616">
        <v>11278263</v>
      </c>
      <c r="K616">
        <v>3</v>
      </c>
      <c r="L616">
        <v>3</v>
      </c>
    </row>
    <row r="617" spans="10:12" x14ac:dyDescent="0.25">
      <c r="J617">
        <v>11278308</v>
      </c>
      <c r="K617">
        <v>1</v>
      </c>
      <c r="L617">
        <v>2</v>
      </c>
    </row>
    <row r="618" spans="10:12" x14ac:dyDescent="0.25">
      <c r="J618">
        <v>11278486</v>
      </c>
      <c r="K618">
        <v>1</v>
      </c>
      <c r="L618">
        <v>2</v>
      </c>
    </row>
    <row r="619" spans="10:12" x14ac:dyDescent="0.25">
      <c r="J619">
        <v>11278886</v>
      </c>
      <c r="K619">
        <v>5</v>
      </c>
      <c r="L619">
        <v>5</v>
      </c>
    </row>
    <row r="620" spans="10:12" x14ac:dyDescent="0.25">
      <c r="J620">
        <v>11278929</v>
      </c>
      <c r="K620">
        <v>1</v>
      </c>
      <c r="L620">
        <v>2</v>
      </c>
    </row>
    <row r="621" spans="10:12" x14ac:dyDescent="0.25">
      <c r="J621">
        <v>11278935</v>
      </c>
      <c r="K621">
        <v>3</v>
      </c>
      <c r="L621">
        <v>3</v>
      </c>
    </row>
    <row r="622" spans="10:12" x14ac:dyDescent="0.25">
      <c r="J622">
        <v>11278993</v>
      </c>
      <c r="K622">
        <v>3</v>
      </c>
      <c r="L622">
        <v>6</v>
      </c>
    </row>
    <row r="623" spans="10:12" x14ac:dyDescent="0.25">
      <c r="J623">
        <v>11279237</v>
      </c>
      <c r="K623">
        <v>3</v>
      </c>
      <c r="L623">
        <v>3</v>
      </c>
    </row>
    <row r="624" spans="10:12" x14ac:dyDescent="0.25">
      <c r="J624">
        <v>11279300</v>
      </c>
      <c r="K624">
        <v>4</v>
      </c>
      <c r="L624">
        <v>4</v>
      </c>
    </row>
    <row r="625" spans="10:12" x14ac:dyDescent="0.25">
      <c r="J625">
        <v>11279480</v>
      </c>
      <c r="K625">
        <v>1</v>
      </c>
      <c r="L625">
        <v>2</v>
      </c>
    </row>
    <row r="626" spans="10:12" x14ac:dyDescent="0.25">
      <c r="J626">
        <v>11279484</v>
      </c>
      <c r="K626">
        <v>2</v>
      </c>
      <c r="L626">
        <v>4</v>
      </c>
    </row>
    <row r="627" spans="10:12" x14ac:dyDescent="0.25">
      <c r="J627">
        <v>11280222</v>
      </c>
      <c r="K627">
        <v>2</v>
      </c>
      <c r="L627">
        <v>2</v>
      </c>
    </row>
    <row r="628" spans="10:12" x14ac:dyDescent="0.25">
      <c r="J628">
        <v>11280223</v>
      </c>
      <c r="K628">
        <v>1</v>
      </c>
      <c r="L628">
        <v>2</v>
      </c>
    </row>
    <row r="629" spans="10:12" x14ac:dyDescent="0.25">
      <c r="J629">
        <v>11280227</v>
      </c>
      <c r="K629">
        <v>3</v>
      </c>
      <c r="L629">
        <v>3</v>
      </c>
    </row>
    <row r="630" spans="10:12" x14ac:dyDescent="0.25">
      <c r="J630">
        <v>11280236</v>
      </c>
      <c r="K630">
        <v>1</v>
      </c>
      <c r="L630">
        <v>2</v>
      </c>
    </row>
    <row r="631" spans="10:12" x14ac:dyDescent="0.25">
      <c r="J631">
        <v>11280237</v>
      </c>
      <c r="K631">
        <v>1</v>
      </c>
      <c r="L631">
        <v>2</v>
      </c>
    </row>
    <row r="632" spans="10:12" x14ac:dyDescent="0.25">
      <c r="J632">
        <v>11280240</v>
      </c>
      <c r="K632">
        <v>3</v>
      </c>
      <c r="L632">
        <v>3</v>
      </c>
    </row>
    <row r="633" spans="10:12" x14ac:dyDescent="0.25">
      <c r="J633">
        <v>11280243</v>
      </c>
      <c r="K633">
        <v>2</v>
      </c>
      <c r="L633">
        <v>4</v>
      </c>
    </row>
    <row r="634" spans="10:12" x14ac:dyDescent="0.25">
      <c r="J634">
        <v>11280244</v>
      </c>
      <c r="K634">
        <v>2</v>
      </c>
      <c r="L634">
        <v>4</v>
      </c>
    </row>
    <row r="635" spans="10:12" x14ac:dyDescent="0.25">
      <c r="J635">
        <v>11280269</v>
      </c>
      <c r="K635">
        <v>1</v>
      </c>
      <c r="L635">
        <v>2</v>
      </c>
    </row>
    <row r="636" spans="10:12" x14ac:dyDescent="0.25">
      <c r="J636">
        <v>11280270</v>
      </c>
      <c r="K636">
        <v>3</v>
      </c>
      <c r="L636">
        <v>3</v>
      </c>
    </row>
    <row r="637" spans="10:12" x14ac:dyDescent="0.25">
      <c r="J637">
        <v>11280271</v>
      </c>
      <c r="K637">
        <v>1</v>
      </c>
      <c r="L637">
        <v>2</v>
      </c>
    </row>
    <row r="638" spans="10:12" x14ac:dyDescent="0.25">
      <c r="J638">
        <v>11280274</v>
      </c>
      <c r="K638">
        <v>3</v>
      </c>
      <c r="L638">
        <v>3</v>
      </c>
    </row>
    <row r="639" spans="10:12" x14ac:dyDescent="0.25">
      <c r="J639">
        <v>11280276</v>
      </c>
      <c r="K639">
        <v>1</v>
      </c>
      <c r="L639">
        <v>2</v>
      </c>
    </row>
    <row r="640" spans="10:12" x14ac:dyDescent="0.25">
      <c r="J640">
        <v>11280280</v>
      </c>
      <c r="K640">
        <v>1</v>
      </c>
      <c r="L640">
        <v>2</v>
      </c>
    </row>
    <row r="641" spans="10:12" x14ac:dyDescent="0.25">
      <c r="J641">
        <v>11280284</v>
      </c>
      <c r="K641">
        <v>1</v>
      </c>
      <c r="L641">
        <v>2</v>
      </c>
    </row>
    <row r="642" spans="10:12" x14ac:dyDescent="0.25">
      <c r="J642">
        <v>11280287</v>
      </c>
      <c r="K642">
        <v>1</v>
      </c>
      <c r="L642">
        <v>2</v>
      </c>
    </row>
    <row r="643" spans="10:12" x14ac:dyDescent="0.25">
      <c r="J643">
        <v>11280292</v>
      </c>
      <c r="K643">
        <v>1</v>
      </c>
      <c r="L643">
        <v>2</v>
      </c>
    </row>
    <row r="644" spans="10:12" x14ac:dyDescent="0.25">
      <c r="J644">
        <v>11280294</v>
      </c>
      <c r="K644">
        <v>1</v>
      </c>
      <c r="L644">
        <v>2</v>
      </c>
    </row>
    <row r="645" spans="10:12" x14ac:dyDescent="0.25">
      <c r="J645">
        <v>11280299</v>
      </c>
      <c r="K645">
        <v>1</v>
      </c>
      <c r="L645">
        <v>2</v>
      </c>
    </row>
    <row r="646" spans="10:12" x14ac:dyDescent="0.25">
      <c r="J646">
        <v>11280307</v>
      </c>
      <c r="K646">
        <v>1</v>
      </c>
      <c r="L646">
        <v>2</v>
      </c>
    </row>
    <row r="647" spans="10:12" x14ac:dyDescent="0.25">
      <c r="J647">
        <v>11280310</v>
      </c>
      <c r="K647">
        <v>1</v>
      </c>
      <c r="L647">
        <v>2</v>
      </c>
    </row>
    <row r="648" spans="10:12" x14ac:dyDescent="0.25">
      <c r="J648">
        <v>11280315</v>
      </c>
      <c r="K648">
        <v>1</v>
      </c>
      <c r="L648">
        <v>2</v>
      </c>
    </row>
    <row r="649" spans="10:12" x14ac:dyDescent="0.25">
      <c r="J649">
        <v>11280321</v>
      </c>
      <c r="K649">
        <v>1</v>
      </c>
      <c r="L649">
        <v>2</v>
      </c>
    </row>
    <row r="650" spans="10:12" x14ac:dyDescent="0.25">
      <c r="J650">
        <v>11280322</v>
      </c>
      <c r="K650">
        <v>1</v>
      </c>
      <c r="L650">
        <v>2</v>
      </c>
    </row>
    <row r="651" spans="10:12" x14ac:dyDescent="0.25">
      <c r="J651">
        <v>11280814</v>
      </c>
      <c r="K651">
        <v>2</v>
      </c>
      <c r="L651">
        <v>2</v>
      </c>
    </row>
    <row r="652" spans="10:12" x14ac:dyDescent="0.25">
      <c r="J652">
        <v>11280815</v>
      </c>
      <c r="K652">
        <v>1</v>
      </c>
      <c r="L652">
        <v>2</v>
      </c>
    </row>
    <row r="653" spans="10:12" x14ac:dyDescent="0.25">
      <c r="J653">
        <v>11280816</v>
      </c>
      <c r="K653">
        <v>2</v>
      </c>
      <c r="L653">
        <v>2</v>
      </c>
    </row>
    <row r="654" spans="10:12" x14ac:dyDescent="0.25">
      <c r="J654">
        <v>11280944</v>
      </c>
      <c r="K654">
        <v>3</v>
      </c>
      <c r="L654">
        <v>3</v>
      </c>
    </row>
    <row r="655" spans="10:12" x14ac:dyDescent="0.25">
      <c r="J655">
        <v>11280947</v>
      </c>
      <c r="K655">
        <v>1</v>
      </c>
      <c r="L655">
        <v>2</v>
      </c>
    </row>
    <row r="656" spans="10:12" x14ac:dyDescent="0.25">
      <c r="J656">
        <v>11280950</v>
      </c>
      <c r="K656">
        <v>2</v>
      </c>
      <c r="L656">
        <v>2</v>
      </c>
    </row>
    <row r="657" spans="10:12" x14ac:dyDescent="0.25">
      <c r="J657">
        <v>11280952</v>
      </c>
      <c r="K657">
        <v>3</v>
      </c>
      <c r="L657">
        <v>3</v>
      </c>
    </row>
    <row r="658" spans="10:12" x14ac:dyDescent="0.25">
      <c r="J658">
        <v>11280953</v>
      </c>
      <c r="K658">
        <v>2</v>
      </c>
      <c r="L658">
        <v>2</v>
      </c>
    </row>
    <row r="659" spans="10:12" x14ac:dyDescent="0.25">
      <c r="J659">
        <v>11280955</v>
      </c>
      <c r="K659">
        <v>1</v>
      </c>
      <c r="L659">
        <v>2</v>
      </c>
    </row>
    <row r="660" spans="10:12" x14ac:dyDescent="0.25">
      <c r="J660">
        <v>11280963</v>
      </c>
      <c r="K660">
        <v>4</v>
      </c>
      <c r="L660">
        <v>4</v>
      </c>
    </row>
    <row r="661" spans="10:12" x14ac:dyDescent="0.25">
      <c r="J661">
        <v>11280964</v>
      </c>
      <c r="K661">
        <v>2</v>
      </c>
      <c r="L661">
        <v>4</v>
      </c>
    </row>
    <row r="662" spans="10:12" x14ac:dyDescent="0.25">
      <c r="J662">
        <v>11280965</v>
      </c>
      <c r="K662">
        <v>3</v>
      </c>
      <c r="L662">
        <v>3</v>
      </c>
    </row>
    <row r="663" spans="10:12" x14ac:dyDescent="0.25">
      <c r="J663">
        <v>11280973</v>
      </c>
      <c r="K663">
        <v>2</v>
      </c>
      <c r="L663">
        <v>2</v>
      </c>
    </row>
    <row r="664" spans="10:12" x14ac:dyDescent="0.25">
      <c r="J664">
        <v>11280974</v>
      </c>
      <c r="K664">
        <v>2</v>
      </c>
      <c r="L664">
        <v>4</v>
      </c>
    </row>
    <row r="665" spans="10:12" x14ac:dyDescent="0.25">
      <c r="J665">
        <v>11280975</v>
      </c>
      <c r="K665">
        <v>2</v>
      </c>
      <c r="L665">
        <v>2</v>
      </c>
    </row>
    <row r="666" spans="10:12" x14ac:dyDescent="0.25">
      <c r="J666">
        <v>11280977</v>
      </c>
      <c r="K666">
        <v>3</v>
      </c>
      <c r="L666">
        <v>3</v>
      </c>
    </row>
    <row r="667" spans="10:12" x14ac:dyDescent="0.25">
      <c r="J667">
        <v>11281020</v>
      </c>
      <c r="K667">
        <v>2</v>
      </c>
      <c r="L667">
        <v>4</v>
      </c>
    </row>
    <row r="668" spans="10:12" x14ac:dyDescent="0.25">
      <c r="J668">
        <v>11281021</v>
      </c>
      <c r="K668">
        <v>2</v>
      </c>
      <c r="L668">
        <v>4</v>
      </c>
    </row>
    <row r="669" spans="10:12" x14ac:dyDescent="0.25">
      <c r="J669">
        <v>11281030</v>
      </c>
      <c r="K669">
        <v>1</v>
      </c>
      <c r="L669">
        <v>2</v>
      </c>
    </row>
    <row r="670" spans="10:12" x14ac:dyDescent="0.25">
      <c r="J670">
        <v>11281032</v>
      </c>
      <c r="K670">
        <v>3</v>
      </c>
      <c r="L670">
        <v>3</v>
      </c>
    </row>
    <row r="671" spans="10:12" x14ac:dyDescent="0.25">
      <c r="J671">
        <v>11281959</v>
      </c>
      <c r="K671">
        <v>2</v>
      </c>
      <c r="L671">
        <v>4</v>
      </c>
    </row>
    <row r="672" spans="10:12" x14ac:dyDescent="0.25">
      <c r="J672">
        <v>11281962</v>
      </c>
      <c r="K672">
        <v>1</v>
      </c>
      <c r="L672">
        <v>2</v>
      </c>
    </row>
    <row r="673" spans="10:12" x14ac:dyDescent="0.25">
      <c r="J673">
        <v>11281965</v>
      </c>
      <c r="K673">
        <v>1</v>
      </c>
      <c r="L673">
        <v>2</v>
      </c>
    </row>
    <row r="674" spans="10:12" x14ac:dyDescent="0.25">
      <c r="J674">
        <v>11281968</v>
      </c>
      <c r="K674">
        <v>1</v>
      </c>
      <c r="L674">
        <v>2</v>
      </c>
    </row>
    <row r="675" spans="10:12" x14ac:dyDescent="0.25">
      <c r="J675">
        <v>11281972</v>
      </c>
      <c r="K675">
        <v>1</v>
      </c>
      <c r="L675">
        <v>2</v>
      </c>
    </row>
    <row r="676" spans="10:12" x14ac:dyDescent="0.25">
      <c r="J676">
        <v>11281977</v>
      </c>
      <c r="K676">
        <v>6</v>
      </c>
      <c r="L676">
        <v>6</v>
      </c>
    </row>
    <row r="677" spans="10:12" x14ac:dyDescent="0.25">
      <c r="J677">
        <v>11282298</v>
      </c>
      <c r="K677">
        <v>1</v>
      </c>
      <c r="L677">
        <v>2</v>
      </c>
    </row>
    <row r="678" spans="10:12" x14ac:dyDescent="0.25">
      <c r="J678">
        <v>11282935</v>
      </c>
      <c r="K678">
        <v>3</v>
      </c>
      <c r="L678">
        <v>3</v>
      </c>
    </row>
    <row r="679" spans="10:12" x14ac:dyDescent="0.25">
      <c r="J679">
        <v>11282938</v>
      </c>
      <c r="K679">
        <v>2</v>
      </c>
      <c r="L679">
        <v>2</v>
      </c>
    </row>
    <row r="680" spans="10:12" x14ac:dyDescent="0.25">
      <c r="J680">
        <v>11282943</v>
      </c>
      <c r="K680">
        <v>2</v>
      </c>
      <c r="L680">
        <v>4</v>
      </c>
    </row>
    <row r="681" spans="10:12" x14ac:dyDescent="0.25">
      <c r="J681">
        <v>11282944</v>
      </c>
      <c r="K681">
        <v>1</v>
      </c>
      <c r="L681">
        <v>2</v>
      </c>
    </row>
    <row r="682" spans="10:12" x14ac:dyDescent="0.25">
      <c r="J682">
        <v>11282947</v>
      </c>
      <c r="K682">
        <v>1</v>
      </c>
      <c r="L682">
        <v>2</v>
      </c>
    </row>
    <row r="683" spans="10:12" x14ac:dyDescent="0.25">
      <c r="J683">
        <v>11282949</v>
      </c>
      <c r="K683">
        <v>1</v>
      </c>
      <c r="L683">
        <v>2</v>
      </c>
    </row>
    <row r="684" spans="10:12" x14ac:dyDescent="0.25">
      <c r="J684">
        <v>11282950</v>
      </c>
      <c r="K684">
        <v>3</v>
      </c>
      <c r="L684">
        <v>3</v>
      </c>
    </row>
    <row r="685" spans="10:12" x14ac:dyDescent="0.25">
      <c r="J685">
        <v>11282952</v>
      </c>
      <c r="K685">
        <v>1</v>
      </c>
      <c r="L685">
        <v>2</v>
      </c>
    </row>
    <row r="686" spans="10:12" x14ac:dyDescent="0.25">
      <c r="J686">
        <v>11282956</v>
      </c>
      <c r="K686">
        <v>1</v>
      </c>
      <c r="L686">
        <v>2</v>
      </c>
    </row>
    <row r="687" spans="10:12" x14ac:dyDescent="0.25">
      <c r="J687">
        <v>11282958</v>
      </c>
      <c r="K687">
        <v>3</v>
      </c>
      <c r="L687">
        <v>3</v>
      </c>
    </row>
    <row r="688" spans="10:12" x14ac:dyDescent="0.25">
      <c r="J688">
        <v>11282959</v>
      </c>
      <c r="K688">
        <v>3</v>
      </c>
      <c r="L688">
        <v>3</v>
      </c>
    </row>
    <row r="689" spans="10:12" x14ac:dyDescent="0.25">
      <c r="J689">
        <v>11282963</v>
      </c>
      <c r="K689">
        <v>2</v>
      </c>
      <c r="L689">
        <v>2</v>
      </c>
    </row>
    <row r="690" spans="10:12" x14ac:dyDescent="0.25">
      <c r="J690">
        <v>11283597</v>
      </c>
      <c r="K690">
        <v>1</v>
      </c>
      <c r="L690">
        <v>2</v>
      </c>
    </row>
    <row r="691" spans="10:12" x14ac:dyDescent="0.25">
      <c r="J691">
        <v>11283598</v>
      </c>
      <c r="K691">
        <v>2</v>
      </c>
      <c r="L691">
        <v>4</v>
      </c>
    </row>
    <row r="692" spans="10:12" x14ac:dyDescent="0.25">
      <c r="J692">
        <v>11283603</v>
      </c>
      <c r="K692">
        <v>2</v>
      </c>
      <c r="L692">
        <v>4</v>
      </c>
    </row>
    <row r="693" spans="10:12" x14ac:dyDescent="0.25">
      <c r="J693">
        <v>11283605</v>
      </c>
      <c r="K693">
        <v>4</v>
      </c>
      <c r="L693">
        <v>4</v>
      </c>
    </row>
    <row r="694" spans="10:12" x14ac:dyDescent="0.25">
      <c r="J694">
        <v>11284319</v>
      </c>
      <c r="K694">
        <v>3</v>
      </c>
      <c r="L694">
        <v>3</v>
      </c>
    </row>
    <row r="695" spans="10:12" x14ac:dyDescent="0.25">
      <c r="J695">
        <v>11284322</v>
      </c>
      <c r="K695">
        <v>1</v>
      </c>
      <c r="L695">
        <v>2</v>
      </c>
    </row>
    <row r="696" spans="10:12" x14ac:dyDescent="0.25">
      <c r="J696">
        <v>616131427</v>
      </c>
      <c r="K696">
        <v>3</v>
      </c>
      <c r="L696">
        <v>3</v>
      </c>
    </row>
    <row r="697" spans="10:12" x14ac:dyDescent="0.25">
      <c r="J697">
        <v>616133607</v>
      </c>
      <c r="K697">
        <v>2</v>
      </c>
      <c r="L697">
        <v>4</v>
      </c>
    </row>
    <row r="698" spans="10:12" x14ac:dyDescent="0.25">
      <c r="J698">
        <v>616135120</v>
      </c>
      <c r="K698">
        <v>1</v>
      </c>
      <c r="L698">
        <v>2</v>
      </c>
    </row>
    <row r="699" spans="10:12" x14ac:dyDescent="0.25">
      <c r="J699">
        <v>616135288</v>
      </c>
      <c r="K699">
        <v>1</v>
      </c>
      <c r="L699">
        <v>2</v>
      </c>
    </row>
    <row r="700" spans="10:12" x14ac:dyDescent="0.25">
      <c r="J700">
        <v>616135404</v>
      </c>
      <c r="K700">
        <v>2</v>
      </c>
      <c r="L700">
        <v>4</v>
      </c>
    </row>
    <row r="701" spans="10:12" x14ac:dyDescent="0.25">
      <c r="J701">
        <v>616135591</v>
      </c>
      <c r="K701">
        <v>1</v>
      </c>
      <c r="L701">
        <v>2</v>
      </c>
    </row>
    <row r="702" spans="10:12" x14ac:dyDescent="0.25">
      <c r="J702">
        <v>616170497</v>
      </c>
      <c r="K702">
        <v>1</v>
      </c>
      <c r="L702">
        <v>2</v>
      </c>
    </row>
    <row r="703" spans="10:12" x14ac:dyDescent="0.25">
      <c r="J703">
        <v>616202641</v>
      </c>
      <c r="K703">
        <v>1</v>
      </c>
      <c r="L703">
        <v>2</v>
      </c>
    </row>
    <row r="704" spans="10:12" x14ac:dyDescent="0.25">
      <c r="J704">
        <v>616214484</v>
      </c>
      <c r="K704">
        <v>2</v>
      </c>
      <c r="L704">
        <v>4</v>
      </c>
    </row>
    <row r="705" spans="10:12" x14ac:dyDescent="0.25">
      <c r="J705">
        <v>616221417</v>
      </c>
      <c r="K705">
        <v>1</v>
      </c>
      <c r="L705">
        <v>2</v>
      </c>
    </row>
    <row r="706" spans="10:12" x14ac:dyDescent="0.25">
      <c r="J706">
        <v>616221473</v>
      </c>
      <c r="K706">
        <v>1</v>
      </c>
      <c r="L706">
        <v>2</v>
      </c>
    </row>
    <row r="707" spans="10:12" x14ac:dyDescent="0.25">
      <c r="J707">
        <v>616225996</v>
      </c>
      <c r="K707">
        <v>2</v>
      </c>
      <c r="L707">
        <v>2</v>
      </c>
    </row>
    <row r="708" spans="10:12" x14ac:dyDescent="0.25">
      <c r="J708">
        <v>616226531</v>
      </c>
      <c r="K708">
        <v>2</v>
      </c>
      <c r="L708">
        <v>4</v>
      </c>
    </row>
    <row r="709" spans="10:12" x14ac:dyDescent="0.25">
      <c r="J709">
        <v>616228096</v>
      </c>
      <c r="K709">
        <v>2</v>
      </c>
      <c r="L709">
        <v>4</v>
      </c>
    </row>
    <row r="710" spans="10:12" x14ac:dyDescent="0.25">
      <c r="J710">
        <v>616248832</v>
      </c>
      <c r="K710">
        <v>1</v>
      </c>
      <c r="L710">
        <v>2</v>
      </c>
    </row>
    <row r="711" spans="10:12" x14ac:dyDescent="0.25">
      <c r="J711">
        <v>616248836</v>
      </c>
      <c r="K711">
        <v>3</v>
      </c>
      <c r="L711">
        <v>6</v>
      </c>
    </row>
    <row r="712" spans="10:12" x14ac:dyDescent="0.25">
      <c r="J712">
        <v>616248837</v>
      </c>
      <c r="K712">
        <v>3</v>
      </c>
      <c r="L712">
        <v>6</v>
      </c>
    </row>
    <row r="713" spans="10:12" x14ac:dyDescent="0.25">
      <c r="J713">
        <v>616248844</v>
      </c>
      <c r="K713">
        <v>1</v>
      </c>
      <c r="L713">
        <v>2</v>
      </c>
    </row>
    <row r="714" spans="10:12" x14ac:dyDescent="0.25">
      <c r="J714">
        <v>616250124</v>
      </c>
      <c r="K714">
        <v>2</v>
      </c>
      <c r="L714">
        <v>4</v>
      </c>
    </row>
    <row r="715" spans="10:12" x14ac:dyDescent="0.25">
      <c r="J715">
        <v>616250622</v>
      </c>
      <c r="K715">
        <v>1</v>
      </c>
      <c r="L715">
        <v>2</v>
      </c>
    </row>
    <row r="716" spans="10:12" x14ac:dyDescent="0.25">
      <c r="J716">
        <v>616250636</v>
      </c>
      <c r="K716">
        <v>1</v>
      </c>
      <c r="L716">
        <v>2</v>
      </c>
    </row>
    <row r="717" spans="10:12" x14ac:dyDescent="0.25">
      <c r="J717">
        <v>616253205</v>
      </c>
      <c r="K717">
        <v>1</v>
      </c>
      <c r="L717">
        <v>2</v>
      </c>
    </row>
    <row r="718" spans="10:12" x14ac:dyDescent="0.25">
      <c r="J718">
        <v>616253208</v>
      </c>
      <c r="K718">
        <v>2</v>
      </c>
      <c r="L718">
        <v>4</v>
      </c>
    </row>
    <row r="719" spans="10:12" x14ac:dyDescent="0.25">
      <c r="J719">
        <v>616254887</v>
      </c>
      <c r="K719">
        <v>1</v>
      </c>
      <c r="L719">
        <v>2</v>
      </c>
    </row>
    <row r="720" spans="10:12" x14ac:dyDescent="0.25">
      <c r="J720">
        <v>616260365</v>
      </c>
      <c r="K720">
        <v>3</v>
      </c>
      <c r="L720">
        <v>3</v>
      </c>
    </row>
    <row r="721" spans="10:12" x14ac:dyDescent="0.25">
      <c r="J721">
        <v>616260369</v>
      </c>
      <c r="K721">
        <v>1</v>
      </c>
      <c r="L721">
        <v>2</v>
      </c>
    </row>
    <row r="722" spans="10:12" x14ac:dyDescent="0.25">
      <c r="J722">
        <v>616260373</v>
      </c>
      <c r="K722">
        <v>1</v>
      </c>
      <c r="L722">
        <v>2</v>
      </c>
    </row>
    <row r="723" spans="10:12" x14ac:dyDescent="0.25">
      <c r="J723">
        <v>616260377</v>
      </c>
      <c r="K723">
        <v>1</v>
      </c>
      <c r="L723">
        <v>2</v>
      </c>
    </row>
    <row r="724" spans="10:12" x14ac:dyDescent="0.25">
      <c r="J724">
        <v>616262550</v>
      </c>
      <c r="K724">
        <v>1</v>
      </c>
      <c r="L724">
        <v>2</v>
      </c>
    </row>
    <row r="725" spans="10:12" x14ac:dyDescent="0.25">
      <c r="J725">
        <v>616262555</v>
      </c>
      <c r="K725">
        <v>1</v>
      </c>
      <c r="L725">
        <v>2</v>
      </c>
    </row>
    <row r="726" spans="10:12" x14ac:dyDescent="0.25">
      <c r="J726">
        <v>616262558</v>
      </c>
      <c r="K726">
        <v>1</v>
      </c>
      <c r="L726">
        <v>2</v>
      </c>
    </row>
    <row r="727" spans="10:12" x14ac:dyDescent="0.25">
      <c r="J727">
        <v>616262562</v>
      </c>
      <c r="K727">
        <v>2</v>
      </c>
      <c r="L727">
        <v>2</v>
      </c>
    </row>
    <row r="728" spans="10:12" x14ac:dyDescent="0.25">
      <c r="J728">
        <v>616262998</v>
      </c>
      <c r="K728">
        <v>2</v>
      </c>
      <c r="L728">
        <v>4</v>
      </c>
    </row>
    <row r="729" spans="10:12" x14ac:dyDescent="0.25">
      <c r="J729">
        <v>616263000</v>
      </c>
      <c r="K729">
        <v>3</v>
      </c>
      <c r="L729">
        <v>3</v>
      </c>
    </row>
    <row r="730" spans="10:12" x14ac:dyDescent="0.25">
      <c r="J730">
        <v>616263007</v>
      </c>
      <c r="K730">
        <v>3</v>
      </c>
      <c r="L730">
        <v>3</v>
      </c>
    </row>
    <row r="731" spans="10:12" x14ac:dyDescent="0.25">
      <c r="J731">
        <v>616263012</v>
      </c>
      <c r="K731">
        <v>5</v>
      </c>
      <c r="L731">
        <v>5</v>
      </c>
    </row>
    <row r="732" spans="10:12" x14ac:dyDescent="0.25">
      <c r="J732">
        <v>616307688</v>
      </c>
      <c r="K732">
        <v>1</v>
      </c>
      <c r="L732">
        <v>2</v>
      </c>
    </row>
    <row r="733" spans="10:12" x14ac:dyDescent="0.25">
      <c r="J733">
        <v>617267309</v>
      </c>
      <c r="K733">
        <v>2</v>
      </c>
      <c r="L733">
        <v>4</v>
      </c>
    </row>
    <row r="734" spans="10:12" x14ac:dyDescent="0.25">
      <c r="J734">
        <v>617267316</v>
      </c>
      <c r="K734">
        <v>1</v>
      </c>
      <c r="L734">
        <v>2</v>
      </c>
    </row>
    <row r="735" spans="10:12" x14ac:dyDescent="0.25">
      <c r="J735">
        <v>617267587</v>
      </c>
      <c r="K735">
        <v>3</v>
      </c>
      <c r="L735">
        <v>3</v>
      </c>
    </row>
    <row r="736" spans="10:12" x14ac:dyDescent="0.25">
      <c r="J736">
        <v>617267592</v>
      </c>
      <c r="K736">
        <v>1</v>
      </c>
      <c r="L736">
        <v>2</v>
      </c>
    </row>
    <row r="737" spans="10:12" x14ac:dyDescent="0.25">
      <c r="J737">
        <v>617267599</v>
      </c>
      <c r="K737">
        <v>2</v>
      </c>
      <c r="L737">
        <v>4</v>
      </c>
    </row>
    <row r="738" spans="10:12" x14ac:dyDescent="0.25">
      <c r="J738">
        <v>617267600</v>
      </c>
      <c r="K738">
        <v>3</v>
      </c>
      <c r="L738">
        <v>3</v>
      </c>
    </row>
    <row r="739" spans="10:12" x14ac:dyDescent="0.25">
      <c r="J739">
        <v>617268152</v>
      </c>
      <c r="K739">
        <v>1</v>
      </c>
      <c r="L739">
        <v>2</v>
      </c>
    </row>
    <row r="740" spans="10:12" x14ac:dyDescent="0.25">
      <c r="J740">
        <v>617268207</v>
      </c>
      <c r="K740">
        <v>2</v>
      </c>
      <c r="L740">
        <v>4</v>
      </c>
    </row>
    <row r="741" spans="10:12" x14ac:dyDescent="0.25">
      <c r="J741">
        <v>617268212</v>
      </c>
      <c r="K741">
        <v>2</v>
      </c>
      <c r="L741">
        <v>2</v>
      </c>
    </row>
    <row r="742" spans="10:12" x14ac:dyDescent="0.25">
      <c r="J742">
        <v>617268213</v>
      </c>
      <c r="K742">
        <v>2</v>
      </c>
      <c r="L742">
        <v>4</v>
      </c>
    </row>
    <row r="743" spans="10:12" x14ac:dyDescent="0.25">
      <c r="J743">
        <v>617269772</v>
      </c>
      <c r="K743">
        <v>1</v>
      </c>
      <c r="L743">
        <v>2</v>
      </c>
    </row>
    <row r="744" spans="10:12" x14ac:dyDescent="0.25">
      <c r="J744">
        <v>617269826</v>
      </c>
      <c r="K744">
        <v>2</v>
      </c>
      <c r="L744">
        <v>2</v>
      </c>
    </row>
    <row r="745" spans="10:12" x14ac:dyDescent="0.25">
      <c r="J745">
        <v>617269831</v>
      </c>
      <c r="K745">
        <v>1</v>
      </c>
      <c r="L745">
        <v>2</v>
      </c>
    </row>
    <row r="746" spans="10:12" x14ac:dyDescent="0.25">
      <c r="J746">
        <v>617271566</v>
      </c>
      <c r="K746">
        <v>1</v>
      </c>
      <c r="L746">
        <v>2</v>
      </c>
    </row>
    <row r="747" spans="10:12" x14ac:dyDescent="0.25">
      <c r="J747">
        <v>617285564</v>
      </c>
      <c r="K747">
        <v>1</v>
      </c>
      <c r="L747">
        <v>2</v>
      </c>
    </row>
    <row r="748" spans="10:12" x14ac:dyDescent="0.25">
      <c r="J748">
        <v>617285568</v>
      </c>
      <c r="K748">
        <v>2</v>
      </c>
      <c r="L748">
        <v>4</v>
      </c>
    </row>
    <row r="749" spans="10:12" x14ac:dyDescent="0.25">
      <c r="J749">
        <v>617285576</v>
      </c>
      <c r="K749">
        <v>2</v>
      </c>
      <c r="L749">
        <v>2</v>
      </c>
    </row>
    <row r="750" spans="10:12" x14ac:dyDescent="0.25">
      <c r="J750">
        <v>617307746</v>
      </c>
      <c r="K750">
        <v>2</v>
      </c>
      <c r="L750">
        <v>4</v>
      </c>
    </row>
    <row r="751" spans="10:12" x14ac:dyDescent="0.25">
      <c r="J751">
        <v>617307751</v>
      </c>
      <c r="K751">
        <v>1</v>
      </c>
      <c r="L751">
        <v>2</v>
      </c>
    </row>
    <row r="752" spans="10:12" x14ac:dyDescent="0.25">
      <c r="J752">
        <v>617323759</v>
      </c>
      <c r="K752">
        <v>1</v>
      </c>
      <c r="L752">
        <v>2</v>
      </c>
    </row>
    <row r="753" spans="10:12" x14ac:dyDescent="0.25">
      <c r="J753">
        <v>617323763</v>
      </c>
      <c r="K753">
        <v>1</v>
      </c>
      <c r="L753">
        <v>2</v>
      </c>
    </row>
    <row r="754" spans="10:12" x14ac:dyDescent="0.25">
      <c r="J754">
        <v>617323766</v>
      </c>
      <c r="K754">
        <v>1</v>
      </c>
      <c r="L754">
        <v>2</v>
      </c>
    </row>
    <row r="755" spans="10:12" x14ac:dyDescent="0.25">
      <c r="J755">
        <v>617374490</v>
      </c>
      <c r="K755">
        <v>2</v>
      </c>
      <c r="L755">
        <v>4</v>
      </c>
    </row>
    <row r="756" spans="10:12" x14ac:dyDescent="0.25">
      <c r="J756">
        <v>617374496</v>
      </c>
      <c r="K756">
        <v>2</v>
      </c>
      <c r="L756">
        <v>2</v>
      </c>
    </row>
    <row r="757" spans="10:12" x14ac:dyDescent="0.25">
      <c r="J757">
        <v>617374498</v>
      </c>
      <c r="K757">
        <v>1</v>
      </c>
      <c r="L757">
        <v>2</v>
      </c>
    </row>
    <row r="758" spans="10:12" x14ac:dyDescent="0.25">
      <c r="J758">
        <v>617374503</v>
      </c>
      <c r="K758">
        <v>2</v>
      </c>
      <c r="L758">
        <v>2</v>
      </c>
    </row>
    <row r="759" spans="10:12" x14ac:dyDescent="0.25">
      <c r="J759">
        <v>617387650</v>
      </c>
      <c r="K759">
        <v>2</v>
      </c>
      <c r="L759">
        <v>4</v>
      </c>
    </row>
    <row r="760" spans="10:12" x14ac:dyDescent="0.25">
      <c r="J760">
        <v>617387653</v>
      </c>
      <c r="K760">
        <v>2</v>
      </c>
      <c r="L760">
        <v>4</v>
      </c>
    </row>
    <row r="761" spans="10:12" x14ac:dyDescent="0.25">
      <c r="J761">
        <v>617387659</v>
      </c>
      <c r="K761">
        <v>2</v>
      </c>
      <c r="L761">
        <v>2</v>
      </c>
    </row>
    <row r="762" spans="10:12" x14ac:dyDescent="0.25">
      <c r="J762">
        <v>617400305</v>
      </c>
      <c r="K762">
        <v>2</v>
      </c>
      <c r="L762">
        <v>4</v>
      </c>
    </row>
    <row r="763" spans="10:12" x14ac:dyDescent="0.25">
      <c r="J763">
        <v>617400308</v>
      </c>
      <c r="K763">
        <v>2</v>
      </c>
      <c r="L763">
        <v>4</v>
      </c>
    </row>
    <row r="764" spans="10:12" x14ac:dyDescent="0.25">
      <c r="J764">
        <v>617400312</v>
      </c>
      <c r="K764">
        <v>2</v>
      </c>
      <c r="L764">
        <v>2</v>
      </c>
    </row>
    <row r="765" spans="10:12" x14ac:dyDescent="0.25">
      <c r="J765">
        <v>617400316</v>
      </c>
      <c r="K765">
        <v>1</v>
      </c>
      <c r="L765">
        <v>2</v>
      </c>
    </row>
    <row r="766" spans="10:12" x14ac:dyDescent="0.25">
      <c r="J766">
        <v>618407324</v>
      </c>
      <c r="K766">
        <v>2</v>
      </c>
      <c r="L766">
        <v>4</v>
      </c>
    </row>
    <row r="767" spans="10:12" x14ac:dyDescent="0.25">
      <c r="J767">
        <v>619051602</v>
      </c>
      <c r="K767">
        <v>1</v>
      </c>
      <c r="L767">
        <v>2</v>
      </c>
    </row>
    <row r="768" spans="10:12" x14ac:dyDescent="0.25">
      <c r="J768">
        <v>619051605</v>
      </c>
      <c r="K768">
        <v>1</v>
      </c>
      <c r="L768">
        <v>2</v>
      </c>
    </row>
    <row r="769" spans="10:12" x14ac:dyDescent="0.25">
      <c r="J769">
        <v>619051611</v>
      </c>
      <c r="K769">
        <v>2</v>
      </c>
      <c r="L769">
        <v>2</v>
      </c>
    </row>
    <row r="770" spans="10:12" x14ac:dyDescent="0.25">
      <c r="J770">
        <v>619051615</v>
      </c>
      <c r="K770">
        <v>1</v>
      </c>
      <c r="L770">
        <v>2</v>
      </c>
    </row>
    <row r="771" spans="10:12" x14ac:dyDescent="0.25">
      <c r="J771">
        <v>619077981</v>
      </c>
      <c r="K771">
        <v>1</v>
      </c>
      <c r="L771">
        <v>2</v>
      </c>
    </row>
    <row r="772" spans="10:12" x14ac:dyDescent="0.25">
      <c r="J772">
        <v>619077985</v>
      </c>
      <c r="K772">
        <v>2</v>
      </c>
      <c r="L772">
        <v>4</v>
      </c>
    </row>
    <row r="773" spans="10:12" x14ac:dyDescent="0.25">
      <c r="J773">
        <v>619077986</v>
      </c>
      <c r="K773">
        <v>2</v>
      </c>
      <c r="L773">
        <v>4</v>
      </c>
    </row>
    <row r="774" spans="10:12" x14ac:dyDescent="0.25">
      <c r="J774">
        <v>619432248</v>
      </c>
      <c r="K774">
        <v>1</v>
      </c>
      <c r="L774">
        <v>2</v>
      </c>
    </row>
    <row r="775" spans="10:12" x14ac:dyDescent="0.25">
      <c r="J775">
        <v>619477319</v>
      </c>
      <c r="K775">
        <v>3</v>
      </c>
      <c r="L775">
        <v>3</v>
      </c>
    </row>
    <row r="776" spans="10:12" x14ac:dyDescent="0.25">
      <c r="J776">
        <v>619477325</v>
      </c>
      <c r="K776">
        <v>1</v>
      </c>
      <c r="L776">
        <v>2</v>
      </c>
    </row>
    <row r="777" spans="10:12" x14ac:dyDescent="0.25">
      <c r="J777">
        <v>619613228</v>
      </c>
      <c r="K777">
        <v>2</v>
      </c>
      <c r="L777">
        <v>4</v>
      </c>
    </row>
    <row r="778" spans="10:12" x14ac:dyDescent="0.25">
      <c r="J778">
        <v>619613231</v>
      </c>
      <c r="K778">
        <v>2</v>
      </c>
      <c r="L778">
        <v>2</v>
      </c>
    </row>
    <row r="779" spans="10:12" x14ac:dyDescent="0.25">
      <c r="J779">
        <v>619613237</v>
      </c>
      <c r="K779">
        <v>1</v>
      </c>
      <c r="L779">
        <v>2</v>
      </c>
    </row>
    <row r="780" spans="10:12" x14ac:dyDescent="0.25">
      <c r="J780">
        <v>619613242</v>
      </c>
      <c r="K780">
        <v>1</v>
      </c>
      <c r="L780">
        <v>2</v>
      </c>
    </row>
    <row r="781" spans="10:12" x14ac:dyDescent="0.25">
      <c r="J781">
        <v>619789016</v>
      </c>
      <c r="K781">
        <v>2</v>
      </c>
      <c r="L781">
        <v>2</v>
      </c>
    </row>
    <row r="782" spans="10:12" x14ac:dyDescent="0.25">
      <c r="J782">
        <v>619789021</v>
      </c>
      <c r="K782">
        <v>2</v>
      </c>
      <c r="L782">
        <v>4</v>
      </c>
    </row>
    <row r="783" spans="10:12" x14ac:dyDescent="0.25">
      <c r="J783">
        <v>619789025</v>
      </c>
      <c r="K783">
        <v>1</v>
      </c>
      <c r="L783">
        <v>2</v>
      </c>
    </row>
    <row r="784" spans="10:12" x14ac:dyDescent="0.25">
      <c r="J784">
        <v>619789027</v>
      </c>
      <c r="K784">
        <v>1</v>
      </c>
      <c r="L784">
        <v>2</v>
      </c>
    </row>
    <row r="785" spans="10:12" x14ac:dyDescent="0.25">
      <c r="J785">
        <v>619808018</v>
      </c>
      <c r="K785">
        <v>2</v>
      </c>
      <c r="L785">
        <v>2</v>
      </c>
    </row>
    <row r="786" spans="10:12" x14ac:dyDescent="0.25">
      <c r="J786">
        <v>619808019</v>
      </c>
      <c r="K786">
        <v>1</v>
      </c>
      <c r="L786">
        <v>2</v>
      </c>
    </row>
    <row r="787" spans="10:12" x14ac:dyDescent="0.25">
      <c r="J787">
        <v>619808026</v>
      </c>
      <c r="K787">
        <v>1</v>
      </c>
      <c r="L787">
        <v>2</v>
      </c>
    </row>
    <row r="788" spans="10:12" x14ac:dyDescent="0.25">
      <c r="J788">
        <v>619808029</v>
      </c>
      <c r="K788">
        <v>2</v>
      </c>
      <c r="L788">
        <v>2</v>
      </c>
    </row>
    <row r="789" spans="10:12" x14ac:dyDescent="0.25">
      <c r="J789">
        <v>619858571</v>
      </c>
      <c r="K789">
        <v>1</v>
      </c>
      <c r="L789">
        <v>2</v>
      </c>
    </row>
    <row r="790" spans="10:12" x14ac:dyDescent="0.25">
      <c r="J790">
        <v>619858575</v>
      </c>
      <c r="K790">
        <v>1</v>
      </c>
      <c r="L790">
        <v>2</v>
      </c>
    </row>
    <row r="791" spans="10:12" x14ac:dyDescent="0.25">
      <c r="J791">
        <v>619858580</v>
      </c>
      <c r="K791">
        <v>1</v>
      </c>
      <c r="L791">
        <v>2</v>
      </c>
    </row>
    <row r="792" spans="10:12" x14ac:dyDescent="0.25">
      <c r="J792">
        <v>619858581</v>
      </c>
      <c r="K792">
        <v>1</v>
      </c>
      <c r="L792">
        <v>2</v>
      </c>
    </row>
    <row r="793" spans="10:12" x14ac:dyDescent="0.25">
      <c r="J793">
        <v>619859246</v>
      </c>
      <c r="K793">
        <v>3</v>
      </c>
      <c r="L793">
        <v>6</v>
      </c>
    </row>
    <row r="794" spans="10:12" x14ac:dyDescent="0.25">
      <c r="J794">
        <v>620071838</v>
      </c>
      <c r="K794">
        <v>1</v>
      </c>
      <c r="L794">
        <v>2</v>
      </c>
    </row>
    <row r="795" spans="10:12" x14ac:dyDescent="0.25">
      <c r="J795">
        <v>620073954</v>
      </c>
      <c r="K795">
        <v>1</v>
      </c>
      <c r="L795">
        <v>2</v>
      </c>
    </row>
    <row r="796" spans="10:12" x14ac:dyDescent="0.25">
      <c r="J796">
        <v>620073962</v>
      </c>
      <c r="K796">
        <v>1</v>
      </c>
      <c r="L796">
        <v>2</v>
      </c>
    </row>
    <row r="797" spans="10:12" x14ac:dyDescent="0.25">
      <c r="J797">
        <v>620073966</v>
      </c>
      <c r="K797">
        <v>2</v>
      </c>
      <c r="L797">
        <v>2</v>
      </c>
    </row>
    <row r="798" spans="10:12" x14ac:dyDescent="0.25">
      <c r="J798">
        <v>620080495</v>
      </c>
      <c r="K798">
        <v>1</v>
      </c>
      <c r="L798">
        <v>2</v>
      </c>
    </row>
    <row r="799" spans="10:12" x14ac:dyDescent="0.25">
      <c r="J799">
        <v>620164668</v>
      </c>
      <c r="K799">
        <v>1</v>
      </c>
      <c r="L799">
        <v>2</v>
      </c>
    </row>
    <row r="800" spans="10:12" x14ac:dyDescent="0.25">
      <c r="J800">
        <v>620164929</v>
      </c>
      <c r="K800">
        <v>1</v>
      </c>
      <c r="L800">
        <v>2</v>
      </c>
    </row>
    <row r="801" spans="10:12" x14ac:dyDescent="0.25">
      <c r="J801">
        <v>620165032</v>
      </c>
      <c r="K801">
        <v>3</v>
      </c>
      <c r="L801">
        <v>3</v>
      </c>
    </row>
    <row r="802" spans="10:12" x14ac:dyDescent="0.25">
      <c r="J802">
        <v>620165042</v>
      </c>
      <c r="K802">
        <v>1</v>
      </c>
      <c r="L802">
        <v>2</v>
      </c>
    </row>
    <row r="803" spans="10:12" x14ac:dyDescent="0.25">
      <c r="J803">
        <v>620165214</v>
      </c>
      <c r="K803">
        <v>1</v>
      </c>
      <c r="L803">
        <v>2</v>
      </c>
    </row>
    <row r="804" spans="10:12" x14ac:dyDescent="0.25">
      <c r="J804">
        <v>620165826</v>
      </c>
      <c r="K804">
        <v>2</v>
      </c>
      <c r="L804">
        <v>4</v>
      </c>
    </row>
    <row r="805" spans="10:12" x14ac:dyDescent="0.25">
      <c r="J805">
        <v>620165934</v>
      </c>
      <c r="K805">
        <v>4</v>
      </c>
      <c r="L805">
        <v>4</v>
      </c>
    </row>
    <row r="806" spans="10:12" x14ac:dyDescent="0.25">
      <c r="J806">
        <v>620251740</v>
      </c>
      <c r="K806">
        <v>1</v>
      </c>
      <c r="L806">
        <v>2</v>
      </c>
    </row>
    <row r="807" spans="10:12" x14ac:dyDescent="0.25">
      <c r="J807">
        <v>620256188</v>
      </c>
      <c r="K807">
        <v>1</v>
      </c>
      <c r="L807">
        <v>2</v>
      </c>
    </row>
    <row r="808" spans="10:12" x14ac:dyDescent="0.25">
      <c r="J808">
        <v>620257467</v>
      </c>
      <c r="K808">
        <v>1</v>
      </c>
      <c r="L808">
        <v>2</v>
      </c>
    </row>
    <row r="809" spans="10:12" x14ac:dyDescent="0.25">
      <c r="J809">
        <v>620259512</v>
      </c>
      <c r="K809">
        <v>1</v>
      </c>
      <c r="L809">
        <v>2</v>
      </c>
    </row>
    <row r="810" spans="10:12" x14ac:dyDescent="0.25">
      <c r="J810">
        <v>620259609</v>
      </c>
      <c r="K810">
        <v>1</v>
      </c>
      <c r="L810">
        <v>2</v>
      </c>
    </row>
    <row r="811" spans="10:12" x14ac:dyDescent="0.25">
      <c r="J811">
        <v>620259626</v>
      </c>
      <c r="K811">
        <v>2</v>
      </c>
      <c r="L811">
        <v>2</v>
      </c>
    </row>
    <row r="812" spans="10:12" x14ac:dyDescent="0.25">
      <c r="J812">
        <v>620259787</v>
      </c>
      <c r="K812">
        <v>1</v>
      </c>
      <c r="L812">
        <v>2</v>
      </c>
    </row>
    <row r="813" spans="10:12" x14ac:dyDescent="0.25">
      <c r="J813">
        <v>620261893</v>
      </c>
      <c r="K813">
        <v>2</v>
      </c>
      <c r="L813">
        <v>4</v>
      </c>
    </row>
    <row r="814" spans="10:12" x14ac:dyDescent="0.25">
      <c r="J814">
        <v>620288844</v>
      </c>
      <c r="K814">
        <v>1</v>
      </c>
      <c r="L814">
        <v>2</v>
      </c>
    </row>
    <row r="815" spans="10:12" x14ac:dyDescent="0.25">
      <c r="J815">
        <v>620335793</v>
      </c>
      <c r="K815">
        <v>1</v>
      </c>
      <c r="L815">
        <v>2</v>
      </c>
    </row>
    <row r="816" spans="10:12" x14ac:dyDescent="0.25">
      <c r="J816">
        <v>620335797</v>
      </c>
      <c r="K816">
        <v>2</v>
      </c>
      <c r="L816">
        <v>4</v>
      </c>
    </row>
    <row r="817" spans="10:12" x14ac:dyDescent="0.25">
      <c r="J817">
        <v>620338248</v>
      </c>
      <c r="K817">
        <v>1</v>
      </c>
      <c r="L817">
        <v>2</v>
      </c>
    </row>
    <row r="818" spans="10:12" x14ac:dyDescent="0.25">
      <c r="J818">
        <v>620341329</v>
      </c>
      <c r="K818">
        <v>2</v>
      </c>
      <c r="L818">
        <v>2</v>
      </c>
    </row>
    <row r="819" spans="10:12" x14ac:dyDescent="0.25">
      <c r="J819">
        <v>620341858</v>
      </c>
      <c r="K819">
        <v>1</v>
      </c>
      <c r="L819">
        <v>2</v>
      </c>
    </row>
    <row r="820" spans="10:12" x14ac:dyDescent="0.25">
      <c r="J820">
        <v>620343467</v>
      </c>
      <c r="K820">
        <v>2</v>
      </c>
      <c r="L820">
        <v>2</v>
      </c>
    </row>
    <row r="821" spans="10:12" x14ac:dyDescent="0.25">
      <c r="J821">
        <v>620348694</v>
      </c>
      <c r="K821">
        <v>2</v>
      </c>
      <c r="L821">
        <v>4</v>
      </c>
    </row>
    <row r="822" spans="10:12" x14ac:dyDescent="0.25">
      <c r="J822">
        <v>620350213</v>
      </c>
      <c r="K822">
        <v>1</v>
      </c>
      <c r="L822">
        <v>2</v>
      </c>
    </row>
    <row r="823" spans="10:12" x14ac:dyDescent="0.25">
      <c r="J823">
        <v>620350217</v>
      </c>
      <c r="K823">
        <v>1</v>
      </c>
      <c r="L823">
        <v>2</v>
      </c>
    </row>
    <row r="824" spans="10:12" x14ac:dyDescent="0.25">
      <c r="J824">
        <v>620350246</v>
      </c>
      <c r="K824">
        <v>1</v>
      </c>
      <c r="L824">
        <v>2</v>
      </c>
    </row>
    <row r="825" spans="10:12" x14ac:dyDescent="0.25">
      <c r="J825">
        <v>620350467</v>
      </c>
      <c r="K825">
        <v>2</v>
      </c>
      <c r="L825">
        <v>4</v>
      </c>
    </row>
    <row r="826" spans="10:12" x14ac:dyDescent="0.25">
      <c r="J826">
        <v>620352485</v>
      </c>
      <c r="K826">
        <v>1</v>
      </c>
      <c r="L826">
        <v>2</v>
      </c>
    </row>
    <row r="827" spans="10:12" x14ac:dyDescent="0.25">
      <c r="J827">
        <v>620353088</v>
      </c>
      <c r="K827">
        <v>1</v>
      </c>
      <c r="L827">
        <v>2</v>
      </c>
    </row>
    <row r="828" spans="10:12" x14ac:dyDescent="0.25">
      <c r="J828">
        <v>620437390</v>
      </c>
      <c r="K828">
        <v>1</v>
      </c>
      <c r="L828">
        <v>2</v>
      </c>
    </row>
    <row r="829" spans="10:12" x14ac:dyDescent="0.25">
      <c r="J829">
        <v>620446013</v>
      </c>
      <c r="K829">
        <v>3</v>
      </c>
      <c r="L829">
        <v>3</v>
      </c>
    </row>
    <row r="830" spans="10:12" x14ac:dyDescent="0.25">
      <c r="J830">
        <v>620446243</v>
      </c>
      <c r="K830">
        <v>3</v>
      </c>
      <c r="L830">
        <v>3</v>
      </c>
    </row>
    <row r="831" spans="10:12" x14ac:dyDescent="0.25">
      <c r="J831">
        <v>620447266</v>
      </c>
      <c r="K831">
        <v>1</v>
      </c>
      <c r="L831">
        <v>2</v>
      </c>
    </row>
    <row r="832" spans="10:12" x14ac:dyDescent="0.25">
      <c r="J832">
        <v>620447357</v>
      </c>
      <c r="K832">
        <v>1</v>
      </c>
      <c r="L832">
        <v>2</v>
      </c>
    </row>
    <row r="833" spans="10:12" x14ac:dyDescent="0.25">
      <c r="J833">
        <v>620447373</v>
      </c>
      <c r="K833">
        <v>3</v>
      </c>
      <c r="L833">
        <v>3</v>
      </c>
    </row>
    <row r="834" spans="10:12" x14ac:dyDescent="0.25">
      <c r="J834">
        <v>620447398</v>
      </c>
      <c r="K834">
        <v>2</v>
      </c>
      <c r="L834">
        <v>4</v>
      </c>
    </row>
    <row r="835" spans="10:12" x14ac:dyDescent="0.25">
      <c r="J835">
        <v>620447520</v>
      </c>
      <c r="K835">
        <v>1</v>
      </c>
      <c r="L835">
        <v>2</v>
      </c>
    </row>
    <row r="836" spans="10:12" x14ac:dyDescent="0.25">
      <c r="J836">
        <v>620447523</v>
      </c>
      <c r="K836">
        <v>1</v>
      </c>
      <c r="L836">
        <v>2</v>
      </c>
    </row>
    <row r="837" spans="10:12" x14ac:dyDescent="0.25">
      <c r="J837">
        <v>620447853</v>
      </c>
      <c r="K837">
        <v>2</v>
      </c>
      <c r="L837">
        <v>4</v>
      </c>
    </row>
    <row r="838" spans="10:12" x14ac:dyDescent="0.25">
      <c r="J838">
        <v>620449048</v>
      </c>
      <c r="K838">
        <v>1</v>
      </c>
      <c r="L838">
        <v>2</v>
      </c>
    </row>
    <row r="839" spans="10:12" x14ac:dyDescent="0.25">
      <c r="J839">
        <v>620465895</v>
      </c>
      <c r="K839">
        <v>1</v>
      </c>
      <c r="L839">
        <v>2</v>
      </c>
    </row>
    <row r="840" spans="10:12" x14ac:dyDescent="0.25">
      <c r="J840">
        <v>620492830</v>
      </c>
      <c r="K840">
        <v>1</v>
      </c>
      <c r="L840">
        <v>2</v>
      </c>
    </row>
    <row r="841" spans="10:12" x14ac:dyDescent="0.25">
      <c r="J841">
        <v>620512022</v>
      </c>
      <c r="K841">
        <v>1</v>
      </c>
      <c r="L841">
        <v>2</v>
      </c>
    </row>
    <row r="842" spans="10:12" x14ac:dyDescent="0.25">
      <c r="J842">
        <v>620520470</v>
      </c>
      <c r="K842">
        <v>1</v>
      </c>
      <c r="L842">
        <v>2</v>
      </c>
    </row>
    <row r="843" spans="10:12" x14ac:dyDescent="0.25">
      <c r="J843">
        <v>620520494</v>
      </c>
      <c r="K843">
        <v>1</v>
      </c>
      <c r="L843">
        <v>2</v>
      </c>
    </row>
    <row r="844" spans="10:12" x14ac:dyDescent="0.25">
      <c r="J844">
        <v>620525991</v>
      </c>
      <c r="K844">
        <v>1</v>
      </c>
      <c r="L844">
        <v>2</v>
      </c>
    </row>
    <row r="845" spans="10:12" x14ac:dyDescent="0.25">
      <c r="J845">
        <v>620527699</v>
      </c>
      <c r="K845">
        <v>1</v>
      </c>
      <c r="L845">
        <v>2</v>
      </c>
    </row>
    <row r="846" spans="10:12" x14ac:dyDescent="0.25">
      <c r="J846">
        <v>620529177</v>
      </c>
      <c r="K846">
        <v>2</v>
      </c>
      <c r="L846">
        <v>4</v>
      </c>
    </row>
    <row r="847" spans="10:12" x14ac:dyDescent="0.25">
      <c r="J847">
        <v>620534642</v>
      </c>
      <c r="K847">
        <v>4</v>
      </c>
      <c r="L847">
        <v>4</v>
      </c>
    </row>
    <row r="848" spans="10:12" x14ac:dyDescent="0.25">
      <c r="J848">
        <v>620535518</v>
      </c>
      <c r="K848">
        <v>1</v>
      </c>
      <c r="L848">
        <v>2</v>
      </c>
    </row>
    <row r="849" spans="10:12" x14ac:dyDescent="0.25">
      <c r="J849">
        <v>620536453</v>
      </c>
      <c r="K849">
        <v>1</v>
      </c>
      <c r="L849">
        <v>2</v>
      </c>
    </row>
    <row r="850" spans="10:12" x14ac:dyDescent="0.25">
      <c r="J850">
        <v>620536564</v>
      </c>
      <c r="K850">
        <v>3</v>
      </c>
      <c r="L850">
        <v>3</v>
      </c>
    </row>
    <row r="851" spans="10:12" x14ac:dyDescent="0.25">
      <c r="J851">
        <v>620537735</v>
      </c>
      <c r="K851">
        <v>1</v>
      </c>
      <c r="L851">
        <v>2</v>
      </c>
    </row>
    <row r="852" spans="10:12" x14ac:dyDescent="0.25">
      <c r="J852">
        <v>620537829</v>
      </c>
      <c r="K852">
        <v>2</v>
      </c>
      <c r="L852">
        <v>4</v>
      </c>
    </row>
    <row r="853" spans="10:12" x14ac:dyDescent="0.25">
      <c r="J853">
        <v>620601479</v>
      </c>
      <c r="K853">
        <v>2</v>
      </c>
      <c r="L853">
        <v>2</v>
      </c>
    </row>
    <row r="854" spans="10:12" x14ac:dyDescent="0.25">
      <c r="J854">
        <v>620602151</v>
      </c>
      <c r="K854">
        <v>1</v>
      </c>
      <c r="L854">
        <v>2</v>
      </c>
    </row>
    <row r="855" spans="10:12" x14ac:dyDescent="0.25">
      <c r="J855">
        <v>620602160</v>
      </c>
      <c r="K855">
        <v>2</v>
      </c>
      <c r="L855">
        <v>2</v>
      </c>
    </row>
    <row r="856" spans="10:12" x14ac:dyDescent="0.25">
      <c r="J856">
        <v>620603145</v>
      </c>
      <c r="K856">
        <v>2</v>
      </c>
      <c r="L856">
        <v>4</v>
      </c>
    </row>
    <row r="857" spans="10:12" x14ac:dyDescent="0.25">
      <c r="J857">
        <v>620606425</v>
      </c>
      <c r="K857">
        <v>2</v>
      </c>
      <c r="L857">
        <v>2</v>
      </c>
    </row>
    <row r="858" spans="10:12" x14ac:dyDescent="0.25">
      <c r="J858">
        <v>620608082</v>
      </c>
      <c r="K858">
        <v>2</v>
      </c>
      <c r="L858">
        <v>4</v>
      </c>
    </row>
    <row r="859" spans="10:12" x14ac:dyDescent="0.25">
      <c r="J859">
        <v>620609305</v>
      </c>
      <c r="K859">
        <v>2</v>
      </c>
      <c r="L859">
        <v>2</v>
      </c>
    </row>
    <row r="860" spans="10:12" x14ac:dyDescent="0.25">
      <c r="J860">
        <v>620609312</v>
      </c>
      <c r="K860">
        <v>1</v>
      </c>
      <c r="L860">
        <v>2</v>
      </c>
    </row>
    <row r="861" spans="10:12" x14ac:dyDescent="0.25">
      <c r="J861">
        <v>620609434</v>
      </c>
      <c r="K861">
        <v>6</v>
      </c>
      <c r="L861">
        <v>6</v>
      </c>
    </row>
    <row r="862" spans="10:12" x14ac:dyDescent="0.25">
      <c r="J862">
        <v>620609538</v>
      </c>
      <c r="K862">
        <v>1</v>
      </c>
      <c r="L862">
        <v>2</v>
      </c>
    </row>
    <row r="863" spans="10:12" x14ac:dyDescent="0.25">
      <c r="J863">
        <v>620609812</v>
      </c>
      <c r="K863">
        <v>1</v>
      </c>
      <c r="L863">
        <v>2</v>
      </c>
    </row>
    <row r="864" spans="10:12" x14ac:dyDescent="0.25">
      <c r="J864">
        <v>620618046</v>
      </c>
      <c r="K864">
        <v>2</v>
      </c>
      <c r="L864">
        <v>2</v>
      </c>
    </row>
    <row r="865" spans="10:12" x14ac:dyDescent="0.25">
      <c r="J865">
        <v>620663891</v>
      </c>
      <c r="K865">
        <v>2</v>
      </c>
      <c r="L865">
        <v>4</v>
      </c>
    </row>
    <row r="866" spans="10:12" x14ac:dyDescent="0.25">
      <c r="J866">
        <v>620664035</v>
      </c>
      <c r="K866">
        <v>1</v>
      </c>
      <c r="L866">
        <v>2</v>
      </c>
    </row>
    <row r="867" spans="10:12" x14ac:dyDescent="0.25">
      <c r="J867">
        <v>620664043</v>
      </c>
      <c r="K867">
        <v>1</v>
      </c>
      <c r="L867">
        <v>2</v>
      </c>
    </row>
    <row r="868" spans="10:12" x14ac:dyDescent="0.25">
      <c r="J868">
        <v>620668051</v>
      </c>
      <c r="K868">
        <v>3</v>
      </c>
      <c r="L868">
        <v>3</v>
      </c>
    </row>
    <row r="869" spans="10:12" x14ac:dyDescent="0.25">
      <c r="J869">
        <v>620669442</v>
      </c>
      <c r="K869">
        <v>2</v>
      </c>
      <c r="L869">
        <v>2</v>
      </c>
    </row>
    <row r="870" spans="10:12" x14ac:dyDescent="0.25">
      <c r="J870">
        <v>620669566</v>
      </c>
      <c r="K870">
        <v>1</v>
      </c>
      <c r="L870">
        <v>2</v>
      </c>
    </row>
    <row r="871" spans="10:12" x14ac:dyDescent="0.25">
      <c r="J871">
        <v>620675053</v>
      </c>
      <c r="K871">
        <v>1</v>
      </c>
      <c r="L871">
        <v>2</v>
      </c>
    </row>
    <row r="872" spans="10:12" x14ac:dyDescent="0.25">
      <c r="J872">
        <v>620679666</v>
      </c>
      <c r="K872">
        <v>2</v>
      </c>
      <c r="L872">
        <v>2</v>
      </c>
    </row>
    <row r="873" spans="10:12" x14ac:dyDescent="0.25">
      <c r="J873">
        <v>620679913</v>
      </c>
      <c r="K873">
        <v>1</v>
      </c>
      <c r="L873">
        <v>2</v>
      </c>
    </row>
    <row r="874" spans="10:12" x14ac:dyDescent="0.25">
      <c r="J874">
        <v>620680375</v>
      </c>
      <c r="K874">
        <v>1</v>
      </c>
      <c r="L874">
        <v>2</v>
      </c>
    </row>
    <row r="875" spans="10:12" x14ac:dyDescent="0.25">
      <c r="J875">
        <v>620680481</v>
      </c>
      <c r="K875">
        <v>3</v>
      </c>
      <c r="L875">
        <v>3</v>
      </c>
    </row>
    <row r="876" spans="10:12" x14ac:dyDescent="0.25">
      <c r="J876">
        <v>620680983</v>
      </c>
      <c r="K876">
        <v>1</v>
      </c>
      <c r="L876">
        <v>2</v>
      </c>
    </row>
    <row r="877" spans="10:12" x14ac:dyDescent="0.25">
      <c r="J877">
        <v>620719078</v>
      </c>
      <c r="K877">
        <v>2</v>
      </c>
      <c r="L877">
        <v>4</v>
      </c>
    </row>
    <row r="878" spans="10:12" x14ac:dyDescent="0.25">
      <c r="J878">
        <v>620720387</v>
      </c>
      <c r="K878">
        <v>2</v>
      </c>
      <c r="L878">
        <v>2</v>
      </c>
    </row>
    <row r="879" spans="10:12" x14ac:dyDescent="0.25">
      <c r="J879">
        <v>620723224</v>
      </c>
      <c r="K879">
        <v>1</v>
      </c>
      <c r="L879">
        <v>2</v>
      </c>
    </row>
    <row r="880" spans="10:12" x14ac:dyDescent="0.25">
      <c r="J880">
        <v>620723336</v>
      </c>
      <c r="K880">
        <v>1</v>
      </c>
      <c r="L880">
        <v>2</v>
      </c>
    </row>
    <row r="881" spans="10:12" x14ac:dyDescent="0.25">
      <c r="J881">
        <v>620723352</v>
      </c>
      <c r="K881">
        <v>1</v>
      </c>
      <c r="L881">
        <v>2</v>
      </c>
    </row>
    <row r="882" spans="10:12" x14ac:dyDescent="0.25">
      <c r="J882">
        <v>620723417</v>
      </c>
      <c r="K882">
        <v>3</v>
      </c>
      <c r="L882">
        <v>6</v>
      </c>
    </row>
    <row r="883" spans="10:12" x14ac:dyDescent="0.25">
      <c r="J883">
        <v>620723939</v>
      </c>
      <c r="K883">
        <v>1</v>
      </c>
      <c r="L883">
        <v>2</v>
      </c>
    </row>
    <row r="884" spans="10:12" x14ac:dyDescent="0.25">
      <c r="J884">
        <v>620756686</v>
      </c>
      <c r="K884">
        <v>1</v>
      </c>
      <c r="L884">
        <v>2</v>
      </c>
    </row>
    <row r="885" spans="10:12" x14ac:dyDescent="0.25">
      <c r="J885">
        <v>620757438</v>
      </c>
      <c r="K885">
        <v>1</v>
      </c>
      <c r="L885">
        <v>2</v>
      </c>
    </row>
    <row r="886" spans="10:12" x14ac:dyDescent="0.25">
      <c r="J886">
        <v>620766404</v>
      </c>
      <c r="K886">
        <v>2</v>
      </c>
      <c r="L886">
        <v>2</v>
      </c>
    </row>
    <row r="887" spans="10:12" x14ac:dyDescent="0.25">
      <c r="J887">
        <v>620778122</v>
      </c>
      <c r="K887">
        <v>1</v>
      </c>
      <c r="L887">
        <v>2</v>
      </c>
    </row>
    <row r="888" spans="10:12" x14ac:dyDescent="0.25">
      <c r="J888">
        <v>620778475</v>
      </c>
      <c r="K888">
        <v>1</v>
      </c>
      <c r="L888">
        <v>2</v>
      </c>
    </row>
    <row r="889" spans="10:12" x14ac:dyDescent="0.25">
      <c r="J889">
        <v>620782130</v>
      </c>
      <c r="K889">
        <v>4</v>
      </c>
      <c r="L889">
        <v>4</v>
      </c>
    </row>
    <row r="890" spans="10:12" x14ac:dyDescent="0.25">
      <c r="J890">
        <v>620783666</v>
      </c>
      <c r="K890">
        <v>1</v>
      </c>
      <c r="L890">
        <v>2</v>
      </c>
    </row>
    <row r="891" spans="10:12" x14ac:dyDescent="0.25">
      <c r="J891">
        <v>620784754</v>
      </c>
      <c r="K891">
        <v>1</v>
      </c>
      <c r="L89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A788"/>
  <sheetViews>
    <sheetView topLeftCell="Q1" workbookViewId="0">
      <selection activeCell="U9" sqref="U9"/>
    </sheetView>
  </sheetViews>
  <sheetFormatPr baseColWidth="10" defaultRowHeight="15" x14ac:dyDescent="0.25"/>
  <cols>
    <col min="12" max="12" width="17.5703125" bestFit="1" customWidth="1"/>
    <col min="13" max="13" width="18" bestFit="1" customWidth="1"/>
    <col min="15" max="15" width="17.5703125" bestFit="1" customWidth="1"/>
    <col min="16" max="16" width="18" bestFit="1" customWidth="1"/>
    <col min="25" max="25" width="12.5703125" customWidth="1"/>
    <col min="26" max="26" width="22.42578125" customWidth="1"/>
    <col min="27" max="28" width="12.5703125" customWidth="1"/>
    <col min="29" max="29" width="12.5703125" bestFit="1" customWidth="1"/>
  </cols>
  <sheetData>
    <row r="1" spans="1:27" x14ac:dyDescent="0.25">
      <c r="A1" t="s">
        <v>47</v>
      </c>
      <c r="B1" t="s">
        <v>125</v>
      </c>
      <c r="C1" t="s">
        <v>126</v>
      </c>
      <c r="D1" t="s">
        <v>107</v>
      </c>
      <c r="E1" t="s">
        <v>122</v>
      </c>
      <c r="F1" t="s">
        <v>114</v>
      </c>
      <c r="H1" t="s">
        <v>47</v>
      </c>
      <c r="I1" t="s">
        <v>116</v>
      </c>
      <c r="J1" t="s">
        <v>114</v>
      </c>
      <c r="L1" s="3" t="s">
        <v>114</v>
      </c>
      <c r="M1" t="s">
        <v>63</v>
      </c>
      <c r="O1" s="3" t="s">
        <v>114</v>
      </c>
      <c r="P1" t="s">
        <v>57</v>
      </c>
      <c r="R1" s="13">
        <f>SUMPRODUCT(R3:R11,S3:S11)/S1</f>
        <v>2.6747141041931384</v>
      </c>
      <c r="S1">
        <f>SUM(S3:S11)</f>
        <v>787</v>
      </c>
      <c r="T1">
        <f>SUM(T3:T11)</f>
        <v>1</v>
      </c>
      <c r="U1" s="14">
        <f>T1/S1</f>
        <v>1.2706480304955528E-3</v>
      </c>
      <c r="V1" s="18">
        <f>U1/R1</f>
        <v>4.750593824228029E-4</v>
      </c>
      <c r="Y1" s="3" t="s">
        <v>114</v>
      </c>
      <c r="Z1" t="s">
        <v>78</v>
      </c>
    </row>
    <row r="2" spans="1:27" x14ac:dyDescent="0.25">
      <c r="A2">
        <v>11277306</v>
      </c>
      <c r="B2">
        <v>49</v>
      </c>
      <c r="C2" t="s">
        <v>4</v>
      </c>
      <c r="D2">
        <v>-99</v>
      </c>
      <c r="E2">
        <v>-99</v>
      </c>
      <c r="F2">
        <v>3</v>
      </c>
      <c r="H2">
        <v>10765933</v>
      </c>
      <c r="I2">
        <v>1</v>
      </c>
      <c r="J2">
        <v>2</v>
      </c>
      <c r="L2" s="4">
        <v>2</v>
      </c>
      <c r="M2" s="5">
        <v>543</v>
      </c>
      <c r="O2" s="4">
        <v>3</v>
      </c>
      <c r="P2" s="5">
        <v>1</v>
      </c>
      <c r="R2" s="8" t="s">
        <v>114</v>
      </c>
      <c r="S2" s="8" t="s">
        <v>63</v>
      </c>
      <c r="T2" s="8" t="s">
        <v>57</v>
      </c>
      <c r="U2" s="8" t="s">
        <v>23</v>
      </c>
      <c r="V2" s="8" t="s">
        <v>115</v>
      </c>
    </row>
    <row r="3" spans="1:27" x14ac:dyDescent="0.25">
      <c r="H3">
        <v>10910050</v>
      </c>
      <c r="I3">
        <v>1</v>
      </c>
      <c r="J3">
        <v>2</v>
      </c>
      <c r="L3" s="4">
        <v>3</v>
      </c>
      <c r="M3" s="5">
        <v>46</v>
      </c>
      <c r="O3" s="4" t="s">
        <v>118</v>
      </c>
      <c r="P3" s="5"/>
      <c r="R3">
        <v>2</v>
      </c>
      <c r="S3">
        <f>VLOOKUP(R3,$L$2:$M$15,2,FALSE)</f>
        <v>543</v>
      </c>
      <c r="T3">
        <v>0</v>
      </c>
      <c r="U3" s="14">
        <f>T3/S3</f>
        <v>0</v>
      </c>
      <c r="V3" s="14">
        <f>U3/R3</f>
        <v>0</v>
      </c>
      <c r="Y3" s="3" t="s">
        <v>57</v>
      </c>
      <c r="Z3" s="3" t="s">
        <v>19</v>
      </c>
    </row>
    <row r="4" spans="1:27" x14ac:dyDescent="0.25">
      <c r="H4">
        <v>10910051</v>
      </c>
      <c r="I4">
        <v>1</v>
      </c>
      <c r="J4">
        <v>2</v>
      </c>
      <c r="L4" s="4">
        <v>4</v>
      </c>
      <c r="M4" s="5">
        <v>154</v>
      </c>
      <c r="O4" s="4" t="s">
        <v>20</v>
      </c>
      <c r="P4" s="5">
        <v>1</v>
      </c>
      <c r="R4">
        <v>3</v>
      </c>
      <c r="S4">
        <f t="shared" ref="S4:S21" si="0">VLOOKUP(R4,$L$2:$M$15,2,FALSE)</f>
        <v>46</v>
      </c>
      <c r="T4">
        <f t="shared" ref="T4:T11" si="1">VLOOKUP(R4,$O$2:$P$15,2,FALSE)</f>
        <v>1</v>
      </c>
      <c r="U4" s="14">
        <f t="shared" ref="U4:U11" si="2">T4/S4</f>
        <v>2.1739130434782608E-2</v>
      </c>
      <c r="V4" s="14">
        <f t="shared" ref="V4:V11" si="3">U4/R4</f>
        <v>7.246376811594203E-3</v>
      </c>
      <c r="Y4" s="3" t="s">
        <v>107</v>
      </c>
      <c r="Z4" t="s">
        <v>4</v>
      </c>
      <c r="AA4" t="s">
        <v>20</v>
      </c>
    </row>
    <row r="5" spans="1:27" x14ac:dyDescent="0.25">
      <c r="H5">
        <v>10910072</v>
      </c>
      <c r="I5">
        <v>1</v>
      </c>
      <c r="J5">
        <v>2</v>
      </c>
      <c r="L5" s="4">
        <v>5</v>
      </c>
      <c r="M5" s="5">
        <v>9</v>
      </c>
      <c r="R5">
        <v>4</v>
      </c>
      <c r="S5">
        <f t="shared" si="0"/>
        <v>154</v>
      </c>
      <c r="T5">
        <v>0</v>
      </c>
      <c r="U5" s="14">
        <f t="shared" si="2"/>
        <v>0</v>
      </c>
      <c r="V5" s="14">
        <f t="shared" si="3"/>
        <v>0</v>
      </c>
      <c r="Y5">
        <v>-99</v>
      </c>
      <c r="Z5" s="5">
        <v>1</v>
      </c>
      <c r="AA5" s="5">
        <v>1</v>
      </c>
    </row>
    <row r="6" spans="1:27" x14ac:dyDescent="0.25">
      <c r="H6">
        <v>10910076</v>
      </c>
      <c r="I6">
        <v>1</v>
      </c>
      <c r="J6">
        <v>2</v>
      </c>
      <c r="L6" s="4">
        <v>6</v>
      </c>
      <c r="M6" s="5">
        <v>32</v>
      </c>
      <c r="R6">
        <v>5</v>
      </c>
      <c r="S6">
        <f t="shared" si="0"/>
        <v>9</v>
      </c>
      <c r="T6">
        <v>0</v>
      </c>
      <c r="U6" s="14">
        <f t="shared" si="2"/>
        <v>0</v>
      </c>
      <c r="V6" s="14">
        <f t="shared" si="3"/>
        <v>0</v>
      </c>
      <c r="Y6" t="s">
        <v>20</v>
      </c>
      <c r="Z6" s="5">
        <v>1</v>
      </c>
      <c r="AA6" s="5">
        <v>1</v>
      </c>
    </row>
    <row r="7" spans="1:27" x14ac:dyDescent="0.25">
      <c r="H7">
        <v>10910084</v>
      </c>
      <c r="I7">
        <v>1</v>
      </c>
      <c r="J7">
        <v>2</v>
      </c>
      <c r="L7" s="4">
        <v>8</v>
      </c>
      <c r="M7" s="5">
        <v>1</v>
      </c>
      <c r="R7">
        <v>6</v>
      </c>
      <c r="S7">
        <f t="shared" si="0"/>
        <v>32</v>
      </c>
      <c r="T7">
        <v>0</v>
      </c>
      <c r="U7" s="14">
        <f t="shared" si="2"/>
        <v>0</v>
      </c>
      <c r="V7" s="14">
        <f t="shared" si="3"/>
        <v>0</v>
      </c>
    </row>
    <row r="8" spans="1:27" x14ac:dyDescent="0.25">
      <c r="H8">
        <v>10910085</v>
      </c>
      <c r="I8">
        <v>1</v>
      </c>
      <c r="J8">
        <v>2</v>
      </c>
      <c r="L8" s="4">
        <v>10</v>
      </c>
      <c r="M8" s="5">
        <v>2</v>
      </c>
      <c r="R8">
        <v>7</v>
      </c>
      <c r="S8">
        <v>0</v>
      </c>
      <c r="T8">
        <v>0</v>
      </c>
      <c r="U8" s="14">
        <v>0</v>
      </c>
      <c r="V8" s="14">
        <f t="shared" si="3"/>
        <v>0</v>
      </c>
    </row>
    <row r="9" spans="1:27" x14ac:dyDescent="0.25">
      <c r="H9">
        <v>10910108</v>
      </c>
      <c r="I9">
        <v>1</v>
      </c>
      <c r="J9">
        <v>2</v>
      </c>
      <c r="L9" s="4" t="s">
        <v>118</v>
      </c>
      <c r="M9" s="5"/>
      <c r="R9">
        <v>8</v>
      </c>
      <c r="S9">
        <f t="shared" si="0"/>
        <v>1</v>
      </c>
      <c r="T9">
        <v>0</v>
      </c>
      <c r="U9" s="14">
        <f t="shared" si="2"/>
        <v>0</v>
      </c>
      <c r="V9" s="14">
        <f t="shared" si="3"/>
        <v>0</v>
      </c>
    </row>
    <row r="10" spans="1:27" x14ac:dyDescent="0.25">
      <c r="H10">
        <v>10960458</v>
      </c>
      <c r="I10">
        <v>1</v>
      </c>
      <c r="J10">
        <v>2</v>
      </c>
      <c r="L10" s="4" t="s">
        <v>20</v>
      </c>
      <c r="M10" s="5">
        <v>787</v>
      </c>
      <c r="R10">
        <v>9</v>
      </c>
      <c r="S10">
        <v>0</v>
      </c>
      <c r="T10">
        <v>0</v>
      </c>
      <c r="U10" s="14">
        <v>0</v>
      </c>
      <c r="V10" s="14">
        <f t="shared" si="3"/>
        <v>0</v>
      </c>
    </row>
    <row r="11" spans="1:27" x14ac:dyDescent="0.25">
      <c r="H11">
        <v>10980340</v>
      </c>
      <c r="I11">
        <v>2</v>
      </c>
      <c r="J11">
        <v>4</v>
      </c>
      <c r="R11">
        <v>10</v>
      </c>
      <c r="S11">
        <f t="shared" si="0"/>
        <v>2</v>
      </c>
      <c r="T11">
        <v>0</v>
      </c>
      <c r="U11" s="14">
        <f t="shared" si="2"/>
        <v>0</v>
      </c>
      <c r="V11" s="14">
        <f t="shared" si="3"/>
        <v>0</v>
      </c>
    </row>
    <row r="12" spans="1:27" x14ac:dyDescent="0.25">
      <c r="H12">
        <v>10980721</v>
      </c>
      <c r="I12">
        <v>1</v>
      </c>
      <c r="J12">
        <v>2</v>
      </c>
    </row>
    <row r="13" spans="1:27" x14ac:dyDescent="0.25">
      <c r="H13">
        <v>10980723</v>
      </c>
      <c r="I13">
        <v>1</v>
      </c>
      <c r="J13">
        <v>2</v>
      </c>
    </row>
    <row r="14" spans="1:27" x14ac:dyDescent="0.25">
      <c r="H14">
        <v>10980965</v>
      </c>
      <c r="I14">
        <v>1</v>
      </c>
      <c r="J14">
        <v>2</v>
      </c>
    </row>
    <row r="15" spans="1:27" x14ac:dyDescent="0.25">
      <c r="H15">
        <v>10981041</v>
      </c>
      <c r="I15">
        <v>1</v>
      </c>
      <c r="J15">
        <v>2</v>
      </c>
    </row>
    <row r="16" spans="1:27" x14ac:dyDescent="0.25">
      <c r="H16">
        <v>11099860</v>
      </c>
      <c r="I16">
        <v>1</v>
      </c>
      <c r="J16">
        <v>2</v>
      </c>
    </row>
    <row r="17" spans="8:10" x14ac:dyDescent="0.25">
      <c r="H17">
        <v>11101596</v>
      </c>
      <c r="I17">
        <v>1</v>
      </c>
      <c r="J17">
        <v>2</v>
      </c>
    </row>
    <row r="18" spans="8:10" x14ac:dyDescent="0.25">
      <c r="H18">
        <v>11102690</v>
      </c>
      <c r="I18">
        <v>1</v>
      </c>
      <c r="J18">
        <v>2</v>
      </c>
    </row>
    <row r="19" spans="8:10" x14ac:dyDescent="0.25">
      <c r="H19">
        <v>11102806</v>
      </c>
      <c r="I19">
        <v>1</v>
      </c>
      <c r="J19">
        <v>2</v>
      </c>
    </row>
    <row r="20" spans="8:10" x14ac:dyDescent="0.25">
      <c r="H20">
        <v>11102939</v>
      </c>
      <c r="I20">
        <v>1</v>
      </c>
      <c r="J20">
        <v>2</v>
      </c>
    </row>
    <row r="21" spans="8:10" x14ac:dyDescent="0.25">
      <c r="H21">
        <v>11102966</v>
      </c>
      <c r="I21">
        <v>1</v>
      </c>
      <c r="J21">
        <v>2</v>
      </c>
    </row>
    <row r="22" spans="8:10" x14ac:dyDescent="0.25">
      <c r="H22">
        <v>11103691</v>
      </c>
      <c r="I22">
        <v>2</v>
      </c>
      <c r="J22">
        <v>4</v>
      </c>
    </row>
    <row r="23" spans="8:10" x14ac:dyDescent="0.25">
      <c r="H23">
        <v>11104235</v>
      </c>
      <c r="I23">
        <v>1</v>
      </c>
      <c r="J23">
        <v>2</v>
      </c>
    </row>
    <row r="24" spans="8:10" x14ac:dyDescent="0.25">
      <c r="H24">
        <v>11104647</v>
      </c>
      <c r="I24">
        <v>1</v>
      </c>
      <c r="J24">
        <v>2</v>
      </c>
    </row>
    <row r="25" spans="8:10" x14ac:dyDescent="0.25">
      <c r="H25">
        <v>11105364</v>
      </c>
      <c r="I25">
        <v>1</v>
      </c>
      <c r="J25">
        <v>2</v>
      </c>
    </row>
    <row r="26" spans="8:10" x14ac:dyDescent="0.25">
      <c r="H26">
        <v>11105395</v>
      </c>
      <c r="I26">
        <v>1</v>
      </c>
      <c r="J26">
        <v>2</v>
      </c>
    </row>
    <row r="27" spans="8:10" x14ac:dyDescent="0.25">
      <c r="H27">
        <v>11105852</v>
      </c>
      <c r="I27">
        <v>1</v>
      </c>
      <c r="J27">
        <v>2</v>
      </c>
    </row>
    <row r="28" spans="8:10" x14ac:dyDescent="0.25">
      <c r="H28">
        <v>11105903</v>
      </c>
      <c r="I28">
        <v>2</v>
      </c>
      <c r="J28">
        <v>4</v>
      </c>
    </row>
    <row r="29" spans="8:10" x14ac:dyDescent="0.25">
      <c r="H29">
        <v>11106043</v>
      </c>
      <c r="I29">
        <v>1</v>
      </c>
      <c r="J29">
        <v>2</v>
      </c>
    </row>
    <row r="30" spans="8:10" x14ac:dyDescent="0.25">
      <c r="H30">
        <v>11106345</v>
      </c>
      <c r="I30">
        <v>1</v>
      </c>
      <c r="J30">
        <v>2</v>
      </c>
    </row>
    <row r="31" spans="8:10" x14ac:dyDescent="0.25">
      <c r="H31">
        <v>11107330</v>
      </c>
      <c r="I31">
        <v>1</v>
      </c>
      <c r="J31">
        <v>2</v>
      </c>
    </row>
    <row r="32" spans="8:10" x14ac:dyDescent="0.25">
      <c r="H32">
        <v>11107513</v>
      </c>
      <c r="I32">
        <v>1</v>
      </c>
      <c r="J32">
        <v>2</v>
      </c>
    </row>
    <row r="33" spans="8:10" x14ac:dyDescent="0.25">
      <c r="H33">
        <v>11108133</v>
      </c>
      <c r="I33">
        <v>2</v>
      </c>
      <c r="J33">
        <v>4</v>
      </c>
    </row>
    <row r="34" spans="8:10" x14ac:dyDescent="0.25">
      <c r="H34">
        <v>11108723</v>
      </c>
      <c r="I34">
        <v>1</v>
      </c>
      <c r="J34">
        <v>2</v>
      </c>
    </row>
    <row r="35" spans="8:10" x14ac:dyDescent="0.25">
      <c r="H35">
        <v>11108828</v>
      </c>
      <c r="I35">
        <v>1</v>
      </c>
      <c r="J35">
        <v>2</v>
      </c>
    </row>
    <row r="36" spans="8:10" x14ac:dyDescent="0.25">
      <c r="H36">
        <v>11109153</v>
      </c>
      <c r="I36">
        <v>2</v>
      </c>
      <c r="J36">
        <v>4</v>
      </c>
    </row>
    <row r="37" spans="8:10" x14ac:dyDescent="0.25">
      <c r="H37">
        <v>11109173</v>
      </c>
      <c r="I37">
        <v>1</v>
      </c>
      <c r="J37">
        <v>2</v>
      </c>
    </row>
    <row r="38" spans="8:10" x14ac:dyDescent="0.25">
      <c r="H38">
        <v>11109179</v>
      </c>
      <c r="I38">
        <v>1</v>
      </c>
      <c r="J38">
        <v>2</v>
      </c>
    </row>
    <row r="39" spans="8:10" x14ac:dyDescent="0.25">
      <c r="H39">
        <v>11109249</v>
      </c>
      <c r="I39">
        <v>1</v>
      </c>
      <c r="J39">
        <v>2</v>
      </c>
    </row>
    <row r="40" spans="8:10" x14ac:dyDescent="0.25">
      <c r="H40">
        <v>11156429</v>
      </c>
      <c r="I40">
        <v>1</v>
      </c>
      <c r="J40">
        <v>2</v>
      </c>
    </row>
    <row r="41" spans="8:10" x14ac:dyDescent="0.25">
      <c r="H41">
        <v>11156431</v>
      </c>
      <c r="I41">
        <v>2</v>
      </c>
      <c r="J41">
        <v>2</v>
      </c>
    </row>
    <row r="42" spans="8:10" x14ac:dyDescent="0.25">
      <c r="H42">
        <v>11156446</v>
      </c>
      <c r="I42">
        <v>2</v>
      </c>
      <c r="J42">
        <v>4</v>
      </c>
    </row>
    <row r="43" spans="8:10" x14ac:dyDescent="0.25">
      <c r="H43">
        <v>11156448</v>
      </c>
      <c r="I43">
        <v>3</v>
      </c>
      <c r="J43">
        <v>3</v>
      </c>
    </row>
    <row r="44" spans="8:10" x14ac:dyDescent="0.25">
      <c r="H44">
        <v>11164248</v>
      </c>
      <c r="I44">
        <v>1</v>
      </c>
      <c r="J44">
        <v>2</v>
      </c>
    </row>
    <row r="45" spans="8:10" x14ac:dyDescent="0.25">
      <c r="H45">
        <v>11180598</v>
      </c>
      <c r="I45">
        <v>1</v>
      </c>
      <c r="J45">
        <v>2</v>
      </c>
    </row>
    <row r="46" spans="8:10" x14ac:dyDescent="0.25">
      <c r="H46">
        <v>11180665</v>
      </c>
      <c r="I46">
        <v>1</v>
      </c>
      <c r="J46">
        <v>2</v>
      </c>
    </row>
    <row r="47" spans="8:10" x14ac:dyDescent="0.25">
      <c r="H47">
        <v>11180769</v>
      </c>
      <c r="I47">
        <v>1</v>
      </c>
      <c r="J47">
        <v>2</v>
      </c>
    </row>
    <row r="48" spans="8:10" x14ac:dyDescent="0.25">
      <c r="H48">
        <v>11182379</v>
      </c>
      <c r="I48">
        <v>1</v>
      </c>
      <c r="J48">
        <v>2</v>
      </c>
    </row>
    <row r="49" spans="8:10" x14ac:dyDescent="0.25">
      <c r="H49">
        <v>11182468</v>
      </c>
      <c r="I49">
        <v>2</v>
      </c>
      <c r="J49">
        <v>4</v>
      </c>
    </row>
    <row r="50" spans="8:10" x14ac:dyDescent="0.25">
      <c r="H50">
        <v>11187519</v>
      </c>
      <c r="I50">
        <v>4</v>
      </c>
      <c r="J50">
        <v>4</v>
      </c>
    </row>
    <row r="51" spans="8:10" x14ac:dyDescent="0.25">
      <c r="H51">
        <v>11187521</v>
      </c>
      <c r="I51">
        <v>2</v>
      </c>
      <c r="J51">
        <v>4</v>
      </c>
    </row>
    <row r="52" spans="8:10" x14ac:dyDescent="0.25">
      <c r="H52">
        <v>11187527</v>
      </c>
      <c r="I52">
        <v>2</v>
      </c>
      <c r="J52">
        <v>2</v>
      </c>
    </row>
    <row r="53" spans="8:10" x14ac:dyDescent="0.25">
      <c r="H53">
        <v>11189017</v>
      </c>
      <c r="I53">
        <v>1</v>
      </c>
      <c r="J53">
        <v>2</v>
      </c>
    </row>
    <row r="54" spans="8:10" x14ac:dyDescent="0.25">
      <c r="H54">
        <v>11189491</v>
      </c>
      <c r="I54">
        <v>1</v>
      </c>
      <c r="J54">
        <v>2</v>
      </c>
    </row>
    <row r="55" spans="8:10" x14ac:dyDescent="0.25">
      <c r="H55">
        <v>11189693</v>
      </c>
      <c r="I55">
        <v>1</v>
      </c>
      <c r="J55">
        <v>2</v>
      </c>
    </row>
    <row r="56" spans="8:10" x14ac:dyDescent="0.25">
      <c r="H56">
        <v>11190086</v>
      </c>
      <c r="I56">
        <v>1</v>
      </c>
      <c r="J56">
        <v>2</v>
      </c>
    </row>
    <row r="57" spans="8:10" x14ac:dyDescent="0.25">
      <c r="H57">
        <v>11191673</v>
      </c>
      <c r="I57">
        <v>1</v>
      </c>
      <c r="J57">
        <v>2</v>
      </c>
    </row>
    <row r="58" spans="8:10" x14ac:dyDescent="0.25">
      <c r="H58">
        <v>11191678</v>
      </c>
      <c r="I58">
        <v>1</v>
      </c>
      <c r="J58">
        <v>2</v>
      </c>
    </row>
    <row r="59" spans="8:10" x14ac:dyDescent="0.25">
      <c r="H59">
        <v>11191683</v>
      </c>
      <c r="I59">
        <v>1</v>
      </c>
      <c r="J59">
        <v>2</v>
      </c>
    </row>
    <row r="60" spans="8:10" x14ac:dyDescent="0.25">
      <c r="H60">
        <v>11191926</v>
      </c>
      <c r="I60">
        <v>2</v>
      </c>
      <c r="J60">
        <v>4</v>
      </c>
    </row>
    <row r="61" spans="8:10" x14ac:dyDescent="0.25">
      <c r="H61">
        <v>11192150</v>
      </c>
      <c r="I61">
        <v>1</v>
      </c>
      <c r="J61">
        <v>2</v>
      </c>
    </row>
    <row r="62" spans="8:10" x14ac:dyDescent="0.25">
      <c r="H62">
        <v>11192168</v>
      </c>
      <c r="I62">
        <v>1</v>
      </c>
      <c r="J62">
        <v>2</v>
      </c>
    </row>
    <row r="63" spans="8:10" x14ac:dyDescent="0.25">
      <c r="H63">
        <v>11192172</v>
      </c>
      <c r="I63">
        <v>2</v>
      </c>
      <c r="J63">
        <v>4</v>
      </c>
    </row>
    <row r="64" spans="8:10" x14ac:dyDescent="0.25">
      <c r="H64">
        <v>11192173</v>
      </c>
      <c r="I64">
        <v>1</v>
      </c>
      <c r="J64">
        <v>2</v>
      </c>
    </row>
    <row r="65" spans="8:10" x14ac:dyDescent="0.25">
      <c r="H65">
        <v>11192246</v>
      </c>
      <c r="I65">
        <v>1</v>
      </c>
      <c r="J65">
        <v>2</v>
      </c>
    </row>
    <row r="66" spans="8:10" x14ac:dyDescent="0.25">
      <c r="H66">
        <v>11192428</v>
      </c>
      <c r="I66">
        <v>2</v>
      </c>
      <c r="J66">
        <v>4</v>
      </c>
    </row>
    <row r="67" spans="8:10" x14ac:dyDescent="0.25">
      <c r="H67">
        <v>11192446</v>
      </c>
      <c r="I67">
        <v>1</v>
      </c>
      <c r="J67">
        <v>2</v>
      </c>
    </row>
    <row r="68" spans="8:10" x14ac:dyDescent="0.25">
      <c r="H68">
        <v>11192647</v>
      </c>
      <c r="I68">
        <v>1</v>
      </c>
      <c r="J68">
        <v>2</v>
      </c>
    </row>
    <row r="69" spans="8:10" x14ac:dyDescent="0.25">
      <c r="H69">
        <v>11194020</v>
      </c>
      <c r="I69">
        <v>1</v>
      </c>
      <c r="J69">
        <v>2</v>
      </c>
    </row>
    <row r="70" spans="8:10" x14ac:dyDescent="0.25">
      <c r="H70">
        <v>11194708</v>
      </c>
      <c r="I70">
        <v>1</v>
      </c>
      <c r="J70">
        <v>2</v>
      </c>
    </row>
    <row r="71" spans="8:10" x14ac:dyDescent="0.25">
      <c r="H71">
        <v>11195011</v>
      </c>
      <c r="I71">
        <v>1</v>
      </c>
      <c r="J71">
        <v>2</v>
      </c>
    </row>
    <row r="72" spans="8:10" x14ac:dyDescent="0.25">
      <c r="H72">
        <v>11195208</v>
      </c>
      <c r="I72">
        <v>2</v>
      </c>
      <c r="J72">
        <v>4</v>
      </c>
    </row>
    <row r="73" spans="8:10" x14ac:dyDescent="0.25">
      <c r="H73">
        <v>11195432</v>
      </c>
      <c r="I73">
        <v>1</v>
      </c>
      <c r="J73">
        <v>2</v>
      </c>
    </row>
    <row r="74" spans="8:10" x14ac:dyDescent="0.25">
      <c r="H74">
        <v>11195997</v>
      </c>
      <c r="I74">
        <v>1</v>
      </c>
      <c r="J74">
        <v>2</v>
      </c>
    </row>
    <row r="75" spans="8:10" x14ac:dyDescent="0.25">
      <c r="H75">
        <v>11196001</v>
      </c>
      <c r="I75">
        <v>2</v>
      </c>
      <c r="J75">
        <v>4</v>
      </c>
    </row>
    <row r="76" spans="8:10" x14ac:dyDescent="0.25">
      <c r="H76">
        <v>11196855</v>
      </c>
      <c r="I76">
        <v>1</v>
      </c>
      <c r="J76">
        <v>2</v>
      </c>
    </row>
    <row r="77" spans="8:10" x14ac:dyDescent="0.25">
      <c r="H77">
        <v>11197468</v>
      </c>
      <c r="I77">
        <v>1</v>
      </c>
      <c r="J77">
        <v>2</v>
      </c>
    </row>
    <row r="78" spans="8:10" x14ac:dyDescent="0.25">
      <c r="H78">
        <v>11198052</v>
      </c>
      <c r="I78">
        <v>2</v>
      </c>
      <c r="J78">
        <v>4</v>
      </c>
    </row>
    <row r="79" spans="8:10" x14ac:dyDescent="0.25">
      <c r="H79">
        <v>11198107</v>
      </c>
      <c r="I79">
        <v>1</v>
      </c>
      <c r="J79">
        <v>2</v>
      </c>
    </row>
    <row r="80" spans="8:10" x14ac:dyDescent="0.25">
      <c r="H80">
        <v>11198197</v>
      </c>
      <c r="I80">
        <v>1</v>
      </c>
      <c r="J80">
        <v>2</v>
      </c>
    </row>
    <row r="81" spans="8:10" x14ac:dyDescent="0.25">
      <c r="H81">
        <v>11198607</v>
      </c>
      <c r="I81">
        <v>1</v>
      </c>
      <c r="J81">
        <v>2</v>
      </c>
    </row>
    <row r="82" spans="8:10" x14ac:dyDescent="0.25">
      <c r="H82">
        <v>11199007</v>
      </c>
      <c r="I82">
        <v>1</v>
      </c>
      <c r="J82">
        <v>2</v>
      </c>
    </row>
    <row r="83" spans="8:10" x14ac:dyDescent="0.25">
      <c r="H83">
        <v>11199319</v>
      </c>
      <c r="I83">
        <v>1</v>
      </c>
      <c r="J83">
        <v>2</v>
      </c>
    </row>
    <row r="84" spans="8:10" x14ac:dyDescent="0.25">
      <c r="H84">
        <v>11199336</v>
      </c>
      <c r="I84">
        <v>1</v>
      </c>
      <c r="J84">
        <v>2</v>
      </c>
    </row>
    <row r="85" spans="8:10" x14ac:dyDescent="0.25">
      <c r="H85">
        <v>11199347</v>
      </c>
      <c r="I85">
        <v>2</v>
      </c>
      <c r="J85">
        <v>4</v>
      </c>
    </row>
    <row r="86" spans="8:10" x14ac:dyDescent="0.25">
      <c r="H86">
        <v>11200541</v>
      </c>
      <c r="I86">
        <v>1</v>
      </c>
      <c r="J86">
        <v>2</v>
      </c>
    </row>
    <row r="87" spans="8:10" x14ac:dyDescent="0.25">
      <c r="H87">
        <v>11200580</v>
      </c>
      <c r="I87">
        <v>1</v>
      </c>
      <c r="J87">
        <v>2</v>
      </c>
    </row>
    <row r="88" spans="8:10" x14ac:dyDescent="0.25">
      <c r="H88">
        <v>11200817</v>
      </c>
      <c r="I88">
        <v>1</v>
      </c>
      <c r="J88">
        <v>2</v>
      </c>
    </row>
    <row r="89" spans="8:10" x14ac:dyDescent="0.25">
      <c r="H89">
        <v>11200867</v>
      </c>
      <c r="I89">
        <v>1</v>
      </c>
      <c r="J89">
        <v>2</v>
      </c>
    </row>
    <row r="90" spans="8:10" x14ac:dyDescent="0.25">
      <c r="H90">
        <v>11200876</v>
      </c>
      <c r="I90">
        <v>1</v>
      </c>
      <c r="J90">
        <v>2</v>
      </c>
    </row>
    <row r="91" spans="8:10" x14ac:dyDescent="0.25">
      <c r="H91">
        <v>11200898</v>
      </c>
      <c r="I91">
        <v>1</v>
      </c>
      <c r="J91">
        <v>2</v>
      </c>
    </row>
    <row r="92" spans="8:10" x14ac:dyDescent="0.25">
      <c r="H92">
        <v>11201473</v>
      </c>
      <c r="I92">
        <v>1</v>
      </c>
      <c r="J92">
        <v>2</v>
      </c>
    </row>
    <row r="93" spans="8:10" x14ac:dyDescent="0.25">
      <c r="H93">
        <v>11202072</v>
      </c>
      <c r="I93">
        <v>1</v>
      </c>
      <c r="J93">
        <v>2</v>
      </c>
    </row>
    <row r="94" spans="8:10" x14ac:dyDescent="0.25">
      <c r="H94">
        <v>11202290</v>
      </c>
      <c r="I94">
        <v>1</v>
      </c>
      <c r="J94">
        <v>2</v>
      </c>
    </row>
    <row r="95" spans="8:10" x14ac:dyDescent="0.25">
      <c r="H95">
        <v>11202369</v>
      </c>
      <c r="I95">
        <v>1</v>
      </c>
      <c r="J95">
        <v>2</v>
      </c>
    </row>
    <row r="96" spans="8:10" x14ac:dyDescent="0.25">
      <c r="H96">
        <v>11202753</v>
      </c>
      <c r="I96">
        <v>1</v>
      </c>
      <c r="J96">
        <v>2</v>
      </c>
    </row>
    <row r="97" spans="8:10" x14ac:dyDescent="0.25">
      <c r="H97">
        <v>11202833</v>
      </c>
      <c r="I97">
        <v>1</v>
      </c>
      <c r="J97">
        <v>2</v>
      </c>
    </row>
    <row r="98" spans="8:10" x14ac:dyDescent="0.25">
      <c r="H98">
        <v>11203593</v>
      </c>
      <c r="I98">
        <v>1</v>
      </c>
      <c r="J98">
        <v>2</v>
      </c>
    </row>
    <row r="99" spans="8:10" x14ac:dyDescent="0.25">
      <c r="H99">
        <v>11203595</v>
      </c>
      <c r="I99">
        <v>1</v>
      </c>
      <c r="J99">
        <v>2</v>
      </c>
    </row>
    <row r="100" spans="8:10" x14ac:dyDescent="0.25">
      <c r="H100">
        <v>11203683</v>
      </c>
      <c r="I100">
        <v>1</v>
      </c>
      <c r="J100">
        <v>2</v>
      </c>
    </row>
    <row r="101" spans="8:10" x14ac:dyDescent="0.25">
      <c r="H101">
        <v>11204116</v>
      </c>
      <c r="I101">
        <v>1</v>
      </c>
      <c r="J101">
        <v>2</v>
      </c>
    </row>
    <row r="102" spans="8:10" x14ac:dyDescent="0.25">
      <c r="H102">
        <v>11204471</v>
      </c>
      <c r="I102">
        <v>1</v>
      </c>
      <c r="J102">
        <v>2</v>
      </c>
    </row>
    <row r="103" spans="8:10" x14ac:dyDescent="0.25">
      <c r="H103">
        <v>11205087</v>
      </c>
      <c r="I103">
        <v>1</v>
      </c>
      <c r="J103">
        <v>2</v>
      </c>
    </row>
    <row r="104" spans="8:10" x14ac:dyDescent="0.25">
      <c r="H104">
        <v>11205088</v>
      </c>
      <c r="I104">
        <v>1</v>
      </c>
      <c r="J104">
        <v>2</v>
      </c>
    </row>
    <row r="105" spans="8:10" x14ac:dyDescent="0.25">
      <c r="H105">
        <v>11205090</v>
      </c>
      <c r="I105">
        <v>1</v>
      </c>
      <c r="J105">
        <v>2</v>
      </c>
    </row>
    <row r="106" spans="8:10" x14ac:dyDescent="0.25">
      <c r="H106">
        <v>11205289</v>
      </c>
      <c r="I106">
        <v>2</v>
      </c>
      <c r="J106">
        <v>4</v>
      </c>
    </row>
    <row r="107" spans="8:10" x14ac:dyDescent="0.25">
      <c r="H107">
        <v>11206335</v>
      </c>
      <c r="I107">
        <v>3</v>
      </c>
      <c r="J107">
        <v>3</v>
      </c>
    </row>
    <row r="108" spans="8:10" x14ac:dyDescent="0.25">
      <c r="H108">
        <v>11206784</v>
      </c>
      <c r="I108">
        <v>2</v>
      </c>
      <c r="J108">
        <v>4</v>
      </c>
    </row>
    <row r="109" spans="8:10" x14ac:dyDescent="0.25">
      <c r="H109">
        <v>11208049</v>
      </c>
      <c r="I109">
        <v>1</v>
      </c>
      <c r="J109">
        <v>2</v>
      </c>
    </row>
    <row r="110" spans="8:10" x14ac:dyDescent="0.25">
      <c r="H110">
        <v>11208508</v>
      </c>
      <c r="I110">
        <v>1</v>
      </c>
      <c r="J110">
        <v>2</v>
      </c>
    </row>
    <row r="111" spans="8:10" x14ac:dyDescent="0.25">
      <c r="H111">
        <v>11208882</v>
      </c>
      <c r="I111">
        <v>2</v>
      </c>
      <c r="J111">
        <v>4</v>
      </c>
    </row>
    <row r="112" spans="8:10" x14ac:dyDescent="0.25">
      <c r="H112">
        <v>11209250</v>
      </c>
      <c r="I112">
        <v>1</v>
      </c>
      <c r="J112">
        <v>2</v>
      </c>
    </row>
    <row r="113" spans="8:10" x14ac:dyDescent="0.25">
      <c r="H113">
        <v>11209507</v>
      </c>
      <c r="I113">
        <v>2</v>
      </c>
      <c r="J113">
        <v>4</v>
      </c>
    </row>
    <row r="114" spans="8:10" x14ac:dyDescent="0.25">
      <c r="H114">
        <v>11209538</v>
      </c>
      <c r="I114">
        <v>1</v>
      </c>
      <c r="J114">
        <v>2</v>
      </c>
    </row>
    <row r="115" spans="8:10" x14ac:dyDescent="0.25">
      <c r="H115">
        <v>11209554</v>
      </c>
      <c r="I115">
        <v>1</v>
      </c>
      <c r="J115">
        <v>2</v>
      </c>
    </row>
    <row r="116" spans="8:10" x14ac:dyDescent="0.25">
      <c r="H116">
        <v>11209583</v>
      </c>
      <c r="I116">
        <v>1</v>
      </c>
      <c r="J116">
        <v>2</v>
      </c>
    </row>
    <row r="117" spans="8:10" x14ac:dyDescent="0.25">
      <c r="H117">
        <v>11209673</v>
      </c>
      <c r="I117">
        <v>2</v>
      </c>
      <c r="J117">
        <v>4</v>
      </c>
    </row>
    <row r="118" spans="8:10" x14ac:dyDescent="0.25">
      <c r="H118">
        <v>11210068</v>
      </c>
      <c r="I118">
        <v>1</v>
      </c>
      <c r="J118">
        <v>2</v>
      </c>
    </row>
    <row r="119" spans="8:10" x14ac:dyDescent="0.25">
      <c r="H119">
        <v>11210262</v>
      </c>
      <c r="I119">
        <v>1</v>
      </c>
      <c r="J119">
        <v>2</v>
      </c>
    </row>
    <row r="120" spans="8:10" x14ac:dyDescent="0.25">
      <c r="H120">
        <v>11210300</v>
      </c>
      <c r="I120">
        <v>1</v>
      </c>
      <c r="J120">
        <v>2</v>
      </c>
    </row>
    <row r="121" spans="8:10" x14ac:dyDescent="0.25">
      <c r="H121">
        <v>11210308</v>
      </c>
      <c r="I121">
        <v>1</v>
      </c>
      <c r="J121">
        <v>2</v>
      </c>
    </row>
    <row r="122" spans="8:10" x14ac:dyDescent="0.25">
      <c r="H122">
        <v>11210329</v>
      </c>
      <c r="I122">
        <v>1</v>
      </c>
      <c r="J122">
        <v>2</v>
      </c>
    </row>
    <row r="123" spans="8:10" x14ac:dyDescent="0.25">
      <c r="H123">
        <v>11210366</v>
      </c>
      <c r="I123">
        <v>1</v>
      </c>
      <c r="J123">
        <v>2</v>
      </c>
    </row>
    <row r="124" spans="8:10" x14ac:dyDescent="0.25">
      <c r="H124">
        <v>11210430</v>
      </c>
      <c r="I124">
        <v>1</v>
      </c>
      <c r="J124">
        <v>2</v>
      </c>
    </row>
    <row r="125" spans="8:10" x14ac:dyDescent="0.25">
      <c r="H125">
        <v>11210663</v>
      </c>
      <c r="I125">
        <v>1</v>
      </c>
      <c r="J125">
        <v>2</v>
      </c>
    </row>
    <row r="126" spans="8:10" x14ac:dyDescent="0.25">
      <c r="H126">
        <v>11210677</v>
      </c>
      <c r="I126">
        <v>1</v>
      </c>
      <c r="J126">
        <v>2</v>
      </c>
    </row>
    <row r="127" spans="8:10" x14ac:dyDescent="0.25">
      <c r="H127">
        <v>11210681</v>
      </c>
      <c r="I127">
        <v>3</v>
      </c>
      <c r="J127">
        <v>6</v>
      </c>
    </row>
    <row r="128" spans="8:10" x14ac:dyDescent="0.25">
      <c r="H128">
        <v>11210682</v>
      </c>
      <c r="I128">
        <v>2</v>
      </c>
      <c r="J128">
        <v>4</v>
      </c>
    </row>
    <row r="129" spans="8:10" x14ac:dyDescent="0.25">
      <c r="H129">
        <v>11210683</v>
      </c>
      <c r="I129">
        <v>1</v>
      </c>
      <c r="J129">
        <v>2</v>
      </c>
    </row>
    <row r="130" spans="8:10" x14ac:dyDescent="0.25">
      <c r="H130">
        <v>11210706</v>
      </c>
      <c r="I130">
        <v>1</v>
      </c>
      <c r="J130">
        <v>2</v>
      </c>
    </row>
    <row r="131" spans="8:10" x14ac:dyDescent="0.25">
      <c r="H131">
        <v>11210743</v>
      </c>
      <c r="I131">
        <v>1</v>
      </c>
      <c r="J131">
        <v>2</v>
      </c>
    </row>
    <row r="132" spans="8:10" x14ac:dyDescent="0.25">
      <c r="H132">
        <v>11210777</v>
      </c>
      <c r="I132">
        <v>1</v>
      </c>
      <c r="J132">
        <v>2</v>
      </c>
    </row>
    <row r="133" spans="8:10" x14ac:dyDescent="0.25">
      <c r="H133">
        <v>11210902</v>
      </c>
      <c r="I133">
        <v>1</v>
      </c>
      <c r="J133">
        <v>2</v>
      </c>
    </row>
    <row r="134" spans="8:10" x14ac:dyDescent="0.25">
      <c r="H134">
        <v>11210944</v>
      </c>
      <c r="I134">
        <v>1</v>
      </c>
      <c r="J134">
        <v>2</v>
      </c>
    </row>
    <row r="135" spans="8:10" x14ac:dyDescent="0.25">
      <c r="H135">
        <v>11211125</v>
      </c>
      <c r="I135">
        <v>1</v>
      </c>
      <c r="J135">
        <v>2</v>
      </c>
    </row>
    <row r="136" spans="8:10" x14ac:dyDescent="0.25">
      <c r="H136">
        <v>11211148</v>
      </c>
      <c r="I136">
        <v>1</v>
      </c>
      <c r="J136">
        <v>2</v>
      </c>
    </row>
    <row r="137" spans="8:10" x14ac:dyDescent="0.25">
      <c r="H137">
        <v>11211191</v>
      </c>
      <c r="I137">
        <v>1</v>
      </c>
      <c r="J137">
        <v>2</v>
      </c>
    </row>
    <row r="138" spans="8:10" x14ac:dyDescent="0.25">
      <c r="H138">
        <v>11211272</v>
      </c>
      <c r="I138">
        <v>2</v>
      </c>
      <c r="J138">
        <v>4</v>
      </c>
    </row>
    <row r="139" spans="8:10" x14ac:dyDescent="0.25">
      <c r="H139">
        <v>11211296</v>
      </c>
      <c r="I139">
        <v>1</v>
      </c>
      <c r="J139">
        <v>2</v>
      </c>
    </row>
    <row r="140" spans="8:10" x14ac:dyDescent="0.25">
      <c r="H140">
        <v>11211347</v>
      </c>
      <c r="I140">
        <v>2</v>
      </c>
      <c r="J140">
        <v>4</v>
      </c>
    </row>
    <row r="141" spans="8:10" x14ac:dyDescent="0.25">
      <c r="H141">
        <v>11211553</v>
      </c>
      <c r="I141">
        <v>1</v>
      </c>
      <c r="J141">
        <v>2</v>
      </c>
    </row>
    <row r="142" spans="8:10" x14ac:dyDescent="0.25">
      <c r="H142">
        <v>11211764</v>
      </c>
      <c r="I142">
        <v>1</v>
      </c>
      <c r="J142">
        <v>2</v>
      </c>
    </row>
    <row r="143" spans="8:10" x14ac:dyDescent="0.25">
      <c r="H143">
        <v>11212405</v>
      </c>
      <c r="I143">
        <v>2</v>
      </c>
      <c r="J143">
        <v>4</v>
      </c>
    </row>
    <row r="144" spans="8:10" x14ac:dyDescent="0.25">
      <c r="H144">
        <v>11212658</v>
      </c>
      <c r="I144">
        <v>1</v>
      </c>
      <c r="J144">
        <v>2</v>
      </c>
    </row>
    <row r="145" spans="8:10" x14ac:dyDescent="0.25">
      <c r="H145">
        <v>11212763</v>
      </c>
      <c r="I145">
        <v>1</v>
      </c>
      <c r="J145">
        <v>2</v>
      </c>
    </row>
    <row r="146" spans="8:10" x14ac:dyDescent="0.25">
      <c r="H146">
        <v>11212788</v>
      </c>
      <c r="I146">
        <v>2</v>
      </c>
      <c r="J146">
        <v>4</v>
      </c>
    </row>
    <row r="147" spans="8:10" x14ac:dyDescent="0.25">
      <c r="H147">
        <v>11212933</v>
      </c>
      <c r="I147">
        <v>1</v>
      </c>
      <c r="J147">
        <v>2</v>
      </c>
    </row>
    <row r="148" spans="8:10" x14ac:dyDescent="0.25">
      <c r="H148">
        <v>11212961</v>
      </c>
      <c r="I148">
        <v>1</v>
      </c>
      <c r="J148">
        <v>2</v>
      </c>
    </row>
    <row r="149" spans="8:10" x14ac:dyDescent="0.25">
      <c r="H149">
        <v>11213077</v>
      </c>
      <c r="I149">
        <v>1</v>
      </c>
      <c r="J149">
        <v>2</v>
      </c>
    </row>
    <row r="150" spans="8:10" x14ac:dyDescent="0.25">
      <c r="H150">
        <v>11213133</v>
      </c>
      <c r="I150">
        <v>1</v>
      </c>
      <c r="J150">
        <v>2</v>
      </c>
    </row>
    <row r="151" spans="8:10" x14ac:dyDescent="0.25">
      <c r="H151">
        <v>11213347</v>
      </c>
      <c r="I151">
        <v>2</v>
      </c>
      <c r="J151">
        <v>4</v>
      </c>
    </row>
    <row r="152" spans="8:10" x14ac:dyDescent="0.25">
      <c r="H152">
        <v>11213499</v>
      </c>
      <c r="I152">
        <v>1</v>
      </c>
      <c r="J152">
        <v>2</v>
      </c>
    </row>
    <row r="153" spans="8:10" x14ac:dyDescent="0.25">
      <c r="H153">
        <v>11213562</v>
      </c>
      <c r="I153">
        <v>1</v>
      </c>
      <c r="J153">
        <v>2</v>
      </c>
    </row>
    <row r="154" spans="8:10" x14ac:dyDescent="0.25">
      <c r="H154">
        <v>11213863</v>
      </c>
      <c r="I154">
        <v>2</v>
      </c>
      <c r="J154">
        <v>4</v>
      </c>
    </row>
    <row r="155" spans="8:10" x14ac:dyDescent="0.25">
      <c r="H155">
        <v>11214178</v>
      </c>
      <c r="I155">
        <v>2</v>
      </c>
      <c r="J155">
        <v>4</v>
      </c>
    </row>
    <row r="156" spans="8:10" x14ac:dyDescent="0.25">
      <c r="H156">
        <v>11214218</v>
      </c>
      <c r="I156">
        <v>1</v>
      </c>
      <c r="J156">
        <v>2</v>
      </c>
    </row>
    <row r="157" spans="8:10" x14ac:dyDescent="0.25">
      <c r="H157">
        <v>11214256</v>
      </c>
      <c r="I157">
        <v>1</v>
      </c>
      <c r="J157">
        <v>2</v>
      </c>
    </row>
    <row r="158" spans="8:10" x14ac:dyDescent="0.25">
      <c r="H158">
        <v>11214703</v>
      </c>
      <c r="I158">
        <v>2</v>
      </c>
      <c r="J158">
        <v>2</v>
      </c>
    </row>
    <row r="159" spans="8:10" x14ac:dyDescent="0.25">
      <c r="H159">
        <v>11214749</v>
      </c>
      <c r="I159">
        <v>1</v>
      </c>
      <c r="J159">
        <v>2</v>
      </c>
    </row>
    <row r="160" spans="8:10" x14ac:dyDescent="0.25">
      <c r="H160">
        <v>11214870</v>
      </c>
      <c r="I160">
        <v>1</v>
      </c>
      <c r="J160">
        <v>2</v>
      </c>
    </row>
    <row r="161" spans="8:10" x14ac:dyDescent="0.25">
      <c r="H161">
        <v>11214879</v>
      </c>
      <c r="I161">
        <v>1</v>
      </c>
      <c r="J161">
        <v>2</v>
      </c>
    </row>
    <row r="162" spans="8:10" x14ac:dyDescent="0.25">
      <c r="H162">
        <v>11215172</v>
      </c>
      <c r="I162">
        <v>1</v>
      </c>
      <c r="J162">
        <v>2</v>
      </c>
    </row>
    <row r="163" spans="8:10" x14ac:dyDescent="0.25">
      <c r="H163">
        <v>11215237</v>
      </c>
      <c r="I163">
        <v>2</v>
      </c>
      <c r="J163">
        <v>2</v>
      </c>
    </row>
    <row r="164" spans="8:10" x14ac:dyDescent="0.25">
      <c r="H164">
        <v>11215246</v>
      </c>
      <c r="I164">
        <v>2</v>
      </c>
      <c r="J164">
        <v>4</v>
      </c>
    </row>
    <row r="165" spans="8:10" x14ac:dyDescent="0.25">
      <c r="H165">
        <v>11215648</v>
      </c>
      <c r="I165">
        <v>3</v>
      </c>
      <c r="J165">
        <v>6</v>
      </c>
    </row>
    <row r="166" spans="8:10" x14ac:dyDescent="0.25">
      <c r="H166">
        <v>11216173</v>
      </c>
      <c r="I166">
        <v>1</v>
      </c>
      <c r="J166">
        <v>2</v>
      </c>
    </row>
    <row r="167" spans="8:10" x14ac:dyDescent="0.25">
      <c r="H167">
        <v>11216302</v>
      </c>
      <c r="I167">
        <v>2</v>
      </c>
      <c r="J167">
        <v>4</v>
      </c>
    </row>
    <row r="168" spans="8:10" x14ac:dyDescent="0.25">
      <c r="H168">
        <v>11216459</v>
      </c>
      <c r="I168">
        <v>1</v>
      </c>
      <c r="J168">
        <v>2</v>
      </c>
    </row>
    <row r="169" spans="8:10" x14ac:dyDescent="0.25">
      <c r="H169">
        <v>11216462</v>
      </c>
      <c r="I169">
        <v>1</v>
      </c>
      <c r="J169">
        <v>2</v>
      </c>
    </row>
    <row r="170" spans="8:10" x14ac:dyDescent="0.25">
      <c r="H170">
        <v>11217103</v>
      </c>
      <c r="I170">
        <v>2</v>
      </c>
      <c r="J170">
        <v>4</v>
      </c>
    </row>
    <row r="171" spans="8:10" x14ac:dyDescent="0.25">
      <c r="H171">
        <v>11217257</v>
      </c>
      <c r="I171">
        <v>1</v>
      </c>
      <c r="J171">
        <v>2</v>
      </c>
    </row>
    <row r="172" spans="8:10" x14ac:dyDescent="0.25">
      <c r="H172">
        <v>11217538</v>
      </c>
      <c r="I172">
        <v>1</v>
      </c>
      <c r="J172">
        <v>2</v>
      </c>
    </row>
    <row r="173" spans="8:10" x14ac:dyDescent="0.25">
      <c r="H173">
        <v>11217900</v>
      </c>
      <c r="I173">
        <v>2</v>
      </c>
      <c r="J173">
        <v>4</v>
      </c>
    </row>
    <row r="174" spans="8:10" x14ac:dyDescent="0.25">
      <c r="H174">
        <v>11217964</v>
      </c>
      <c r="I174">
        <v>2</v>
      </c>
      <c r="J174">
        <v>4</v>
      </c>
    </row>
    <row r="175" spans="8:10" x14ac:dyDescent="0.25">
      <c r="H175">
        <v>11218057</v>
      </c>
      <c r="I175">
        <v>1</v>
      </c>
      <c r="J175">
        <v>2</v>
      </c>
    </row>
    <row r="176" spans="8:10" x14ac:dyDescent="0.25">
      <c r="H176">
        <v>11218267</v>
      </c>
      <c r="I176">
        <v>1</v>
      </c>
      <c r="J176">
        <v>2</v>
      </c>
    </row>
    <row r="177" spans="8:10" x14ac:dyDescent="0.25">
      <c r="H177">
        <v>11218268</v>
      </c>
      <c r="I177">
        <v>2</v>
      </c>
      <c r="J177">
        <v>4</v>
      </c>
    </row>
    <row r="178" spans="8:10" x14ac:dyDescent="0.25">
      <c r="H178">
        <v>11218271</v>
      </c>
      <c r="I178">
        <v>1</v>
      </c>
      <c r="J178">
        <v>2</v>
      </c>
    </row>
    <row r="179" spans="8:10" x14ac:dyDescent="0.25">
      <c r="H179">
        <v>11218360</v>
      </c>
      <c r="I179">
        <v>1</v>
      </c>
      <c r="J179">
        <v>2</v>
      </c>
    </row>
    <row r="180" spans="8:10" x14ac:dyDescent="0.25">
      <c r="H180">
        <v>11218535</v>
      </c>
      <c r="I180">
        <v>1</v>
      </c>
      <c r="J180">
        <v>2</v>
      </c>
    </row>
    <row r="181" spans="8:10" x14ac:dyDescent="0.25">
      <c r="H181">
        <v>11218773</v>
      </c>
      <c r="I181">
        <v>2</v>
      </c>
      <c r="J181">
        <v>4</v>
      </c>
    </row>
    <row r="182" spans="8:10" x14ac:dyDescent="0.25">
      <c r="H182">
        <v>11219478</v>
      </c>
      <c r="I182">
        <v>2</v>
      </c>
      <c r="J182">
        <v>4</v>
      </c>
    </row>
    <row r="183" spans="8:10" x14ac:dyDescent="0.25">
      <c r="H183">
        <v>11219509</v>
      </c>
      <c r="I183">
        <v>1</v>
      </c>
      <c r="J183">
        <v>2</v>
      </c>
    </row>
    <row r="184" spans="8:10" x14ac:dyDescent="0.25">
      <c r="H184">
        <v>11219758</v>
      </c>
      <c r="I184">
        <v>1</v>
      </c>
      <c r="J184">
        <v>2</v>
      </c>
    </row>
    <row r="185" spans="8:10" x14ac:dyDescent="0.25">
      <c r="H185">
        <v>11219810</v>
      </c>
      <c r="I185">
        <v>1</v>
      </c>
      <c r="J185">
        <v>2</v>
      </c>
    </row>
    <row r="186" spans="8:10" x14ac:dyDescent="0.25">
      <c r="H186">
        <v>11220074</v>
      </c>
      <c r="I186">
        <v>1</v>
      </c>
      <c r="J186">
        <v>2</v>
      </c>
    </row>
    <row r="187" spans="8:10" x14ac:dyDescent="0.25">
      <c r="H187">
        <v>11220124</v>
      </c>
      <c r="I187">
        <v>1</v>
      </c>
      <c r="J187">
        <v>2</v>
      </c>
    </row>
    <row r="188" spans="8:10" x14ac:dyDescent="0.25">
      <c r="H188">
        <v>11220883</v>
      </c>
      <c r="I188">
        <v>1</v>
      </c>
      <c r="J188">
        <v>2</v>
      </c>
    </row>
    <row r="189" spans="8:10" x14ac:dyDescent="0.25">
      <c r="H189">
        <v>11220918</v>
      </c>
      <c r="I189">
        <v>1</v>
      </c>
      <c r="J189">
        <v>2</v>
      </c>
    </row>
    <row r="190" spans="8:10" x14ac:dyDescent="0.25">
      <c r="H190">
        <v>11221450</v>
      </c>
      <c r="I190">
        <v>1</v>
      </c>
      <c r="J190">
        <v>2</v>
      </c>
    </row>
    <row r="191" spans="8:10" x14ac:dyDescent="0.25">
      <c r="H191">
        <v>11221504</v>
      </c>
      <c r="I191">
        <v>1</v>
      </c>
      <c r="J191">
        <v>2</v>
      </c>
    </row>
    <row r="192" spans="8:10" x14ac:dyDescent="0.25">
      <c r="H192">
        <v>11222367</v>
      </c>
      <c r="I192">
        <v>1</v>
      </c>
      <c r="J192">
        <v>2</v>
      </c>
    </row>
    <row r="193" spans="8:10" x14ac:dyDescent="0.25">
      <c r="H193">
        <v>11222838</v>
      </c>
      <c r="I193">
        <v>1</v>
      </c>
      <c r="J193">
        <v>2</v>
      </c>
    </row>
    <row r="194" spans="8:10" x14ac:dyDescent="0.25">
      <c r="H194">
        <v>11222842</v>
      </c>
      <c r="I194">
        <v>1</v>
      </c>
      <c r="J194">
        <v>2</v>
      </c>
    </row>
    <row r="195" spans="8:10" x14ac:dyDescent="0.25">
      <c r="H195">
        <v>11222843</v>
      </c>
      <c r="I195">
        <v>1</v>
      </c>
      <c r="J195">
        <v>2</v>
      </c>
    </row>
    <row r="196" spans="8:10" x14ac:dyDescent="0.25">
      <c r="H196">
        <v>11222850</v>
      </c>
      <c r="I196">
        <v>2</v>
      </c>
      <c r="J196">
        <v>4</v>
      </c>
    </row>
    <row r="197" spans="8:10" x14ac:dyDescent="0.25">
      <c r="H197">
        <v>11223236</v>
      </c>
      <c r="I197">
        <v>1</v>
      </c>
      <c r="J197">
        <v>2</v>
      </c>
    </row>
    <row r="198" spans="8:10" x14ac:dyDescent="0.25">
      <c r="H198">
        <v>11223696</v>
      </c>
      <c r="I198">
        <v>2</v>
      </c>
      <c r="J198">
        <v>4</v>
      </c>
    </row>
    <row r="199" spans="8:10" x14ac:dyDescent="0.25">
      <c r="H199">
        <v>11223834</v>
      </c>
      <c r="I199">
        <v>1</v>
      </c>
      <c r="J199">
        <v>2</v>
      </c>
    </row>
    <row r="200" spans="8:10" x14ac:dyDescent="0.25">
      <c r="H200">
        <v>11223840</v>
      </c>
      <c r="I200">
        <v>1</v>
      </c>
      <c r="J200">
        <v>2</v>
      </c>
    </row>
    <row r="201" spans="8:10" x14ac:dyDescent="0.25">
      <c r="H201">
        <v>11224319</v>
      </c>
      <c r="I201">
        <v>2</v>
      </c>
      <c r="J201">
        <v>4</v>
      </c>
    </row>
    <row r="202" spans="8:10" x14ac:dyDescent="0.25">
      <c r="H202">
        <v>11224454</v>
      </c>
      <c r="I202">
        <v>1</v>
      </c>
      <c r="J202">
        <v>2</v>
      </c>
    </row>
    <row r="203" spans="8:10" x14ac:dyDescent="0.25">
      <c r="H203">
        <v>11224458</v>
      </c>
      <c r="I203">
        <v>3</v>
      </c>
      <c r="J203">
        <v>6</v>
      </c>
    </row>
    <row r="204" spans="8:10" x14ac:dyDescent="0.25">
      <c r="H204">
        <v>11224684</v>
      </c>
      <c r="I204">
        <v>1</v>
      </c>
      <c r="J204">
        <v>2</v>
      </c>
    </row>
    <row r="205" spans="8:10" x14ac:dyDescent="0.25">
      <c r="H205">
        <v>11224952</v>
      </c>
      <c r="I205">
        <v>1</v>
      </c>
      <c r="J205">
        <v>2</v>
      </c>
    </row>
    <row r="206" spans="8:10" x14ac:dyDescent="0.25">
      <c r="H206">
        <v>11225043</v>
      </c>
      <c r="I206">
        <v>1</v>
      </c>
      <c r="J206">
        <v>2</v>
      </c>
    </row>
    <row r="207" spans="8:10" x14ac:dyDescent="0.25">
      <c r="H207">
        <v>11225765</v>
      </c>
      <c r="I207">
        <v>1</v>
      </c>
      <c r="J207">
        <v>2</v>
      </c>
    </row>
    <row r="208" spans="8:10" x14ac:dyDescent="0.25">
      <c r="H208">
        <v>11225960</v>
      </c>
      <c r="I208">
        <v>1</v>
      </c>
      <c r="J208">
        <v>2</v>
      </c>
    </row>
    <row r="209" spans="8:10" x14ac:dyDescent="0.25">
      <c r="H209">
        <v>11226377</v>
      </c>
      <c r="I209">
        <v>1</v>
      </c>
      <c r="J209">
        <v>2</v>
      </c>
    </row>
    <row r="210" spans="8:10" x14ac:dyDescent="0.25">
      <c r="H210">
        <v>11226388</v>
      </c>
      <c r="I210">
        <v>1</v>
      </c>
      <c r="J210">
        <v>2</v>
      </c>
    </row>
    <row r="211" spans="8:10" x14ac:dyDescent="0.25">
      <c r="H211">
        <v>11227217</v>
      </c>
      <c r="I211">
        <v>1</v>
      </c>
      <c r="J211">
        <v>2</v>
      </c>
    </row>
    <row r="212" spans="8:10" x14ac:dyDescent="0.25">
      <c r="H212">
        <v>11227223</v>
      </c>
      <c r="I212">
        <v>1</v>
      </c>
      <c r="J212">
        <v>2</v>
      </c>
    </row>
    <row r="213" spans="8:10" x14ac:dyDescent="0.25">
      <c r="H213">
        <v>11227682</v>
      </c>
      <c r="I213">
        <v>1</v>
      </c>
      <c r="J213">
        <v>2</v>
      </c>
    </row>
    <row r="214" spans="8:10" x14ac:dyDescent="0.25">
      <c r="H214">
        <v>11227840</v>
      </c>
      <c r="I214">
        <v>1</v>
      </c>
      <c r="J214">
        <v>2</v>
      </c>
    </row>
    <row r="215" spans="8:10" x14ac:dyDescent="0.25">
      <c r="H215">
        <v>11228472</v>
      </c>
      <c r="I215">
        <v>2</v>
      </c>
      <c r="J215">
        <v>4</v>
      </c>
    </row>
    <row r="216" spans="8:10" x14ac:dyDescent="0.25">
      <c r="H216">
        <v>11228592</v>
      </c>
      <c r="I216">
        <v>1</v>
      </c>
      <c r="J216">
        <v>2</v>
      </c>
    </row>
    <row r="217" spans="8:10" x14ac:dyDescent="0.25">
      <c r="H217">
        <v>11228949</v>
      </c>
      <c r="I217">
        <v>2</v>
      </c>
      <c r="J217">
        <v>4</v>
      </c>
    </row>
    <row r="218" spans="8:10" x14ac:dyDescent="0.25">
      <c r="H218">
        <v>11229027</v>
      </c>
      <c r="I218">
        <v>1</v>
      </c>
      <c r="J218">
        <v>2</v>
      </c>
    </row>
    <row r="219" spans="8:10" x14ac:dyDescent="0.25">
      <c r="H219">
        <v>11229716</v>
      </c>
      <c r="I219">
        <v>2</v>
      </c>
      <c r="J219">
        <v>4</v>
      </c>
    </row>
    <row r="220" spans="8:10" x14ac:dyDescent="0.25">
      <c r="H220">
        <v>11231114</v>
      </c>
      <c r="I220">
        <v>2</v>
      </c>
      <c r="J220">
        <v>4</v>
      </c>
    </row>
    <row r="221" spans="8:10" x14ac:dyDescent="0.25">
      <c r="H221">
        <v>11231184</v>
      </c>
      <c r="I221">
        <v>1</v>
      </c>
      <c r="J221">
        <v>2</v>
      </c>
    </row>
    <row r="222" spans="8:10" x14ac:dyDescent="0.25">
      <c r="H222">
        <v>11232170</v>
      </c>
      <c r="I222">
        <v>1</v>
      </c>
      <c r="J222">
        <v>2</v>
      </c>
    </row>
    <row r="223" spans="8:10" x14ac:dyDescent="0.25">
      <c r="H223">
        <v>11232308</v>
      </c>
      <c r="I223">
        <v>1</v>
      </c>
      <c r="J223">
        <v>2</v>
      </c>
    </row>
    <row r="224" spans="8:10" x14ac:dyDescent="0.25">
      <c r="H224">
        <v>11232452</v>
      </c>
      <c r="I224">
        <v>1</v>
      </c>
      <c r="J224">
        <v>2</v>
      </c>
    </row>
    <row r="225" spans="8:10" x14ac:dyDescent="0.25">
      <c r="H225">
        <v>11233576</v>
      </c>
      <c r="I225">
        <v>1</v>
      </c>
      <c r="J225">
        <v>2</v>
      </c>
    </row>
    <row r="226" spans="8:10" x14ac:dyDescent="0.25">
      <c r="H226">
        <v>11233850</v>
      </c>
      <c r="I226">
        <v>2</v>
      </c>
      <c r="J226">
        <v>4</v>
      </c>
    </row>
    <row r="227" spans="8:10" x14ac:dyDescent="0.25">
      <c r="H227">
        <v>11234121</v>
      </c>
      <c r="I227">
        <v>3</v>
      </c>
      <c r="J227">
        <v>3</v>
      </c>
    </row>
    <row r="228" spans="8:10" x14ac:dyDescent="0.25">
      <c r="H228">
        <v>11234137</v>
      </c>
      <c r="I228">
        <v>1</v>
      </c>
      <c r="J228">
        <v>2</v>
      </c>
    </row>
    <row r="229" spans="8:10" x14ac:dyDescent="0.25">
      <c r="H229">
        <v>11235755</v>
      </c>
      <c r="I229">
        <v>1</v>
      </c>
      <c r="J229">
        <v>2</v>
      </c>
    </row>
    <row r="230" spans="8:10" x14ac:dyDescent="0.25">
      <c r="H230">
        <v>11235946</v>
      </c>
      <c r="I230">
        <v>1</v>
      </c>
      <c r="J230">
        <v>2</v>
      </c>
    </row>
    <row r="231" spans="8:10" x14ac:dyDescent="0.25">
      <c r="H231">
        <v>11235954</v>
      </c>
      <c r="I231">
        <v>1</v>
      </c>
      <c r="J231">
        <v>2</v>
      </c>
    </row>
    <row r="232" spans="8:10" x14ac:dyDescent="0.25">
      <c r="H232">
        <v>11237391</v>
      </c>
      <c r="I232">
        <v>1</v>
      </c>
      <c r="J232">
        <v>2</v>
      </c>
    </row>
    <row r="233" spans="8:10" x14ac:dyDescent="0.25">
      <c r="H233">
        <v>11238085</v>
      </c>
      <c r="I233">
        <v>1</v>
      </c>
      <c r="J233">
        <v>2</v>
      </c>
    </row>
    <row r="234" spans="8:10" x14ac:dyDescent="0.25">
      <c r="H234">
        <v>11238089</v>
      </c>
      <c r="I234">
        <v>1</v>
      </c>
      <c r="J234">
        <v>2</v>
      </c>
    </row>
    <row r="235" spans="8:10" x14ac:dyDescent="0.25">
      <c r="H235">
        <v>11238222</v>
      </c>
      <c r="I235">
        <v>1</v>
      </c>
      <c r="J235">
        <v>2</v>
      </c>
    </row>
    <row r="236" spans="8:10" x14ac:dyDescent="0.25">
      <c r="H236">
        <v>11238650</v>
      </c>
      <c r="I236">
        <v>2</v>
      </c>
      <c r="J236">
        <v>2</v>
      </c>
    </row>
    <row r="237" spans="8:10" x14ac:dyDescent="0.25">
      <c r="H237">
        <v>11239620</v>
      </c>
      <c r="I237">
        <v>3</v>
      </c>
      <c r="J237">
        <v>3</v>
      </c>
    </row>
    <row r="238" spans="8:10" x14ac:dyDescent="0.25">
      <c r="H238">
        <v>11241440</v>
      </c>
      <c r="I238">
        <v>1</v>
      </c>
      <c r="J238">
        <v>2</v>
      </c>
    </row>
    <row r="239" spans="8:10" x14ac:dyDescent="0.25">
      <c r="H239">
        <v>11241740</v>
      </c>
      <c r="I239">
        <v>2</v>
      </c>
      <c r="J239">
        <v>4</v>
      </c>
    </row>
    <row r="240" spans="8:10" x14ac:dyDescent="0.25">
      <c r="H240">
        <v>11242573</v>
      </c>
      <c r="I240">
        <v>3</v>
      </c>
      <c r="J240">
        <v>3</v>
      </c>
    </row>
    <row r="241" spans="8:10" x14ac:dyDescent="0.25">
      <c r="H241">
        <v>11242678</v>
      </c>
      <c r="I241">
        <v>2</v>
      </c>
      <c r="J241">
        <v>4</v>
      </c>
    </row>
    <row r="242" spans="8:10" x14ac:dyDescent="0.25">
      <c r="H242">
        <v>11242726</v>
      </c>
      <c r="I242">
        <v>1</v>
      </c>
      <c r="J242">
        <v>2</v>
      </c>
    </row>
    <row r="243" spans="8:10" x14ac:dyDescent="0.25">
      <c r="H243">
        <v>11243806</v>
      </c>
      <c r="I243">
        <v>2</v>
      </c>
      <c r="J243">
        <v>4</v>
      </c>
    </row>
    <row r="244" spans="8:10" x14ac:dyDescent="0.25">
      <c r="H244">
        <v>11244733</v>
      </c>
      <c r="I244">
        <v>1</v>
      </c>
      <c r="J244">
        <v>2</v>
      </c>
    </row>
    <row r="245" spans="8:10" x14ac:dyDescent="0.25">
      <c r="H245">
        <v>11245045</v>
      </c>
      <c r="I245">
        <v>1</v>
      </c>
      <c r="J245">
        <v>2</v>
      </c>
    </row>
    <row r="246" spans="8:10" x14ac:dyDescent="0.25">
      <c r="H246">
        <v>11245074</v>
      </c>
      <c r="I246">
        <v>2</v>
      </c>
      <c r="J246">
        <v>2</v>
      </c>
    </row>
    <row r="247" spans="8:10" x14ac:dyDescent="0.25">
      <c r="H247">
        <v>11245767</v>
      </c>
      <c r="I247">
        <v>2</v>
      </c>
      <c r="J247">
        <v>2</v>
      </c>
    </row>
    <row r="248" spans="8:10" x14ac:dyDescent="0.25">
      <c r="H248">
        <v>11246671</v>
      </c>
      <c r="I248">
        <v>1</v>
      </c>
      <c r="J248">
        <v>2</v>
      </c>
    </row>
    <row r="249" spans="8:10" x14ac:dyDescent="0.25">
      <c r="H249">
        <v>11246676</v>
      </c>
      <c r="I249">
        <v>1</v>
      </c>
      <c r="J249">
        <v>2</v>
      </c>
    </row>
    <row r="250" spans="8:10" x14ac:dyDescent="0.25">
      <c r="H250">
        <v>11248122</v>
      </c>
      <c r="I250">
        <v>2</v>
      </c>
      <c r="J250">
        <v>4</v>
      </c>
    </row>
    <row r="251" spans="8:10" x14ac:dyDescent="0.25">
      <c r="H251">
        <v>11248272</v>
      </c>
      <c r="I251">
        <v>1</v>
      </c>
      <c r="J251">
        <v>2</v>
      </c>
    </row>
    <row r="252" spans="8:10" x14ac:dyDescent="0.25">
      <c r="H252">
        <v>11248273</v>
      </c>
      <c r="I252">
        <v>1</v>
      </c>
      <c r="J252">
        <v>2</v>
      </c>
    </row>
    <row r="253" spans="8:10" x14ac:dyDescent="0.25">
      <c r="H253">
        <v>11248800</v>
      </c>
      <c r="I253">
        <v>2</v>
      </c>
      <c r="J253">
        <v>4</v>
      </c>
    </row>
    <row r="254" spans="8:10" x14ac:dyDescent="0.25">
      <c r="H254">
        <v>11249001</v>
      </c>
      <c r="I254">
        <v>1</v>
      </c>
      <c r="J254">
        <v>2</v>
      </c>
    </row>
    <row r="255" spans="8:10" x14ac:dyDescent="0.25">
      <c r="H255">
        <v>11249342</v>
      </c>
      <c r="I255">
        <v>2</v>
      </c>
      <c r="J255">
        <v>2</v>
      </c>
    </row>
    <row r="256" spans="8:10" x14ac:dyDescent="0.25">
      <c r="H256">
        <v>11249810</v>
      </c>
      <c r="I256">
        <v>1</v>
      </c>
      <c r="J256">
        <v>2</v>
      </c>
    </row>
    <row r="257" spans="8:10" x14ac:dyDescent="0.25">
      <c r="H257">
        <v>11249815</v>
      </c>
      <c r="I257">
        <v>1</v>
      </c>
      <c r="J257">
        <v>2</v>
      </c>
    </row>
    <row r="258" spans="8:10" x14ac:dyDescent="0.25">
      <c r="H258">
        <v>11249816</v>
      </c>
      <c r="I258">
        <v>1</v>
      </c>
      <c r="J258">
        <v>2</v>
      </c>
    </row>
    <row r="259" spans="8:10" x14ac:dyDescent="0.25">
      <c r="H259">
        <v>11249992</v>
      </c>
      <c r="I259">
        <v>2</v>
      </c>
      <c r="J259">
        <v>4</v>
      </c>
    </row>
    <row r="260" spans="8:10" x14ac:dyDescent="0.25">
      <c r="H260">
        <v>11250063</v>
      </c>
      <c r="I260">
        <v>1</v>
      </c>
      <c r="J260">
        <v>2</v>
      </c>
    </row>
    <row r="261" spans="8:10" x14ac:dyDescent="0.25">
      <c r="H261">
        <v>11251176</v>
      </c>
      <c r="I261">
        <v>3</v>
      </c>
      <c r="J261">
        <v>6</v>
      </c>
    </row>
    <row r="262" spans="8:10" x14ac:dyDescent="0.25">
      <c r="H262">
        <v>11251179</v>
      </c>
      <c r="I262">
        <v>1</v>
      </c>
      <c r="J262">
        <v>2</v>
      </c>
    </row>
    <row r="263" spans="8:10" x14ac:dyDescent="0.25">
      <c r="H263">
        <v>11251768</v>
      </c>
      <c r="I263">
        <v>1</v>
      </c>
      <c r="J263">
        <v>2</v>
      </c>
    </row>
    <row r="264" spans="8:10" x14ac:dyDescent="0.25">
      <c r="H264">
        <v>11253709</v>
      </c>
      <c r="I264">
        <v>1</v>
      </c>
      <c r="J264">
        <v>2</v>
      </c>
    </row>
    <row r="265" spans="8:10" x14ac:dyDescent="0.25">
      <c r="H265">
        <v>11253747</v>
      </c>
      <c r="I265">
        <v>1</v>
      </c>
      <c r="J265">
        <v>2</v>
      </c>
    </row>
    <row r="266" spans="8:10" x14ac:dyDescent="0.25">
      <c r="H266">
        <v>11253886</v>
      </c>
      <c r="I266">
        <v>2</v>
      </c>
      <c r="J266">
        <v>4</v>
      </c>
    </row>
    <row r="267" spans="8:10" x14ac:dyDescent="0.25">
      <c r="H267">
        <v>11254198</v>
      </c>
      <c r="I267">
        <v>1</v>
      </c>
      <c r="J267">
        <v>2</v>
      </c>
    </row>
    <row r="268" spans="8:10" x14ac:dyDescent="0.25">
      <c r="H268">
        <v>11255504</v>
      </c>
      <c r="I268">
        <v>1</v>
      </c>
      <c r="J268">
        <v>2</v>
      </c>
    </row>
    <row r="269" spans="8:10" x14ac:dyDescent="0.25">
      <c r="H269">
        <v>11255513</v>
      </c>
      <c r="I269">
        <v>2</v>
      </c>
      <c r="J269">
        <v>4</v>
      </c>
    </row>
    <row r="270" spans="8:10" x14ac:dyDescent="0.25">
      <c r="H270">
        <v>11255573</v>
      </c>
      <c r="I270">
        <v>1</v>
      </c>
      <c r="J270">
        <v>2</v>
      </c>
    </row>
    <row r="271" spans="8:10" x14ac:dyDescent="0.25">
      <c r="H271">
        <v>11255616</v>
      </c>
      <c r="I271">
        <v>1</v>
      </c>
      <c r="J271">
        <v>2</v>
      </c>
    </row>
    <row r="272" spans="8:10" x14ac:dyDescent="0.25">
      <c r="H272">
        <v>11255628</v>
      </c>
      <c r="I272">
        <v>2</v>
      </c>
      <c r="J272">
        <v>2</v>
      </c>
    </row>
    <row r="273" spans="8:10" x14ac:dyDescent="0.25">
      <c r="H273">
        <v>11257208</v>
      </c>
      <c r="I273">
        <v>2</v>
      </c>
      <c r="J273">
        <v>4</v>
      </c>
    </row>
    <row r="274" spans="8:10" x14ac:dyDescent="0.25">
      <c r="H274">
        <v>11257543</v>
      </c>
      <c r="I274">
        <v>1</v>
      </c>
      <c r="J274">
        <v>2</v>
      </c>
    </row>
    <row r="275" spans="8:10" x14ac:dyDescent="0.25">
      <c r="H275">
        <v>11258084</v>
      </c>
      <c r="I275">
        <v>2</v>
      </c>
      <c r="J275">
        <v>4</v>
      </c>
    </row>
    <row r="276" spans="8:10" x14ac:dyDescent="0.25">
      <c r="H276">
        <v>11258090</v>
      </c>
      <c r="I276">
        <v>2</v>
      </c>
      <c r="J276">
        <v>4</v>
      </c>
    </row>
    <row r="277" spans="8:10" x14ac:dyDescent="0.25">
      <c r="H277">
        <v>11258099</v>
      </c>
      <c r="I277">
        <v>2</v>
      </c>
      <c r="J277">
        <v>4</v>
      </c>
    </row>
    <row r="278" spans="8:10" x14ac:dyDescent="0.25">
      <c r="H278">
        <v>11258134</v>
      </c>
      <c r="I278">
        <v>5</v>
      </c>
      <c r="J278">
        <v>10</v>
      </c>
    </row>
    <row r="279" spans="8:10" x14ac:dyDescent="0.25">
      <c r="H279">
        <v>11258492</v>
      </c>
      <c r="I279">
        <v>2</v>
      </c>
      <c r="J279">
        <v>4</v>
      </c>
    </row>
    <row r="280" spans="8:10" x14ac:dyDescent="0.25">
      <c r="H280">
        <v>11258582</v>
      </c>
      <c r="I280">
        <v>5</v>
      </c>
      <c r="J280">
        <v>10</v>
      </c>
    </row>
    <row r="281" spans="8:10" x14ac:dyDescent="0.25">
      <c r="H281">
        <v>11258584</v>
      </c>
      <c r="I281">
        <v>2</v>
      </c>
      <c r="J281">
        <v>4</v>
      </c>
    </row>
    <row r="282" spans="8:10" x14ac:dyDescent="0.25">
      <c r="H282">
        <v>11258598</v>
      </c>
      <c r="I282">
        <v>1</v>
      </c>
      <c r="J282">
        <v>2</v>
      </c>
    </row>
    <row r="283" spans="8:10" x14ac:dyDescent="0.25">
      <c r="H283">
        <v>11258600</v>
      </c>
      <c r="I283">
        <v>1</v>
      </c>
      <c r="J283">
        <v>2</v>
      </c>
    </row>
    <row r="284" spans="8:10" x14ac:dyDescent="0.25">
      <c r="H284">
        <v>11258604</v>
      </c>
      <c r="I284">
        <v>2</v>
      </c>
      <c r="J284">
        <v>4</v>
      </c>
    </row>
    <row r="285" spans="8:10" x14ac:dyDescent="0.25">
      <c r="H285">
        <v>11258621</v>
      </c>
      <c r="I285">
        <v>1</v>
      </c>
      <c r="J285">
        <v>2</v>
      </c>
    </row>
    <row r="286" spans="8:10" x14ac:dyDescent="0.25">
      <c r="H286">
        <v>11258670</v>
      </c>
      <c r="I286">
        <v>1</v>
      </c>
      <c r="J286">
        <v>2</v>
      </c>
    </row>
    <row r="287" spans="8:10" x14ac:dyDescent="0.25">
      <c r="H287">
        <v>11258681</v>
      </c>
      <c r="I287">
        <v>1</v>
      </c>
      <c r="J287">
        <v>2</v>
      </c>
    </row>
    <row r="288" spans="8:10" x14ac:dyDescent="0.25">
      <c r="H288">
        <v>11258731</v>
      </c>
      <c r="I288">
        <v>1</v>
      </c>
      <c r="J288">
        <v>2</v>
      </c>
    </row>
    <row r="289" spans="8:10" x14ac:dyDescent="0.25">
      <c r="H289">
        <v>11258741</v>
      </c>
      <c r="I289">
        <v>1</v>
      </c>
      <c r="J289">
        <v>2</v>
      </c>
    </row>
    <row r="290" spans="8:10" x14ac:dyDescent="0.25">
      <c r="H290">
        <v>11258773</v>
      </c>
      <c r="I290">
        <v>1</v>
      </c>
      <c r="J290">
        <v>2</v>
      </c>
    </row>
    <row r="291" spans="8:10" x14ac:dyDescent="0.25">
      <c r="H291">
        <v>11260761</v>
      </c>
      <c r="I291">
        <v>2</v>
      </c>
      <c r="J291">
        <v>4</v>
      </c>
    </row>
    <row r="292" spans="8:10" x14ac:dyDescent="0.25">
      <c r="H292">
        <v>11260767</v>
      </c>
      <c r="I292">
        <v>2</v>
      </c>
      <c r="J292">
        <v>4</v>
      </c>
    </row>
    <row r="293" spans="8:10" x14ac:dyDescent="0.25">
      <c r="H293">
        <v>11260802</v>
      </c>
      <c r="I293">
        <v>1</v>
      </c>
      <c r="J293">
        <v>2</v>
      </c>
    </row>
    <row r="294" spans="8:10" x14ac:dyDescent="0.25">
      <c r="H294">
        <v>11260804</v>
      </c>
      <c r="I294">
        <v>2</v>
      </c>
      <c r="J294">
        <v>4</v>
      </c>
    </row>
    <row r="295" spans="8:10" x14ac:dyDescent="0.25">
      <c r="H295">
        <v>11260813</v>
      </c>
      <c r="I295">
        <v>1</v>
      </c>
      <c r="J295">
        <v>2</v>
      </c>
    </row>
    <row r="296" spans="8:10" x14ac:dyDescent="0.25">
      <c r="H296">
        <v>11260814</v>
      </c>
      <c r="I296">
        <v>2</v>
      </c>
      <c r="J296">
        <v>4</v>
      </c>
    </row>
    <row r="297" spans="8:10" x14ac:dyDescent="0.25">
      <c r="H297">
        <v>11260863</v>
      </c>
      <c r="I297">
        <v>1</v>
      </c>
      <c r="J297">
        <v>2</v>
      </c>
    </row>
    <row r="298" spans="8:10" x14ac:dyDescent="0.25">
      <c r="H298">
        <v>11260906</v>
      </c>
      <c r="I298">
        <v>2</v>
      </c>
      <c r="J298">
        <v>4</v>
      </c>
    </row>
    <row r="299" spans="8:10" x14ac:dyDescent="0.25">
      <c r="H299">
        <v>11260907</v>
      </c>
      <c r="I299">
        <v>2</v>
      </c>
      <c r="J299">
        <v>4</v>
      </c>
    </row>
    <row r="300" spans="8:10" x14ac:dyDescent="0.25">
      <c r="H300">
        <v>11260920</v>
      </c>
      <c r="I300">
        <v>3</v>
      </c>
      <c r="J300">
        <v>3</v>
      </c>
    </row>
    <row r="301" spans="8:10" x14ac:dyDescent="0.25">
      <c r="H301">
        <v>11261065</v>
      </c>
      <c r="I301">
        <v>2</v>
      </c>
      <c r="J301">
        <v>4</v>
      </c>
    </row>
    <row r="302" spans="8:10" x14ac:dyDescent="0.25">
      <c r="H302">
        <v>11261066</v>
      </c>
      <c r="I302">
        <v>1</v>
      </c>
      <c r="J302">
        <v>2</v>
      </c>
    </row>
    <row r="303" spans="8:10" x14ac:dyDescent="0.25">
      <c r="H303">
        <v>11261245</v>
      </c>
      <c r="I303">
        <v>1</v>
      </c>
      <c r="J303">
        <v>2</v>
      </c>
    </row>
    <row r="304" spans="8:10" x14ac:dyDescent="0.25">
      <c r="H304">
        <v>11261381</v>
      </c>
      <c r="I304">
        <v>1</v>
      </c>
      <c r="J304">
        <v>2</v>
      </c>
    </row>
    <row r="305" spans="8:10" x14ac:dyDescent="0.25">
      <c r="H305">
        <v>11261460</v>
      </c>
      <c r="I305">
        <v>1</v>
      </c>
      <c r="J305">
        <v>2</v>
      </c>
    </row>
    <row r="306" spans="8:10" x14ac:dyDescent="0.25">
      <c r="H306">
        <v>11261480</v>
      </c>
      <c r="I306">
        <v>3</v>
      </c>
      <c r="J306">
        <v>6</v>
      </c>
    </row>
    <row r="307" spans="8:10" x14ac:dyDescent="0.25">
      <c r="H307">
        <v>11261901</v>
      </c>
      <c r="I307">
        <v>1</v>
      </c>
      <c r="J307">
        <v>2</v>
      </c>
    </row>
    <row r="308" spans="8:10" x14ac:dyDescent="0.25">
      <c r="H308">
        <v>11261911</v>
      </c>
      <c r="I308">
        <v>1</v>
      </c>
      <c r="J308">
        <v>2</v>
      </c>
    </row>
    <row r="309" spans="8:10" x14ac:dyDescent="0.25">
      <c r="H309">
        <v>11262170</v>
      </c>
      <c r="I309">
        <v>1</v>
      </c>
      <c r="J309">
        <v>2</v>
      </c>
    </row>
    <row r="310" spans="8:10" x14ac:dyDescent="0.25">
      <c r="H310">
        <v>11262172</v>
      </c>
      <c r="I310">
        <v>2</v>
      </c>
      <c r="J310">
        <v>4</v>
      </c>
    </row>
    <row r="311" spans="8:10" x14ac:dyDescent="0.25">
      <c r="H311">
        <v>11262764</v>
      </c>
      <c r="I311">
        <v>1</v>
      </c>
      <c r="J311">
        <v>2</v>
      </c>
    </row>
    <row r="312" spans="8:10" x14ac:dyDescent="0.25">
      <c r="H312">
        <v>11262777</v>
      </c>
      <c r="I312">
        <v>1</v>
      </c>
      <c r="J312">
        <v>2</v>
      </c>
    </row>
    <row r="313" spans="8:10" x14ac:dyDescent="0.25">
      <c r="H313">
        <v>11262798</v>
      </c>
      <c r="I313">
        <v>1</v>
      </c>
      <c r="J313">
        <v>2</v>
      </c>
    </row>
    <row r="314" spans="8:10" x14ac:dyDescent="0.25">
      <c r="H314">
        <v>11263055</v>
      </c>
      <c r="I314">
        <v>3</v>
      </c>
      <c r="J314">
        <v>3</v>
      </c>
    </row>
    <row r="315" spans="8:10" x14ac:dyDescent="0.25">
      <c r="H315">
        <v>11263561</v>
      </c>
      <c r="I315">
        <v>3</v>
      </c>
      <c r="J315">
        <v>3</v>
      </c>
    </row>
    <row r="316" spans="8:10" x14ac:dyDescent="0.25">
      <c r="H316">
        <v>11263620</v>
      </c>
      <c r="I316">
        <v>1</v>
      </c>
      <c r="J316">
        <v>2</v>
      </c>
    </row>
    <row r="317" spans="8:10" x14ac:dyDescent="0.25">
      <c r="H317">
        <v>11263621</v>
      </c>
      <c r="I317">
        <v>1</v>
      </c>
      <c r="J317">
        <v>2</v>
      </c>
    </row>
    <row r="318" spans="8:10" x14ac:dyDescent="0.25">
      <c r="H318">
        <v>11263627</v>
      </c>
      <c r="I318">
        <v>1</v>
      </c>
      <c r="J318">
        <v>2</v>
      </c>
    </row>
    <row r="319" spans="8:10" x14ac:dyDescent="0.25">
      <c r="H319">
        <v>11263686</v>
      </c>
      <c r="I319">
        <v>1</v>
      </c>
      <c r="J319">
        <v>2</v>
      </c>
    </row>
    <row r="320" spans="8:10" x14ac:dyDescent="0.25">
      <c r="H320">
        <v>11263687</v>
      </c>
      <c r="I320">
        <v>1</v>
      </c>
      <c r="J320">
        <v>2</v>
      </c>
    </row>
    <row r="321" spans="8:10" x14ac:dyDescent="0.25">
      <c r="H321">
        <v>11263690</v>
      </c>
      <c r="I321">
        <v>1</v>
      </c>
      <c r="J321">
        <v>2</v>
      </c>
    </row>
    <row r="322" spans="8:10" x14ac:dyDescent="0.25">
      <c r="H322">
        <v>11263711</v>
      </c>
      <c r="I322">
        <v>1</v>
      </c>
      <c r="J322">
        <v>2</v>
      </c>
    </row>
    <row r="323" spans="8:10" x14ac:dyDescent="0.25">
      <c r="H323">
        <v>11263714</v>
      </c>
      <c r="I323">
        <v>1</v>
      </c>
      <c r="J323">
        <v>2</v>
      </c>
    </row>
    <row r="324" spans="8:10" x14ac:dyDescent="0.25">
      <c r="H324">
        <v>11263718</v>
      </c>
      <c r="I324">
        <v>1</v>
      </c>
      <c r="J324">
        <v>2</v>
      </c>
    </row>
    <row r="325" spans="8:10" x14ac:dyDescent="0.25">
      <c r="H325">
        <v>11263727</v>
      </c>
      <c r="I325">
        <v>1</v>
      </c>
      <c r="J325">
        <v>2</v>
      </c>
    </row>
    <row r="326" spans="8:10" x14ac:dyDescent="0.25">
      <c r="H326">
        <v>11263833</v>
      </c>
      <c r="I326">
        <v>1</v>
      </c>
      <c r="J326">
        <v>2</v>
      </c>
    </row>
    <row r="327" spans="8:10" x14ac:dyDescent="0.25">
      <c r="H327">
        <v>11263848</v>
      </c>
      <c r="I327">
        <v>1</v>
      </c>
      <c r="J327">
        <v>2</v>
      </c>
    </row>
    <row r="328" spans="8:10" x14ac:dyDescent="0.25">
      <c r="H328">
        <v>11264109</v>
      </c>
      <c r="I328">
        <v>2</v>
      </c>
      <c r="J328">
        <v>4</v>
      </c>
    </row>
    <row r="329" spans="8:10" x14ac:dyDescent="0.25">
      <c r="H329">
        <v>11264171</v>
      </c>
      <c r="I329">
        <v>1</v>
      </c>
      <c r="J329">
        <v>2</v>
      </c>
    </row>
    <row r="330" spans="8:10" x14ac:dyDescent="0.25">
      <c r="H330">
        <v>11264172</v>
      </c>
      <c r="I330">
        <v>1</v>
      </c>
      <c r="J330">
        <v>2</v>
      </c>
    </row>
    <row r="331" spans="8:10" x14ac:dyDescent="0.25">
      <c r="H331">
        <v>11264175</v>
      </c>
      <c r="I331">
        <v>1</v>
      </c>
      <c r="J331">
        <v>2</v>
      </c>
    </row>
    <row r="332" spans="8:10" x14ac:dyDescent="0.25">
      <c r="H332">
        <v>11264190</v>
      </c>
      <c r="I332">
        <v>4</v>
      </c>
      <c r="J332">
        <v>4</v>
      </c>
    </row>
    <row r="333" spans="8:10" x14ac:dyDescent="0.25">
      <c r="H333">
        <v>11264217</v>
      </c>
      <c r="I333">
        <v>1</v>
      </c>
      <c r="J333">
        <v>2</v>
      </c>
    </row>
    <row r="334" spans="8:10" x14ac:dyDescent="0.25">
      <c r="H334">
        <v>11264385</v>
      </c>
      <c r="I334">
        <v>1</v>
      </c>
      <c r="J334">
        <v>2</v>
      </c>
    </row>
    <row r="335" spans="8:10" x14ac:dyDescent="0.25">
      <c r="H335">
        <v>11264387</v>
      </c>
      <c r="I335">
        <v>2</v>
      </c>
      <c r="J335">
        <v>4</v>
      </c>
    </row>
    <row r="336" spans="8:10" x14ac:dyDescent="0.25">
      <c r="H336">
        <v>11264612</v>
      </c>
      <c r="I336">
        <v>1</v>
      </c>
      <c r="J336">
        <v>2</v>
      </c>
    </row>
    <row r="337" spans="8:10" x14ac:dyDescent="0.25">
      <c r="H337">
        <v>11264617</v>
      </c>
      <c r="I337">
        <v>3</v>
      </c>
      <c r="J337">
        <v>6</v>
      </c>
    </row>
    <row r="338" spans="8:10" x14ac:dyDescent="0.25">
      <c r="H338">
        <v>11264619</v>
      </c>
      <c r="I338">
        <v>5</v>
      </c>
      <c r="J338">
        <v>5</v>
      </c>
    </row>
    <row r="339" spans="8:10" x14ac:dyDescent="0.25">
      <c r="H339">
        <v>11264621</v>
      </c>
      <c r="I339">
        <v>4</v>
      </c>
      <c r="J339">
        <v>4</v>
      </c>
    </row>
    <row r="340" spans="8:10" x14ac:dyDescent="0.25">
      <c r="H340">
        <v>11264622</v>
      </c>
      <c r="I340">
        <v>4</v>
      </c>
      <c r="J340">
        <v>4</v>
      </c>
    </row>
    <row r="341" spans="8:10" x14ac:dyDescent="0.25">
      <c r="H341">
        <v>11264679</v>
      </c>
      <c r="I341">
        <v>5</v>
      </c>
      <c r="J341">
        <v>5</v>
      </c>
    </row>
    <row r="342" spans="8:10" x14ac:dyDescent="0.25">
      <c r="H342">
        <v>11264680</v>
      </c>
      <c r="I342">
        <v>4</v>
      </c>
      <c r="J342">
        <v>4</v>
      </c>
    </row>
    <row r="343" spans="8:10" x14ac:dyDescent="0.25">
      <c r="H343">
        <v>11264910</v>
      </c>
      <c r="I343">
        <v>1</v>
      </c>
      <c r="J343">
        <v>2</v>
      </c>
    </row>
    <row r="344" spans="8:10" x14ac:dyDescent="0.25">
      <c r="H344">
        <v>11264958</v>
      </c>
      <c r="I344">
        <v>3</v>
      </c>
      <c r="J344">
        <v>3</v>
      </c>
    </row>
    <row r="345" spans="8:10" x14ac:dyDescent="0.25">
      <c r="H345">
        <v>11264994</v>
      </c>
      <c r="I345">
        <v>1</v>
      </c>
      <c r="J345">
        <v>2</v>
      </c>
    </row>
    <row r="346" spans="8:10" x14ac:dyDescent="0.25">
      <c r="H346">
        <v>11265025</v>
      </c>
      <c r="I346">
        <v>1</v>
      </c>
      <c r="J346">
        <v>2</v>
      </c>
    </row>
    <row r="347" spans="8:10" x14ac:dyDescent="0.25">
      <c r="H347">
        <v>11265027</v>
      </c>
      <c r="I347">
        <v>1</v>
      </c>
      <c r="J347">
        <v>2</v>
      </c>
    </row>
    <row r="348" spans="8:10" x14ac:dyDescent="0.25">
      <c r="H348">
        <v>11265053</v>
      </c>
      <c r="I348">
        <v>3</v>
      </c>
      <c r="J348">
        <v>6</v>
      </c>
    </row>
    <row r="349" spans="8:10" x14ac:dyDescent="0.25">
      <c r="H349">
        <v>11265054</v>
      </c>
      <c r="I349">
        <v>3</v>
      </c>
      <c r="J349">
        <v>6</v>
      </c>
    </row>
    <row r="350" spans="8:10" x14ac:dyDescent="0.25">
      <c r="H350">
        <v>11265205</v>
      </c>
      <c r="I350">
        <v>1</v>
      </c>
      <c r="J350">
        <v>2</v>
      </c>
    </row>
    <row r="351" spans="8:10" x14ac:dyDescent="0.25">
      <c r="H351">
        <v>11265206</v>
      </c>
      <c r="I351">
        <v>1</v>
      </c>
      <c r="J351">
        <v>2</v>
      </c>
    </row>
    <row r="352" spans="8:10" x14ac:dyDescent="0.25">
      <c r="H352">
        <v>11265209</v>
      </c>
      <c r="I352">
        <v>3</v>
      </c>
      <c r="J352">
        <v>6</v>
      </c>
    </row>
    <row r="353" spans="8:10" x14ac:dyDescent="0.25">
      <c r="H353">
        <v>11265227</v>
      </c>
      <c r="I353">
        <v>1</v>
      </c>
      <c r="J353">
        <v>2</v>
      </c>
    </row>
    <row r="354" spans="8:10" x14ac:dyDescent="0.25">
      <c r="H354">
        <v>11266016</v>
      </c>
      <c r="I354">
        <v>2</v>
      </c>
      <c r="J354">
        <v>2</v>
      </c>
    </row>
    <row r="355" spans="8:10" x14ac:dyDescent="0.25">
      <c r="H355">
        <v>11266020</v>
      </c>
      <c r="I355">
        <v>2</v>
      </c>
      <c r="J355">
        <v>4</v>
      </c>
    </row>
    <row r="356" spans="8:10" x14ac:dyDescent="0.25">
      <c r="H356">
        <v>11266022</v>
      </c>
      <c r="I356">
        <v>3</v>
      </c>
      <c r="J356">
        <v>6</v>
      </c>
    </row>
    <row r="357" spans="8:10" x14ac:dyDescent="0.25">
      <c r="H357">
        <v>11266048</v>
      </c>
      <c r="I357">
        <v>5</v>
      </c>
      <c r="J357">
        <v>5</v>
      </c>
    </row>
    <row r="358" spans="8:10" x14ac:dyDescent="0.25">
      <c r="H358">
        <v>11266065</v>
      </c>
      <c r="I358">
        <v>1</v>
      </c>
      <c r="J358">
        <v>2</v>
      </c>
    </row>
    <row r="359" spans="8:10" x14ac:dyDescent="0.25">
      <c r="H359">
        <v>11266165</v>
      </c>
      <c r="I359">
        <v>4</v>
      </c>
      <c r="J359">
        <v>4</v>
      </c>
    </row>
    <row r="360" spans="8:10" x14ac:dyDescent="0.25">
      <c r="H360">
        <v>11266166</v>
      </c>
      <c r="I360">
        <v>3</v>
      </c>
      <c r="J360">
        <v>6</v>
      </c>
    </row>
    <row r="361" spans="8:10" x14ac:dyDescent="0.25">
      <c r="H361">
        <v>11266167</v>
      </c>
      <c r="I361">
        <v>3</v>
      </c>
      <c r="J361">
        <v>6</v>
      </c>
    </row>
    <row r="362" spans="8:10" x14ac:dyDescent="0.25">
      <c r="H362">
        <v>11266170</v>
      </c>
      <c r="I362">
        <v>2</v>
      </c>
      <c r="J362">
        <v>2</v>
      </c>
    </row>
    <row r="363" spans="8:10" x14ac:dyDescent="0.25">
      <c r="H363">
        <v>11266254</v>
      </c>
      <c r="I363">
        <v>1</v>
      </c>
      <c r="J363">
        <v>2</v>
      </c>
    </row>
    <row r="364" spans="8:10" x14ac:dyDescent="0.25">
      <c r="H364">
        <v>11266403</v>
      </c>
      <c r="I364">
        <v>1</v>
      </c>
      <c r="J364">
        <v>2</v>
      </c>
    </row>
    <row r="365" spans="8:10" x14ac:dyDescent="0.25">
      <c r="H365">
        <v>11266404</v>
      </c>
      <c r="I365">
        <v>1</v>
      </c>
      <c r="J365">
        <v>2</v>
      </c>
    </row>
    <row r="366" spans="8:10" x14ac:dyDescent="0.25">
      <c r="H366">
        <v>11266406</v>
      </c>
      <c r="I366">
        <v>1</v>
      </c>
      <c r="J366">
        <v>2</v>
      </c>
    </row>
    <row r="367" spans="8:10" x14ac:dyDescent="0.25">
      <c r="H367">
        <v>11266552</v>
      </c>
      <c r="I367">
        <v>1</v>
      </c>
      <c r="J367">
        <v>2</v>
      </c>
    </row>
    <row r="368" spans="8:10" x14ac:dyDescent="0.25">
      <c r="H368">
        <v>11266571</v>
      </c>
      <c r="I368">
        <v>1</v>
      </c>
      <c r="J368">
        <v>2</v>
      </c>
    </row>
    <row r="369" spans="8:10" x14ac:dyDescent="0.25">
      <c r="H369">
        <v>11266628</v>
      </c>
      <c r="I369">
        <v>3</v>
      </c>
      <c r="J369">
        <v>3</v>
      </c>
    </row>
    <row r="370" spans="8:10" x14ac:dyDescent="0.25">
      <c r="H370">
        <v>11266629</v>
      </c>
      <c r="I370">
        <v>2</v>
      </c>
      <c r="J370">
        <v>4</v>
      </c>
    </row>
    <row r="371" spans="8:10" x14ac:dyDescent="0.25">
      <c r="H371">
        <v>11266630</v>
      </c>
      <c r="I371">
        <v>2</v>
      </c>
      <c r="J371">
        <v>4</v>
      </c>
    </row>
    <row r="372" spans="8:10" x14ac:dyDescent="0.25">
      <c r="H372">
        <v>11266741</v>
      </c>
      <c r="I372">
        <v>2</v>
      </c>
      <c r="J372">
        <v>4</v>
      </c>
    </row>
    <row r="373" spans="8:10" x14ac:dyDescent="0.25">
      <c r="H373">
        <v>11266755</v>
      </c>
      <c r="I373">
        <v>2</v>
      </c>
      <c r="J373">
        <v>2</v>
      </c>
    </row>
    <row r="374" spans="8:10" x14ac:dyDescent="0.25">
      <c r="H374">
        <v>11266824</v>
      </c>
      <c r="I374">
        <v>1</v>
      </c>
      <c r="J374">
        <v>2</v>
      </c>
    </row>
    <row r="375" spans="8:10" x14ac:dyDescent="0.25">
      <c r="H375">
        <v>11266840</v>
      </c>
      <c r="I375">
        <v>1</v>
      </c>
      <c r="J375">
        <v>2</v>
      </c>
    </row>
    <row r="376" spans="8:10" x14ac:dyDescent="0.25">
      <c r="H376">
        <v>11266845</v>
      </c>
      <c r="I376">
        <v>1</v>
      </c>
      <c r="J376">
        <v>2</v>
      </c>
    </row>
    <row r="377" spans="8:10" x14ac:dyDescent="0.25">
      <c r="H377">
        <v>11266846</v>
      </c>
      <c r="I377">
        <v>2</v>
      </c>
      <c r="J377">
        <v>4</v>
      </c>
    </row>
    <row r="378" spans="8:10" x14ac:dyDescent="0.25">
      <c r="H378">
        <v>11266905</v>
      </c>
      <c r="I378">
        <v>1</v>
      </c>
      <c r="J378">
        <v>2</v>
      </c>
    </row>
    <row r="379" spans="8:10" x14ac:dyDescent="0.25">
      <c r="H379">
        <v>11266906</v>
      </c>
      <c r="I379">
        <v>1</v>
      </c>
      <c r="J379">
        <v>2</v>
      </c>
    </row>
    <row r="380" spans="8:10" x14ac:dyDescent="0.25">
      <c r="H380">
        <v>11267029</v>
      </c>
      <c r="I380">
        <v>2</v>
      </c>
      <c r="J380">
        <v>4</v>
      </c>
    </row>
    <row r="381" spans="8:10" x14ac:dyDescent="0.25">
      <c r="H381">
        <v>11267030</v>
      </c>
      <c r="I381">
        <v>2</v>
      </c>
      <c r="J381">
        <v>4</v>
      </c>
    </row>
    <row r="382" spans="8:10" x14ac:dyDescent="0.25">
      <c r="H382">
        <v>11267119</v>
      </c>
      <c r="I382">
        <v>2</v>
      </c>
      <c r="J382">
        <v>4</v>
      </c>
    </row>
    <row r="383" spans="8:10" x14ac:dyDescent="0.25">
      <c r="H383">
        <v>11267133</v>
      </c>
      <c r="I383">
        <v>1</v>
      </c>
      <c r="J383">
        <v>2</v>
      </c>
    </row>
    <row r="384" spans="8:10" x14ac:dyDescent="0.25">
      <c r="H384">
        <v>11267733</v>
      </c>
      <c r="I384">
        <v>3</v>
      </c>
      <c r="J384">
        <v>6</v>
      </c>
    </row>
    <row r="385" spans="8:10" x14ac:dyDescent="0.25">
      <c r="H385">
        <v>11268063</v>
      </c>
      <c r="I385">
        <v>4</v>
      </c>
      <c r="J385">
        <v>4</v>
      </c>
    </row>
    <row r="386" spans="8:10" x14ac:dyDescent="0.25">
      <c r="H386">
        <v>11268064</v>
      </c>
      <c r="I386">
        <v>1</v>
      </c>
      <c r="J386">
        <v>2</v>
      </c>
    </row>
    <row r="387" spans="8:10" x14ac:dyDescent="0.25">
      <c r="H387">
        <v>11268069</v>
      </c>
      <c r="I387">
        <v>4</v>
      </c>
      <c r="J387">
        <v>4</v>
      </c>
    </row>
    <row r="388" spans="8:10" x14ac:dyDescent="0.25">
      <c r="H388">
        <v>11268430</v>
      </c>
      <c r="I388">
        <v>1</v>
      </c>
      <c r="J388">
        <v>2</v>
      </c>
    </row>
    <row r="389" spans="8:10" x14ac:dyDescent="0.25">
      <c r="H389">
        <v>11268431</v>
      </c>
      <c r="I389">
        <v>4</v>
      </c>
      <c r="J389">
        <v>4</v>
      </c>
    </row>
    <row r="390" spans="8:10" x14ac:dyDescent="0.25">
      <c r="H390">
        <v>11268669</v>
      </c>
      <c r="I390">
        <v>4</v>
      </c>
      <c r="J390">
        <v>4</v>
      </c>
    </row>
    <row r="391" spans="8:10" x14ac:dyDescent="0.25">
      <c r="H391">
        <v>11268876</v>
      </c>
      <c r="I391">
        <v>4</v>
      </c>
      <c r="J391">
        <v>4</v>
      </c>
    </row>
    <row r="392" spans="8:10" x14ac:dyDescent="0.25">
      <c r="H392">
        <v>11268881</v>
      </c>
      <c r="I392">
        <v>5</v>
      </c>
      <c r="J392">
        <v>5</v>
      </c>
    </row>
    <row r="393" spans="8:10" x14ac:dyDescent="0.25">
      <c r="H393">
        <v>11268884</v>
      </c>
      <c r="I393">
        <v>1</v>
      </c>
      <c r="J393">
        <v>2</v>
      </c>
    </row>
    <row r="394" spans="8:10" x14ac:dyDescent="0.25">
      <c r="H394">
        <v>11268889</v>
      </c>
      <c r="I394">
        <v>3</v>
      </c>
      <c r="J394">
        <v>3</v>
      </c>
    </row>
    <row r="395" spans="8:10" x14ac:dyDescent="0.25">
      <c r="H395">
        <v>11268937</v>
      </c>
      <c r="I395">
        <v>5</v>
      </c>
      <c r="J395">
        <v>5</v>
      </c>
    </row>
    <row r="396" spans="8:10" x14ac:dyDescent="0.25">
      <c r="H396">
        <v>11268938</v>
      </c>
      <c r="I396">
        <v>3</v>
      </c>
      <c r="J396">
        <v>6</v>
      </c>
    </row>
    <row r="397" spans="8:10" x14ac:dyDescent="0.25">
      <c r="H397">
        <v>11268945</v>
      </c>
      <c r="I397">
        <v>1</v>
      </c>
      <c r="J397">
        <v>2</v>
      </c>
    </row>
    <row r="398" spans="8:10" x14ac:dyDescent="0.25">
      <c r="H398">
        <v>11268947</v>
      </c>
      <c r="I398">
        <v>1</v>
      </c>
      <c r="J398">
        <v>2</v>
      </c>
    </row>
    <row r="399" spans="8:10" x14ac:dyDescent="0.25">
      <c r="H399">
        <v>11268996</v>
      </c>
      <c r="I399">
        <v>2</v>
      </c>
      <c r="J399">
        <v>2</v>
      </c>
    </row>
    <row r="400" spans="8:10" x14ac:dyDescent="0.25">
      <c r="H400">
        <v>11268997</v>
      </c>
      <c r="I400">
        <v>1</v>
      </c>
      <c r="J400">
        <v>2</v>
      </c>
    </row>
    <row r="401" spans="8:10" x14ac:dyDescent="0.25">
      <c r="H401">
        <v>11269015</v>
      </c>
      <c r="I401">
        <v>3</v>
      </c>
      <c r="J401">
        <v>6</v>
      </c>
    </row>
    <row r="402" spans="8:10" x14ac:dyDescent="0.25">
      <c r="H402">
        <v>11269240</v>
      </c>
      <c r="I402">
        <v>3</v>
      </c>
      <c r="J402">
        <v>3</v>
      </c>
    </row>
    <row r="403" spans="8:10" x14ac:dyDescent="0.25">
      <c r="H403">
        <v>11269241</v>
      </c>
      <c r="I403">
        <v>2</v>
      </c>
      <c r="J403">
        <v>2</v>
      </c>
    </row>
    <row r="404" spans="8:10" x14ac:dyDescent="0.25">
      <c r="H404">
        <v>11269632</v>
      </c>
      <c r="I404">
        <v>5</v>
      </c>
      <c r="J404">
        <v>5</v>
      </c>
    </row>
    <row r="405" spans="8:10" x14ac:dyDescent="0.25">
      <c r="H405">
        <v>11269633</v>
      </c>
      <c r="I405">
        <v>4</v>
      </c>
      <c r="J405">
        <v>4</v>
      </c>
    </row>
    <row r="406" spans="8:10" x14ac:dyDescent="0.25">
      <c r="H406">
        <v>11269765</v>
      </c>
      <c r="I406">
        <v>1</v>
      </c>
      <c r="J406">
        <v>2</v>
      </c>
    </row>
    <row r="407" spans="8:10" x14ac:dyDescent="0.25">
      <c r="H407">
        <v>11269805</v>
      </c>
      <c r="I407">
        <v>3</v>
      </c>
      <c r="J407">
        <v>6</v>
      </c>
    </row>
    <row r="408" spans="8:10" x14ac:dyDescent="0.25">
      <c r="H408">
        <v>11269806</v>
      </c>
      <c r="I408">
        <v>4</v>
      </c>
      <c r="J408">
        <v>4</v>
      </c>
    </row>
    <row r="409" spans="8:10" x14ac:dyDescent="0.25">
      <c r="H409">
        <v>11269807</v>
      </c>
      <c r="I409">
        <v>4</v>
      </c>
      <c r="J409">
        <v>4</v>
      </c>
    </row>
    <row r="410" spans="8:10" x14ac:dyDescent="0.25">
      <c r="H410">
        <v>11269920</v>
      </c>
      <c r="I410">
        <v>1</v>
      </c>
      <c r="J410">
        <v>2</v>
      </c>
    </row>
    <row r="411" spans="8:10" x14ac:dyDescent="0.25">
      <c r="H411">
        <v>11269921</v>
      </c>
      <c r="I411">
        <v>1</v>
      </c>
      <c r="J411">
        <v>2</v>
      </c>
    </row>
    <row r="412" spans="8:10" x14ac:dyDescent="0.25">
      <c r="H412">
        <v>11270129</v>
      </c>
      <c r="I412">
        <v>1</v>
      </c>
      <c r="J412">
        <v>2</v>
      </c>
    </row>
    <row r="413" spans="8:10" x14ac:dyDescent="0.25">
      <c r="H413">
        <v>11270668</v>
      </c>
      <c r="I413">
        <v>2</v>
      </c>
      <c r="J413">
        <v>4</v>
      </c>
    </row>
    <row r="414" spans="8:10" x14ac:dyDescent="0.25">
      <c r="H414">
        <v>11270669</v>
      </c>
      <c r="I414">
        <v>1</v>
      </c>
      <c r="J414">
        <v>2</v>
      </c>
    </row>
    <row r="415" spans="8:10" x14ac:dyDescent="0.25">
      <c r="H415">
        <v>11270670</v>
      </c>
      <c r="I415">
        <v>1</v>
      </c>
      <c r="J415">
        <v>2</v>
      </c>
    </row>
    <row r="416" spans="8:10" x14ac:dyDescent="0.25">
      <c r="H416">
        <v>11270672</v>
      </c>
      <c r="I416">
        <v>1</v>
      </c>
      <c r="J416">
        <v>2</v>
      </c>
    </row>
    <row r="417" spans="8:10" x14ac:dyDescent="0.25">
      <c r="H417">
        <v>11270673</v>
      </c>
      <c r="I417">
        <v>2</v>
      </c>
      <c r="J417">
        <v>4</v>
      </c>
    </row>
    <row r="418" spans="8:10" x14ac:dyDescent="0.25">
      <c r="H418">
        <v>11270675</v>
      </c>
      <c r="I418">
        <v>1</v>
      </c>
      <c r="J418">
        <v>2</v>
      </c>
    </row>
    <row r="419" spans="8:10" x14ac:dyDescent="0.25">
      <c r="H419">
        <v>11270676</v>
      </c>
      <c r="I419">
        <v>1</v>
      </c>
      <c r="J419">
        <v>2</v>
      </c>
    </row>
    <row r="420" spans="8:10" x14ac:dyDescent="0.25">
      <c r="H420">
        <v>11270683</v>
      </c>
      <c r="I420">
        <v>1</v>
      </c>
      <c r="J420">
        <v>2</v>
      </c>
    </row>
    <row r="421" spans="8:10" x14ac:dyDescent="0.25">
      <c r="H421">
        <v>11270684</v>
      </c>
      <c r="I421">
        <v>2</v>
      </c>
      <c r="J421">
        <v>4</v>
      </c>
    </row>
    <row r="422" spans="8:10" x14ac:dyDescent="0.25">
      <c r="H422">
        <v>11270686</v>
      </c>
      <c r="I422">
        <v>1</v>
      </c>
      <c r="J422">
        <v>2</v>
      </c>
    </row>
    <row r="423" spans="8:10" x14ac:dyDescent="0.25">
      <c r="H423">
        <v>11270690</v>
      </c>
      <c r="I423">
        <v>1</v>
      </c>
      <c r="J423">
        <v>2</v>
      </c>
    </row>
    <row r="424" spans="8:10" x14ac:dyDescent="0.25">
      <c r="H424">
        <v>11270730</v>
      </c>
      <c r="I424">
        <v>2</v>
      </c>
      <c r="J424">
        <v>2</v>
      </c>
    </row>
    <row r="425" spans="8:10" x14ac:dyDescent="0.25">
      <c r="H425">
        <v>11270731</v>
      </c>
      <c r="I425">
        <v>1</v>
      </c>
      <c r="J425">
        <v>2</v>
      </c>
    </row>
    <row r="426" spans="8:10" x14ac:dyDescent="0.25">
      <c r="H426">
        <v>11270735</v>
      </c>
      <c r="I426">
        <v>1</v>
      </c>
      <c r="J426">
        <v>2</v>
      </c>
    </row>
    <row r="427" spans="8:10" x14ac:dyDescent="0.25">
      <c r="H427">
        <v>11270741</v>
      </c>
      <c r="I427">
        <v>1</v>
      </c>
      <c r="J427">
        <v>2</v>
      </c>
    </row>
    <row r="428" spans="8:10" x14ac:dyDescent="0.25">
      <c r="H428">
        <v>11270742</v>
      </c>
      <c r="I428">
        <v>1</v>
      </c>
      <c r="J428">
        <v>2</v>
      </c>
    </row>
    <row r="429" spans="8:10" x14ac:dyDescent="0.25">
      <c r="H429">
        <v>11270755</v>
      </c>
      <c r="I429">
        <v>1</v>
      </c>
      <c r="J429">
        <v>2</v>
      </c>
    </row>
    <row r="430" spans="8:10" x14ac:dyDescent="0.25">
      <c r="H430">
        <v>11270760</v>
      </c>
      <c r="I430">
        <v>3</v>
      </c>
      <c r="J430">
        <v>6</v>
      </c>
    </row>
    <row r="431" spans="8:10" x14ac:dyDescent="0.25">
      <c r="H431">
        <v>11270762</v>
      </c>
      <c r="I431">
        <v>1</v>
      </c>
      <c r="J431">
        <v>2</v>
      </c>
    </row>
    <row r="432" spans="8:10" x14ac:dyDescent="0.25">
      <c r="H432">
        <v>11270770</v>
      </c>
      <c r="I432">
        <v>1</v>
      </c>
      <c r="J432">
        <v>2</v>
      </c>
    </row>
    <row r="433" spans="8:10" x14ac:dyDescent="0.25">
      <c r="H433">
        <v>11270777</v>
      </c>
      <c r="I433">
        <v>2</v>
      </c>
      <c r="J433">
        <v>4</v>
      </c>
    </row>
    <row r="434" spans="8:10" x14ac:dyDescent="0.25">
      <c r="H434">
        <v>11270797</v>
      </c>
      <c r="I434">
        <v>1</v>
      </c>
      <c r="J434">
        <v>2</v>
      </c>
    </row>
    <row r="435" spans="8:10" x14ac:dyDescent="0.25">
      <c r="H435">
        <v>11270818</v>
      </c>
      <c r="I435">
        <v>1</v>
      </c>
      <c r="J435">
        <v>2</v>
      </c>
    </row>
    <row r="436" spans="8:10" x14ac:dyDescent="0.25">
      <c r="H436">
        <v>11270830</v>
      </c>
      <c r="I436">
        <v>2</v>
      </c>
      <c r="J436">
        <v>4</v>
      </c>
    </row>
    <row r="437" spans="8:10" x14ac:dyDescent="0.25">
      <c r="H437">
        <v>11270870</v>
      </c>
      <c r="I437">
        <v>4</v>
      </c>
      <c r="J437">
        <v>4</v>
      </c>
    </row>
    <row r="438" spans="8:10" x14ac:dyDescent="0.25">
      <c r="H438">
        <v>11270934</v>
      </c>
      <c r="I438">
        <v>1</v>
      </c>
      <c r="J438">
        <v>2</v>
      </c>
    </row>
    <row r="439" spans="8:10" x14ac:dyDescent="0.25">
      <c r="H439">
        <v>11270976</v>
      </c>
      <c r="I439">
        <v>2</v>
      </c>
      <c r="J439">
        <v>2</v>
      </c>
    </row>
    <row r="440" spans="8:10" x14ac:dyDescent="0.25">
      <c r="H440">
        <v>11271361</v>
      </c>
      <c r="I440">
        <v>1</v>
      </c>
      <c r="J440">
        <v>2</v>
      </c>
    </row>
    <row r="441" spans="8:10" x14ac:dyDescent="0.25">
      <c r="H441">
        <v>11271367</v>
      </c>
      <c r="I441">
        <v>1</v>
      </c>
      <c r="J441">
        <v>2</v>
      </c>
    </row>
    <row r="442" spans="8:10" x14ac:dyDescent="0.25">
      <c r="H442">
        <v>11271421</v>
      </c>
      <c r="I442">
        <v>1</v>
      </c>
      <c r="J442">
        <v>2</v>
      </c>
    </row>
    <row r="443" spans="8:10" x14ac:dyDescent="0.25">
      <c r="H443">
        <v>11271993</v>
      </c>
      <c r="I443">
        <v>1</v>
      </c>
      <c r="J443">
        <v>2</v>
      </c>
    </row>
    <row r="444" spans="8:10" x14ac:dyDescent="0.25">
      <c r="H444">
        <v>11272143</v>
      </c>
      <c r="I444">
        <v>4</v>
      </c>
      <c r="J444">
        <v>4</v>
      </c>
    </row>
    <row r="445" spans="8:10" x14ac:dyDescent="0.25">
      <c r="H445">
        <v>11272427</v>
      </c>
      <c r="I445">
        <v>1</v>
      </c>
      <c r="J445">
        <v>2</v>
      </c>
    </row>
    <row r="446" spans="8:10" x14ac:dyDescent="0.25">
      <c r="H446">
        <v>11272890</v>
      </c>
      <c r="I446">
        <v>5</v>
      </c>
      <c r="J446">
        <v>5</v>
      </c>
    </row>
    <row r="447" spans="8:10" x14ac:dyDescent="0.25">
      <c r="H447">
        <v>11272892</v>
      </c>
      <c r="I447">
        <v>2</v>
      </c>
      <c r="J447">
        <v>4</v>
      </c>
    </row>
    <row r="448" spans="8:10" x14ac:dyDescent="0.25">
      <c r="H448">
        <v>11272894</v>
      </c>
      <c r="I448">
        <v>3</v>
      </c>
      <c r="J448">
        <v>3</v>
      </c>
    </row>
    <row r="449" spans="8:10" x14ac:dyDescent="0.25">
      <c r="H449">
        <v>11272957</v>
      </c>
      <c r="I449">
        <v>1</v>
      </c>
      <c r="J449">
        <v>2</v>
      </c>
    </row>
    <row r="450" spans="8:10" x14ac:dyDescent="0.25">
      <c r="H450">
        <v>11272988</v>
      </c>
      <c r="I450">
        <v>3</v>
      </c>
      <c r="J450">
        <v>3</v>
      </c>
    </row>
    <row r="451" spans="8:10" x14ac:dyDescent="0.25">
      <c r="H451">
        <v>11272989</v>
      </c>
      <c r="I451">
        <v>2</v>
      </c>
      <c r="J451">
        <v>2</v>
      </c>
    </row>
    <row r="452" spans="8:10" x14ac:dyDescent="0.25">
      <c r="H452">
        <v>11273015</v>
      </c>
      <c r="I452">
        <v>2</v>
      </c>
      <c r="J452">
        <v>4</v>
      </c>
    </row>
    <row r="453" spans="8:10" x14ac:dyDescent="0.25">
      <c r="H453">
        <v>11273069</v>
      </c>
      <c r="I453">
        <v>3</v>
      </c>
      <c r="J453">
        <v>3</v>
      </c>
    </row>
    <row r="454" spans="8:10" x14ac:dyDescent="0.25">
      <c r="H454">
        <v>11273136</v>
      </c>
      <c r="I454">
        <v>1</v>
      </c>
      <c r="J454">
        <v>2</v>
      </c>
    </row>
    <row r="455" spans="8:10" x14ac:dyDescent="0.25">
      <c r="H455">
        <v>11273238</v>
      </c>
      <c r="I455">
        <v>3</v>
      </c>
      <c r="J455">
        <v>3</v>
      </c>
    </row>
    <row r="456" spans="8:10" x14ac:dyDescent="0.25">
      <c r="H456">
        <v>11273460</v>
      </c>
      <c r="I456">
        <v>2</v>
      </c>
      <c r="J456">
        <v>4</v>
      </c>
    </row>
    <row r="457" spans="8:10" x14ac:dyDescent="0.25">
      <c r="H457">
        <v>11273495</v>
      </c>
      <c r="I457">
        <v>2</v>
      </c>
      <c r="J457">
        <v>4</v>
      </c>
    </row>
    <row r="458" spans="8:10" x14ac:dyDescent="0.25">
      <c r="H458">
        <v>11273496</v>
      </c>
      <c r="I458">
        <v>3</v>
      </c>
      <c r="J458">
        <v>3</v>
      </c>
    </row>
    <row r="459" spans="8:10" x14ac:dyDescent="0.25">
      <c r="H459">
        <v>11273497</v>
      </c>
      <c r="I459">
        <v>3</v>
      </c>
      <c r="J459">
        <v>3</v>
      </c>
    </row>
    <row r="460" spans="8:10" x14ac:dyDescent="0.25">
      <c r="H460">
        <v>11274205</v>
      </c>
      <c r="I460">
        <v>2</v>
      </c>
      <c r="J460">
        <v>4</v>
      </c>
    </row>
    <row r="461" spans="8:10" x14ac:dyDescent="0.25">
      <c r="H461">
        <v>11274645</v>
      </c>
      <c r="I461">
        <v>2</v>
      </c>
      <c r="J461">
        <v>4</v>
      </c>
    </row>
    <row r="462" spans="8:10" x14ac:dyDescent="0.25">
      <c r="H462">
        <v>11274646</v>
      </c>
      <c r="I462">
        <v>1</v>
      </c>
      <c r="J462">
        <v>2</v>
      </c>
    </row>
    <row r="463" spans="8:10" x14ac:dyDescent="0.25">
      <c r="H463">
        <v>11274753</v>
      </c>
      <c r="I463">
        <v>1</v>
      </c>
      <c r="J463">
        <v>2</v>
      </c>
    </row>
    <row r="464" spans="8:10" x14ac:dyDescent="0.25">
      <c r="H464">
        <v>11274755</v>
      </c>
      <c r="I464">
        <v>1</v>
      </c>
      <c r="J464">
        <v>2</v>
      </c>
    </row>
    <row r="465" spans="8:10" x14ac:dyDescent="0.25">
      <c r="H465">
        <v>11275045</v>
      </c>
      <c r="I465">
        <v>1</v>
      </c>
      <c r="J465">
        <v>2</v>
      </c>
    </row>
    <row r="466" spans="8:10" x14ac:dyDescent="0.25">
      <c r="H466">
        <v>11275079</v>
      </c>
      <c r="I466">
        <v>1</v>
      </c>
      <c r="J466">
        <v>2</v>
      </c>
    </row>
    <row r="467" spans="8:10" x14ac:dyDescent="0.25">
      <c r="H467">
        <v>11275091</v>
      </c>
      <c r="I467">
        <v>1</v>
      </c>
      <c r="J467">
        <v>2</v>
      </c>
    </row>
    <row r="468" spans="8:10" x14ac:dyDescent="0.25">
      <c r="H468">
        <v>11275144</v>
      </c>
      <c r="I468">
        <v>1</v>
      </c>
      <c r="J468">
        <v>2</v>
      </c>
    </row>
    <row r="469" spans="8:10" x14ac:dyDescent="0.25">
      <c r="H469">
        <v>11275219</v>
      </c>
      <c r="I469">
        <v>3</v>
      </c>
      <c r="J469">
        <v>6</v>
      </c>
    </row>
    <row r="470" spans="8:10" x14ac:dyDescent="0.25">
      <c r="H470">
        <v>11275442</v>
      </c>
      <c r="I470">
        <v>1</v>
      </c>
      <c r="J470">
        <v>2</v>
      </c>
    </row>
    <row r="471" spans="8:10" x14ac:dyDescent="0.25">
      <c r="H471">
        <v>11275900</v>
      </c>
      <c r="I471">
        <v>1</v>
      </c>
      <c r="J471">
        <v>2</v>
      </c>
    </row>
    <row r="472" spans="8:10" x14ac:dyDescent="0.25">
      <c r="H472">
        <v>11275902</v>
      </c>
      <c r="I472">
        <v>2</v>
      </c>
      <c r="J472">
        <v>4</v>
      </c>
    </row>
    <row r="473" spans="8:10" x14ac:dyDescent="0.25">
      <c r="H473">
        <v>11276015</v>
      </c>
      <c r="I473">
        <v>1</v>
      </c>
      <c r="J473">
        <v>2</v>
      </c>
    </row>
    <row r="474" spans="8:10" x14ac:dyDescent="0.25">
      <c r="H474">
        <v>11276016</v>
      </c>
      <c r="I474">
        <v>2</v>
      </c>
      <c r="J474">
        <v>4</v>
      </c>
    </row>
    <row r="475" spans="8:10" x14ac:dyDescent="0.25">
      <c r="H475">
        <v>11276427</v>
      </c>
      <c r="I475">
        <v>1</v>
      </c>
      <c r="J475">
        <v>2</v>
      </c>
    </row>
    <row r="476" spans="8:10" x14ac:dyDescent="0.25">
      <c r="H476">
        <v>11276428</v>
      </c>
      <c r="I476">
        <v>1</v>
      </c>
      <c r="J476">
        <v>2</v>
      </c>
    </row>
    <row r="477" spans="8:10" x14ac:dyDescent="0.25">
      <c r="H477">
        <v>11276443</v>
      </c>
      <c r="I477">
        <v>1</v>
      </c>
      <c r="J477">
        <v>2</v>
      </c>
    </row>
    <row r="478" spans="8:10" x14ac:dyDescent="0.25">
      <c r="H478">
        <v>11276444</v>
      </c>
      <c r="I478">
        <v>2</v>
      </c>
      <c r="J478">
        <v>2</v>
      </c>
    </row>
    <row r="479" spans="8:10" x14ac:dyDescent="0.25">
      <c r="H479">
        <v>11276454</v>
      </c>
      <c r="I479">
        <v>3</v>
      </c>
      <c r="J479">
        <v>3</v>
      </c>
    </row>
    <row r="480" spans="8:10" x14ac:dyDescent="0.25">
      <c r="H480">
        <v>11276502</v>
      </c>
      <c r="I480">
        <v>3</v>
      </c>
      <c r="J480">
        <v>3</v>
      </c>
    </row>
    <row r="481" spans="8:10" x14ac:dyDescent="0.25">
      <c r="H481">
        <v>11276516</v>
      </c>
      <c r="I481">
        <v>1</v>
      </c>
      <c r="J481">
        <v>2</v>
      </c>
    </row>
    <row r="482" spans="8:10" x14ac:dyDescent="0.25">
      <c r="H482">
        <v>11276595</v>
      </c>
      <c r="I482">
        <v>2</v>
      </c>
      <c r="J482">
        <v>4</v>
      </c>
    </row>
    <row r="483" spans="8:10" x14ac:dyDescent="0.25">
      <c r="H483">
        <v>11276597</v>
      </c>
      <c r="I483">
        <v>3</v>
      </c>
      <c r="J483">
        <v>3</v>
      </c>
    </row>
    <row r="484" spans="8:10" x14ac:dyDescent="0.25">
      <c r="H484">
        <v>11276598</v>
      </c>
      <c r="I484">
        <v>3</v>
      </c>
      <c r="J484">
        <v>3</v>
      </c>
    </row>
    <row r="485" spans="8:10" x14ac:dyDescent="0.25">
      <c r="H485">
        <v>11276639</v>
      </c>
      <c r="I485">
        <v>1</v>
      </c>
      <c r="J485">
        <v>2</v>
      </c>
    </row>
    <row r="486" spans="8:10" x14ac:dyDescent="0.25">
      <c r="H486">
        <v>11276642</v>
      </c>
      <c r="I486">
        <v>3</v>
      </c>
      <c r="J486">
        <v>3</v>
      </c>
    </row>
    <row r="487" spans="8:10" x14ac:dyDescent="0.25">
      <c r="H487">
        <v>11276643</v>
      </c>
      <c r="I487">
        <v>1</v>
      </c>
      <c r="J487">
        <v>2</v>
      </c>
    </row>
    <row r="488" spans="8:10" x14ac:dyDescent="0.25">
      <c r="H488">
        <v>11276724</v>
      </c>
      <c r="I488">
        <v>1</v>
      </c>
      <c r="J488">
        <v>2</v>
      </c>
    </row>
    <row r="489" spans="8:10" x14ac:dyDescent="0.25">
      <c r="H489">
        <v>11277183</v>
      </c>
      <c r="I489">
        <v>3</v>
      </c>
      <c r="J489">
        <v>6</v>
      </c>
    </row>
    <row r="490" spans="8:10" x14ac:dyDescent="0.25">
      <c r="H490">
        <v>11277184</v>
      </c>
      <c r="I490">
        <v>2</v>
      </c>
      <c r="J490">
        <v>4</v>
      </c>
    </row>
    <row r="491" spans="8:10" x14ac:dyDescent="0.25">
      <c r="H491">
        <v>11277189</v>
      </c>
      <c r="I491">
        <v>1</v>
      </c>
      <c r="J491">
        <v>2</v>
      </c>
    </row>
    <row r="492" spans="8:10" x14ac:dyDescent="0.25">
      <c r="H492">
        <v>11277208</v>
      </c>
      <c r="I492">
        <v>2</v>
      </c>
      <c r="J492">
        <v>4</v>
      </c>
    </row>
    <row r="493" spans="8:10" x14ac:dyDescent="0.25">
      <c r="H493">
        <v>11277220</v>
      </c>
      <c r="I493">
        <v>2</v>
      </c>
      <c r="J493">
        <v>4</v>
      </c>
    </row>
    <row r="494" spans="8:10" x14ac:dyDescent="0.25">
      <c r="H494">
        <v>11277222</v>
      </c>
      <c r="I494">
        <v>1</v>
      </c>
      <c r="J494">
        <v>2</v>
      </c>
    </row>
    <row r="495" spans="8:10" x14ac:dyDescent="0.25">
      <c r="H495">
        <v>11277249</v>
      </c>
      <c r="I495">
        <v>4</v>
      </c>
      <c r="J495">
        <v>4</v>
      </c>
    </row>
    <row r="496" spans="8:10" x14ac:dyDescent="0.25">
      <c r="H496">
        <v>11277261</v>
      </c>
      <c r="I496">
        <v>2</v>
      </c>
      <c r="J496">
        <v>4</v>
      </c>
    </row>
    <row r="497" spans="8:10" x14ac:dyDescent="0.25">
      <c r="H497">
        <v>11277262</v>
      </c>
      <c r="I497">
        <v>3</v>
      </c>
      <c r="J497">
        <v>3</v>
      </c>
    </row>
    <row r="498" spans="8:10" x14ac:dyDescent="0.25">
      <c r="H498">
        <v>11277269</v>
      </c>
      <c r="I498">
        <v>1</v>
      </c>
      <c r="J498">
        <v>2</v>
      </c>
    </row>
    <row r="499" spans="8:10" x14ac:dyDescent="0.25">
      <c r="H499">
        <v>11277271</v>
      </c>
      <c r="I499">
        <v>3</v>
      </c>
      <c r="J499">
        <v>3</v>
      </c>
    </row>
    <row r="500" spans="8:10" x14ac:dyDescent="0.25">
      <c r="H500">
        <v>11277281</v>
      </c>
      <c r="I500">
        <v>3</v>
      </c>
      <c r="J500">
        <v>3</v>
      </c>
    </row>
    <row r="501" spans="8:10" x14ac:dyDescent="0.25">
      <c r="H501">
        <v>11277287</v>
      </c>
      <c r="I501">
        <v>1</v>
      </c>
      <c r="J501">
        <v>2</v>
      </c>
    </row>
    <row r="502" spans="8:10" x14ac:dyDescent="0.25">
      <c r="H502">
        <v>11277305</v>
      </c>
      <c r="I502">
        <v>2</v>
      </c>
      <c r="J502">
        <v>4</v>
      </c>
    </row>
    <row r="503" spans="8:10" x14ac:dyDescent="0.25">
      <c r="H503">
        <v>11277306</v>
      </c>
      <c r="I503">
        <v>3</v>
      </c>
      <c r="J503">
        <v>3</v>
      </c>
    </row>
    <row r="504" spans="8:10" x14ac:dyDescent="0.25">
      <c r="H504">
        <v>11277315</v>
      </c>
      <c r="I504">
        <v>1</v>
      </c>
      <c r="J504">
        <v>2</v>
      </c>
    </row>
    <row r="505" spans="8:10" x14ac:dyDescent="0.25">
      <c r="H505">
        <v>11277317</v>
      </c>
      <c r="I505">
        <v>3</v>
      </c>
      <c r="J505">
        <v>6</v>
      </c>
    </row>
    <row r="506" spans="8:10" x14ac:dyDescent="0.25">
      <c r="H506">
        <v>11277375</v>
      </c>
      <c r="I506">
        <v>3</v>
      </c>
      <c r="J506">
        <v>6</v>
      </c>
    </row>
    <row r="507" spans="8:10" x14ac:dyDescent="0.25">
      <c r="H507">
        <v>11277385</v>
      </c>
      <c r="I507">
        <v>1</v>
      </c>
      <c r="J507">
        <v>2</v>
      </c>
    </row>
    <row r="508" spans="8:10" x14ac:dyDescent="0.25">
      <c r="H508">
        <v>11277386</v>
      </c>
      <c r="I508">
        <v>1</v>
      </c>
      <c r="J508">
        <v>2</v>
      </c>
    </row>
    <row r="509" spans="8:10" x14ac:dyDescent="0.25">
      <c r="H509">
        <v>11277389</v>
      </c>
      <c r="I509">
        <v>1</v>
      </c>
      <c r="J509">
        <v>2</v>
      </c>
    </row>
    <row r="510" spans="8:10" x14ac:dyDescent="0.25">
      <c r="H510">
        <v>11277409</v>
      </c>
      <c r="I510">
        <v>1</v>
      </c>
      <c r="J510">
        <v>2</v>
      </c>
    </row>
    <row r="511" spans="8:10" x14ac:dyDescent="0.25">
      <c r="H511">
        <v>11277447</v>
      </c>
      <c r="I511">
        <v>1</v>
      </c>
      <c r="J511">
        <v>2</v>
      </c>
    </row>
    <row r="512" spans="8:10" x14ac:dyDescent="0.25">
      <c r="H512">
        <v>11277449</v>
      </c>
      <c r="I512">
        <v>2</v>
      </c>
      <c r="J512">
        <v>4</v>
      </c>
    </row>
    <row r="513" spans="8:10" x14ac:dyDescent="0.25">
      <c r="H513">
        <v>11277470</v>
      </c>
      <c r="I513">
        <v>1</v>
      </c>
      <c r="J513">
        <v>2</v>
      </c>
    </row>
    <row r="514" spans="8:10" x14ac:dyDescent="0.25">
      <c r="H514">
        <v>11277487</v>
      </c>
      <c r="I514">
        <v>4</v>
      </c>
      <c r="J514">
        <v>4</v>
      </c>
    </row>
    <row r="515" spans="8:10" x14ac:dyDescent="0.25">
      <c r="H515">
        <v>11277707</v>
      </c>
      <c r="I515">
        <v>1</v>
      </c>
      <c r="J515">
        <v>2</v>
      </c>
    </row>
    <row r="516" spans="8:10" x14ac:dyDescent="0.25">
      <c r="H516">
        <v>11277863</v>
      </c>
      <c r="I516">
        <v>2</v>
      </c>
      <c r="J516">
        <v>4</v>
      </c>
    </row>
    <row r="517" spans="8:10" x14ac:dyDescent="0.25">
      <c r="H517">
        <v>11277864</v>
      </c>
      <c r="I517">
        <v>2</v>
      </c>
      <c r="J517">
        <v>4</v>
      </c>
    </row>
    <row r="518" spans="8:10" x14ac:dyDescent="0.25">
      <c r="H518">
        <v>11277865</v>
      </c>
      <c r="I518">
        <v>1</v>
      </c>
      <c r="J518">
        <v>2</v>
      </c>
    </row>
    <row r="519" spans="8:10" x14ac:dyDescent="0.25">
      <c r="H519">
        <v>11277866</v>
      </c>
      <c r="I519">
        <v>1</v>
      </c>
      <c r="J519">
        <v>2</v>
      </c>
    </row>
    <row r="520" spans="8:10" x14ac:dyDescent="0.25">
      <c r="H520">
        <v>11277883</v>
      </c>
      <c r="I520">
        <v>1</v>
      </c>
      <c r="J520">
        <v>2</v>
      </c>
    </row>
    <row r="521" spans="8:10" x14ac:dyDescent="0.25">
      <c r="H521">
        <v>11277884</v>
      </c>
      <c r="I521">
        <v>5</v>
      </c>
      <c r="J521">
        <v>5</v>
      </c>
    </row>
    <row r="522" spans="8:10" x14ac:dyDescent="0.25">
      <c r="H522">
        <v>11277917</v>
      </c>
      <c r="I522">
        <v>3</v>
      </c>
      <c r="J522">
        <v>6</v>
      </c>
    </row>
    <row r="523" spans="8:10" x14ac:dyDescent="0.25">
      <c r="H523">
        <v>11277918</v>
      </c>
      <c r="I523">
        <v>2</v>
      </c>
      <c r="J523">
        <v>4</v>
      </c>
    </row>
    <row r="524" spans="8:10" x14ac:dyDescent="0.25">
      <c r="H524">
        <v>11277919</v>
      </c>
      <c r="I524">
        <v>1</v>
      </c>
      <c r="J524">
        <v>2</v>
      </c>
    </row>
    <row r="525" spans="8:10" x14ac:dyDescent="0.25">
      <c r="H525">
        <v>11278103</v>
      </c>
      <c r="I525">
        <v>1</v>
      </c>
      <c r="J525">
        <v>2</v>
      </c>
    </row>
    <row r="526" spans="8:10" x14ac:dyDescent="0.25">
      <c r="H526">
        <v>11278104</v>
      </c>
      <c r="I526">
        <v>2</v>
      </c>
      <c r="J526">
        <v>4</v>
      </c>
    </row>
    <row r="527" spans="8:10" x14ac:dyDescent="0.25">
      <c r="H527">
        <v>11278122</v>
      </c>
      <c r="I527">
        <v>1</v>
      </c>
      <c r="J527">
        <v>2</v>
      </c>
    </row>
    <row r="528" spans="8:10" x14ac:dyDescent="0.25">
      <c r="H528">
        <v>11278123</v>
      </c>
      <c r="I528">
        <v>2</v>
      </c>
      <c r="J528">
        <v>4</v>
      </c>
    </row>
    <row r="529" spans="8:10" x14ac:dyDescent="0.25">
      <c r="H529">
        <v>11278127</v>
      </c>
      <c r="I529">
        <v>1</v>
      </c>
      <c r="J529">
        <v>2</v>
      </c>
    </row>
    <row r="530" spans="8:10" x14ac:dyDescent="0.25">
      <c r="H530">
        <v>11278128</v>
      </c>
      <c r="I530">
        <v>2</v>
      </c>
      <c r="J530">
        <v>4</v>
      </c>
    </row>
    <row r="531" spans="8:10" x14ac:dyDescent="0.25">
      <c r="H531">
        <v>11278136</v>
      </c>
      <c r="I531">
        <v>1</v>
      </c>
      <c r="J531">
        <v>2</v>
      </c>
    </row>
    <row r="532" spans="8:10" x14ac:dyDescent="0.25">
      <c r="H532">
        <v>11278160</v>
      </c>
      <c r="I532">
        <v>1</v>
      </c>
      <c r="J532">
        <v>2</v>
      </c>
    </row>
    <row r="533" spans="8:10" x14ac:dyDescent="0.25">
      <c r="H533">
        <v>11278200</v>
      </c>
      <c r="I533">
        <v>2</v>
      </c>
      <c r="J533">
        <v>4</v>
      </c>
    </row>
    <row r="534" spans="8:10" x14ac:dyDescent="0.25">
      <c r="H534">
        <v>11278308</v>
      </c>
      <c r="I534">
        <v>1</v>
      </c>
      <c r="J534">
        <v>2</v>
      </c>
    </row>
    <row r="535" spans="8:10" x14ac:dyDescent="0.25">
      <c r="H535">
        <v>11278486</v>
      </c>
      <c r="I535">
        <v>2</v>
      </c>
      <c r="J535">
        <v>4</v>
      </c>
    </row>
    <row r="536" spans="8:10" x14ac:dyDescent="0.25">
      <c r="H536">
        <v>11278928</v>
      </c>
      <c r="I536">
        <v>2</v>
      </c>
      <c r="J536">
        <v>4</v>
      </c>
    </row>
    <row r="537" spans="8:10" x14ac:dyDescent="0.25">
      <c r="H537">
        <v>11278993</v>
      </c>
      <c r="I537">
        <v>2</v>
      </c>
      <c r="J537">
        <v>4</v>
      </c>
    </row>
    <row r="538" spans="8:10" x14ac:dyDescent="0.25">
      <c r="H538">
        <v>11278994</v>
      </c>
      <c r="I538">
        <v>1</v>
      </c>
      <c r="J538">
        <v>2</v>
      </c>
    </row>
    <row r="539" spans="8:10" x14ac:dyDescent="0.25">
      <c r="H539">
        <v>11279300</v>
      </c>
      <c r="I539">
        <v>1</v>
      </c>
      <c r="J539">
        <v>2</v>
      </c>
    </row>
    <row r="540" spans="8:10" x14ac:dyDescent="0.25">
      <c r="H540">
        <v>11279657</v>
      </c>
      <c r="I540">
        <v>1</v>
      </c>
      <c r="J540">
        <v>2</v>
      </c>
    </row>
    <row r="541" spans="8:10" x14ac:dyDescent="0.25">
      <c r="H541">
        <v>11280222</v>
      </c>
      <c r="I541">
        <v>1</v>
      </c>
      <c r="J541">
        <v>2</v>
      </c>
    </row>
    <row r="542" spans="8:10" x14ac:dyDescent="0.25">
      <c r="H542">
        <v>11280223</v>
      </c>
      <c r="I542">
        <v>1</v>
      </c>
      <c r="J542">
        <v>2</v>
      </c>
    </row>
    <row r="543" spans="8:10" x14ac:dyDescent="0.25">
      <c r="H543">
        <v>11280227</v>
      </c>
      <c r="I543">
        <v>1</v>
      </c>
      <c r="J543">
        <v>2</v>
      </c>
    </row>
    <row r="544" spans="8:10" x14ac:dyDescent="0.25">
      <c r="H544">
        <v>11280240</v>
      </c>
      <c r="I544">
        <v>1</v>
      </c>
      <c r="J544">
        <v>2</v>
      </c>
    </row>
    <row r="545" spans="8:10" x14ac:dyDescent="0.25">
      <c r="H545">
        <v>11280269</v>
      </c>
      <c r="I545">
        <v>1</v>
      </c>
      <c r="J545">
        <v>2</v>
      </c>
    </row>
    <row r="546" spans="8:10" x14ac:dyDescent="0.25">
      <c r="H546">
        <v>11280270</v>
      </c>
      <c r="I546">
        <v>2</v>
      </c>
      <c r="J546">
        <v>4</v>
      </c>
    </row>
    <row r="547" spans="8:10" x14ac:dyDescent="0.25">
      <c r="H547">
        <v>11280276</v>
      </c>
      <c r="I547">
        <v>2</v>
      </c>
      <c r="J547">
        <v>4</v>
      </c>
    </row>
    <row r="548" spans="8:10" x14ac:dyDescent="0.25">
      <c r="H548">
        <v>11280280</v>
      </c>
      <c r="I548">
        <v>1</v>
      </c>
      <c r="J548">
        <v>2</v>
      </c>
    </row>
    <row r="549" spans="8:10" x14ac:dyDescent="0.25">
      <c r="H549">
        <v>11280284</v>
      </c>
      <c r="I549">
        <v>1</v>
      </c>
      <c r="J549">
        <v>2</v>
      </c>
    </row>
    <row r="550" spans="8:10" x14ac:dyDescent="0.25">
      <c r="H550">
        <v>11280287</v>
      </c>
      <c r="I550">
        <v>1</v>
      </c>
      <c r="J550">
        <v>2</v>
      </c>
    </row>
    <row r="551" spans="8:10" x14ac:dyDescent="0.25">
      <c r="H551">
        <v>11280292</v>
      </c>
      <c r="I551">
        <v>1</v>
      </c>
      <c r="J551">
        <v>2</v>
      </c>
    </row>
    <row r="552" spans="8:10" x14ac:dyDescent="0.25">
      <c r="H552">
        <v>11280294</v>
      </c>
      <c r="I552">
        <v>1</v>
      </c>
      <c r="J552">
        <v>2</v>
      </c>
    </row>
    <row r="553" spans="8:10" x14ac:dyDescent="0.25">
      <c r="H553">
        <v>11280299</v>
      </c>
      <c r="I553">
        <v>1</v>
      </c>
      <c r="J553">
        <v>2</v>
      </c>
    </row>
    <row r="554" spans="8:10" x14ac:dyDescent="0.25">
      <c r="H554">
        <v>11280307</v>
      </c>
      <c r="I554">
        <v>1</v>
      </c>
      <c r="J554">
        <v>2</v>
      </c>
    </row>
    <row r="555" spans="8:10" x14ac:dyDescent="0.25">
      <c r="H555">
        <v>11280310</v>
      </c>
      <c r="I555">
        <v>1</v>
      </c>
      <c r="J555">
        <v>2</v>
      </c>
    </row>
    <row r="556" spans="8:10" x14ac:dyDescent="0.25">
      <c r="H556">
        <v>11280315</v>
      </c>
      <c r="I556">
        <v>1</v>
      </c>
      <c r="J556">
        <v>2</v>
      </c>
    </row>
    <row r="557" spans="8:10" x14ac:dyDescent="0.25">
      <c r="H557">
        <v>11280321</v>
      </c>
      <c r="I557">
        <v>1</v>
      </c>
      <c r="J557">
        <v>2</v>
      </c>
    </row>
    <row r="558" spans="8:10" x14ac:dyDescent="0.25">
      <c r="H558">
        <v>11280322</v>
      </c>
      <c r="I558">
        <v>1</v>
      </c>
      <c r="J558">
        <v>2</v>
      </c>
    </row>
    <row r="559" spans="8:10" x14ac:dyDescent="0.25">
      <c r="H559">
        <v>11280814</v>
      </c>
      <c r="I559">
        <v>3</v>
      </c>
      <c r="J559">
        <v>6</v>
      </c>
    </row>
    <row r="560" spans="8:10" x14ac:dyDescent="0.25">
      <c r="H560">
        <v>11280815</v>
      </c>
      <c r="I560">
        <v>1</v>
      </c>
      <c r="J560">
        <v>2</v>
      </c>
    </row>
    <row r="561" spans="8:10" x14ac:dyDescent="0.25">
      <c r="H561">
        <v>11280816</v>
      </c>
      <c r="I561">
        <v>1</v>
      </c>
      <c r="J561">
        <v>2</v>
      </c>
    </row>
    <row r="562" spans="8:10" x14ac:dyDescent="0.25">
      <c r="H562">
        <v>11280944</v>
      </c>
      <c r="I562">
        <v>2</v>
      </c>
      <c r="J562">
        <v>4</v>
      </c>
    </row>
    <row r="563" spans="8:10" x14ac:dyDescent="0.25">
      <c r="H563">
        <v>11280947</v>
      </c>
      <c r="I563">
        <v>1</v>
      </c>
      <c r="J563">
        <v>2</v>
      </c>
    </row>
    <row r="564" spans="8:10" x14ac:dyDescent="0.25">
      <c r="H564">
        <v>11280948</v>
      </c>
      <c r="I564">
        <v>1</v>
      </c>
      <c r="J564">
        <v>2</v>
      </c>
    </row>
    <row r="565" spans="8:10" x14ac:dyDescent="0.25">
      <c r="H565">
        <v>11280953</v>
      </c>
      <c r="I565">
        <v>1</v>
      </c>
      <c r="J565">
        <v>2</v>
      </c>
    </row>
    <row r="566" spans="8:10" x14ac:dyDescent="0.25">
      <c r="H566">
        <v>11280965</v>
      </c>
      <c r="I566">
        <v>1</v>
      </c>
      <c r="J566">
        <v>2</v>
      </c>
    </row>
    <row r="567" spans="8:10" x14ac:dyDescent="0.25">
      <c r="H567">
        <v>11280973</v>
      </c>
      <c r="I567">
        <v>3</v>
      </c>
      <c r="J567">
        <v>6</v>
      </c>
    </row>
    <row r="568" spans="8:10" x14ac:dyDescent="0.25">
      <c r="H568">
        <v>11280974</v>
      </c>
      <c r="I568">
        <v>1</v>
      </c>
      <c r="J568">
        <v>2</v>
      </c>
    </row>
    <row r="569" spans="8:10" x14ac:dyDescent="0.25">
      <c r="H569">
        <v>11280975</v>
      </c>
      <c r="I569">
        <v>1</v>
      </c>
      <c r="J569">
        <v>2</v>
      </c>
    </row>
    <row r="570" spans="8:10" x14ac:dyDescent="0.25">
      <c r="H570">
        <v>11281020</v>
      </c>
      <c r="I570">
        <v>1</v>
      </c>
      <c r="J570">
        <v>2</v>
      </c>
    </row>
    <row r="571" spans="8:10" x14ac:dyDescent="0.25">
      <c r="H571">
        <v>11281030</v>
      </c>
      <c r="I571">
        <v>1</v>
      </c>
      <c r="J571">
        <v>2</v>
      </c>
    </row>
    <row r="572" spans="8:10" x14ac:dyDescent="0.25">
      <c r="H572">
        <v>11281032</v>
      </c>
      <c r="I572">
        <v>1</v>
      </c>
      <c r="J572">
        <v>2</v>
      </c>
    </row>
    <row r="573" spans="8:10" x14ac:dyDescent="0.25">
      <c r="H573">
        <v>11281959</v>
      </c>
      <c r="I573">
        <v>2</v>
      </c>
      <c r="J573">
        <v>4</v>
      </c>
    </row>
    <row r="574" spans="8:10" x14ac:dyDescent="0.25">
      <c r="H574">
        <v>11281962</v>
      </c>
      <c r="I574">
        <v>5</v>
      </c>
      <c r="J574">
        <v>5</v>
      </c>
    </row>
    <row r="575" spans="8:10" x14ac:dyDescent="0.25">
      <c r="H575">
        <v>11281964</v>
      </c>
      <c r="I575">
        <v>3</v>
      </c>
      <c r="J575">
        <v>3</v>
      </c>
    </row>
    <row r="576" spans="8:10" x14ac:dyDescent="0.25">
      <c r="H576">
        <v>11281965</v>
      </c>
      <c r="I576">
        <v>3</v>
      </c>
      <c r="J576">
        <v>3</v>
      </c>
    </row>
    <row r="577" spans="8:10" x14ac:dyDescent="0.25">
      <c r="H577">
        <v>11281968</v>
      </c>
      <c r="I577">
        <v>2</v>
      </c>
      <c r="J577">
        <v>4</v>
      </c>
    </row>
    <row r="578" spans="8:10" x14ac:dyDescent="0.25">
      <c r="H578">
        <v>11281972</v>
      </c>
      <c r="I578">
        <v>2</v>
      </c>
      <c r="J578">
        <v>4</v>
      </c>
    </row>
    <row r="579" spans="8:10" x14ac:dyDescent="0.25">
      <c r="H579">
        <v>11281974</v>
      </c>
      <c r="I579">
        <v>2</v>
      </c>
      <c r="J579">
        <v>4</v>
      </c>
    </row>
    <row r="580" spans="8:10" x14ac:dyDescent="0.25">
      <c r="H580">
        <v>11281977</v>
      </c>
      <c r="I580">
        <v>2</v>
      </c>
      <c r="J580">
        <v>4</v>
      </c>
    </row>
    <row r="581" spans="8:10" x14ac:dyDescent="0.25">
      <c r="H581">
        <v>11282298</v>
      </c>
      <c r="I581">
        <v>3</v>
      </c>
      <c r="J581">
        <v>3</v>
      </c>
    </row>
    <row r="582" spans="8:10" x14ac:dyDescent="0.25">
      <c r="H582">
        <v>11282935</v>
      </c>
      <c r="I582">
        <v>3</v>
      </c>
      <c r="J582">
        <v>6</v>
      </c>
    </row>
    <row r="583" spans="8:10" x14ac:dyDescent="0.25">
      <c r="H583">
        <v>11282938</v>
      </c>
      <c r="I583">
        <v>3</v>
      </c>
      <c r="J583">
        <v>6</v>
      </c>
    </row>
    <row r="584" spans="8:10" x14ac:dyDescent="0.25">
      <c r="H584">
        <v>11282943</v>
      </c>
      <c r="I584">
        <v>1</v>
      </c>
      <c r="J584">
        <v>2</v>
      </c>
    </row>
    <row r="585" spans="8:10" x14ac:dyDescent="0.25">
      <c r="H585">
        <v>11282944</v>
      </c>
      <c r="I585">
        <v>1</v>
      </c>
      <c r="J585">
        <v>2</v>
      </c>
    </row>
    <row r="586" spans="8:10" x14ac:dyDescent="0.25">
      <c r="H586">
        <v>11282947</v>
      </c>
      <c r="I586">
        <v>1</v>
      </c>
      <c r="J586">
        <v>2</v>
      </c>
    </row>
    <row r="587" spans="8:10" x14ac:dyDescent="0.25">
      <c r="H587">
        <v>11282949</v>
      </c>
      <c r="I587">
        <v>1</v>
      </c>
      <c r="J587">
        <v>2</v>
      </c>
    </row>
    <row r="588" spans="8:10" x14ac:dyDescent="0.25">
      <c r="H588">
        <v>11282950</v>
      </c>
      <c r="I588">
        <v>1</v>
      </c>
      <c r="J588">
        <v>2</v>
      </c>
    </row>
    <row r="589" spans="8:10" x14ac:dyDescent="0.25">
      <c r="H589">
        <v>11282952</v>
      </c>
      <c r="I589">
        <v>1</v>
      </c>
      <c r="J589">
        <v>2</v>
      </c>
    </row>
    <row r="590" spans="8:10" x14ac:dyDescent="0.25">
      <c r="H590">
        <v>11282956</v>
      </c>
      <c r="I590">
        <v>1</v>
      </c>
      <c r="J590">
        <v>2</v>
      </c>
    </row>
    <row r="591" spans="8:10" x14ac:dyDescent="0.25">
      <c r="H591">
        <v>11282958</v>
      </c>
      <c r="I591">
        <v>1</v>
      </c>
      <c r="J591">
        <v>2</v>
      </c>
    </row>
    <row r="592" spans="8:10" x14ac:dyDescent="0.25">
      <c r="H592">
        <v>11282959</v>
      </c>
      <c r="I592">
        <v>3</v>
      </c>
      <c r="J592">
        <v>6</v>
      </c>
    </row>
    <row r="593" spans="8:10" x14ac:dyDescent="0.25">
      <c r="H593">
        <v>11282963</v>
      </c>
      <c r="I593">
        <v>1</v>
      </c>
      <c r="J593">
        <v>2</v>
      </c>
    </row>
    <row r="594" spans="8:10" x14ac:dyDescent="0.25">
      <c r="H594">
        <v>11283597</v>
      </c>
      <c r="I594">
        <v>1</v>
      </c>
      <c r="J594">
        <v>2</v>
      </c>
    </row>
    <row r="595" spans="8:10" x14ac:dyDescent="0.25">
      <c r="H595">
        <v>11283598</v>
      </c>
      <c r="I595">
        <v>1</v>
      </c>
      <c r="J595">
        <v>2</v>
      </c>
    </row>
    <row r="596" spans="8:10" x14ac:dyDescent="0.25">
      <c r="H596">
        <v>11283603</v>
      </c>
      <c r="I596">
        <v>2</v>
      </c>
      <c r="J596">
        <v>4</v>
      </c>
    </row>
    <row r="597" spans="8:10" x14ac:dyDescent="0.25">
      <c r="H597">
        <v>11283605</v>
      </c>
      <c r="I597">
        <v>1</v>
      </c>
      <c r="J597">
        <v>2</v>
      </c>
    </row>
    <row r="598" spans="8:10" x14ac:dyDescent="0.25">
      <c r="H598">
        <v>11284319</v>
      </c>
      <c r="I598">
        <v>2</v>
      </c>
      <c r="J598">
        <v>4</v>
      </c>
    </row>
    <row r="599" spans="8:10" x14ac:dyDescent="0.25">
      <c r="H599">
        <v>11284322</v>
      </c>
      <c r="I599">
        <v>1</v>
      </c>
      <c r="J599">
        <v>2</v>
      </c>
    </row>
    <row r="600" spans="8:10" x14ac:dyDescent="0.25">
      <c r="H600">
        <v>616131427</v>
      </c>
      <c r="I600">
        <v>2</v>
      </c>
      <c r="J600">
        <v>2</v>
      </c>
    </row>
    <row r="601" spans="8:10" x14ac:dyDescent="0.25">
      <c r="H601">
        <v>616133607</v>
      </c>
      <c r="I601">
        <v>1</v>
      </c>
      <c r="J601">
        <v>2</v>
      </c>
    </row>
    <row r="602" spans="8:10" x14ac:dyDescent="0.25">
      <c r="H602">
        <v>616135120</v>
      </c>
      <c r="I602">
        <v>1</v>
      </c>
      <c r="J602">
        <v>2</v>
      </c>
    </row>
    <row r="603" spans="8:10" x14ac:dyDescent="0.25">
      <c r="H603">
        <v>616135288</v>
      </c>
      <c r="I603">
        <v>1</v>
      </c>
      <c r="J603">
        <v>2</v>
      </c>
    </row>
    <row r="604" spans="8:10" x14ac:dyDescent="0.25">
      <c r="H604">
        <v>616135387</v>
      </c>
      <c r="I604">
        <v>1</v>
      </c>
      <c r="J604">
        <v>2</v>
      </c>
    </row>
    <row r="605" spans="8:10" x14ac:dyDescent="0.25">
      <c r="H605">
        <v>616135404</v>
      </c>
      <c r="I605">
        <v>1</v>
      </c>
      <c r="J605">
        <v>2</v>
      </c>
    </row>
    <row r="606" spans="8:10" x14ac:dyDescent="0.25">
      <c r="H606">
        <v>616141065</v>
      </c>
      <c r="I606">
        <v>2</v>
      </c>
      <c r="J606">
        <v>2</v>
      </c>
    </row>
    <row r="607" spans="8:10" x14ac:dyDescent="0.25">
      <c r="H607">
        <v>616142290</v>
      </c>
      <c r="I607">
        <v>2</v>
      </c>
      <c r="J607">
        <v>2</v>
      </c>
    </row>
    <row r="608" spans="8:10" x14ac:dyDescent="0.25">
      <c r="H608">
        <v>616161296</v>
      </c>
      <c r="I608">
        <v>1</v>
      </c>
      <c r="J608">
        <v>2</v>
      </c>
    </row>
    <row r="609" spans="8:10" x14ac:dyDescent="0.25">
      <c r="H609">
        <v>616202641</v>
      </c>
      <c r="I609">
        <v>1</v>
      </c>
      <c r="J609">
        <v>2</v>
      </c>
    </row>
    <row r="610" spans="8:10" x14ac:dyDescent="0.25">
      <c r="H610">
        <v>616214484</v>
      </c>
      <c r="I610">
        <v>1</v>
      </c>
      <c r="J610">
        <v>2</v>
      </c>
    </row>
    <row r="611" spans="8:10" x14ac:dyDescent="0.25">
      <c r="H611">
        <v>616226531</v>
      </c>
      <c r="I611">
        <v>3</v>
      </c>
      <c r="J611">
        <v>3</v>
      </c>
    </row>
    <row r="612" spans="8:10" x14ac:dyDescent="0.25">
      <c r="H612">
        <v>616228096</v>
      </c>
      <c r="I612">
        <v>1</v>
      </c>
      <c r="J612">
        <v>2</v>
      </c>
    </row>
    <row r="613" spans="8:10" x14ac:dyDescent="0.25">
      <c r="H613">
        <v>616250119</v>
      </c>
      <c r="I613">
        <v>1</v>
      </c>
      <c r="J613">
        <v>2</v>
      </c>
    </row>
    <row r="614" spans="8:10" x14ac:dyDescent="0.25">
      <c r="H614">
        <v>616250124</v>
      </c>
      <c r="I614">
        <v>2</v>
      </c>
      <c r="J614">
        <v>4</v>
      </c>
    </row>
    <row r="615" spans="8:10" x14ac:dyDescent="0.25">
      <c r="H615">
        <v>616250622</v>
      </c>
      <c r="I615">
        <v>1</v>
      </c>
      <c r="J615">
        <v>2</v>
      </c>
    </row>
    <row r="616" spans="8:10" x14ac:dyDescent="0.25">
      <c r="H616">
        <v>616250625</v>
      </c>
      <c r="I616">
        <v>1</v>
      </c>
      <c r="J616">
        <v>2</v>
      </c>
    </row>
    <row r="617" spans="8:10" x14ac:dyDescent="0.25">
      <c r="H617">
        <v>616253205</v>
      </c>
      <c r="I617">
        <v>1</v>
      </c>
      <c r="J617">
        <v>2</v>
      </c>
    </row>
    <row r="618" spans="8:10" x14ac:dyDescent="0.25">
      <c r="H618">
        <v>616260365</v>
      </c>
      <c r="I618">
        <v>1</v>
      </c>
      <c r="J618">
        <v>2</v>
      </c>
    </row>
    <row r="619" spans="8:10" x14ac:dyDescent="0.25">
      <c r="H619">
        <v>616260369</v>
      </c>
      <c r="I619">
        <v>1</v>
      </c>
      <c r="J619">
        <v>2</v>
      </c>
    </row>
    <row r="620" spans="8:10" x14ac:dyDescent="0.25">
      <c r="H620">
        <v>616260377</v>
      </c>
      <c r="I620">
        <v>1</v>
      </c>
      <c r="J620">
        <v>2</v>
      </c>
    </row>
    <row r="621" spans="8:10" x14ac:dyDescent="0.25">
      <c r="H621">
        <v>616262555</v>
      </c>
      <c r="I621">
        <v>1</v>
      </c>
      <c r="J621">
        <v>2</v>
      </c>
    </row>
    <row r="622" spans="8:10" x14ac:dyDescent="0.25">
      <c r="H622">
        <v>616262558</v>
      </c>
      <c r="I622">
        <v>2</v>
      </c>
      <c r="J622">
        <v>2</v>
      </c>
    </row>
    <row r="623" spans="8:10" x14ac:dyDescent="0.25">
      <c r="H623">
        <v>616262562</v>
      </c>
      <c r="I623">
        <v>1</v>
      </c>
      <c r="J623">
        <v>2</v>
      </c>
    </row>
    <row r="624" spans="8:10" x14ac:dyDescent="0.25">
      <c r="H624">
        <v>616263012</v>
      </c>
      <c r="I624">
        <v>1</v>
      </c>
      <c r="J624">
        <v>2</v>
      </c>
    </row>
    <row r="625" spans="8:10" x14ac:dyDescent="0.25">
      <c r="H625">
        <v>616307690</v>
      </c>
      <c r="I625">
        <v>1</v>
      </c>
      <c r="J625">
        <v>2</v>
      </c>
    </row>
    <row r="626" spans="8:10" x14ac:dyDescent="0.25">
      <c r="H626">
        <v>616307696</v>
      </c>
      <c r="I626">
        <v>1</v>
      </c>
      <c r="J626">
        <v>2</v>
      </c>
    </row>
    <row r="627" spans="8:10" x14ac:dyDescent="0.25">
      <c r="H627">
        <v>616307699</v>
      </c>
      <c r="I627">
        <v>1</v>
      </c>
      <c r="J627">
        <v>2</v>
      </c>
    </row>
    <row r="628" spans="8:10" x14ac:dyDescent="0.25">
      <c r="H628">
        <v>617267308</v>
      </c>
      <c r="I628">
        <v>1</v>
      </c>
      <c r="J628">
        <v>2</v>
      </c>
    </row>
    <row r="629" spans="8:10" x14ac:dyDescent="0.25">
      <c r="H629">
        <v>617267316</v>
      </c>
      <c r="I629">
        <v>2</v>
      </c>
      <c r="J629">
        <v>2</v>
      </c>
    </row>
    <row r="630" spans="8:10" x14ac:dyDescent="0.25">
      <c r="H630">
        <v>617267319</v>
      </c>
      <c r="I630">
        <v>1</v>
      </c>
      <c r="J630">
        <v>2</v>
      </c>
    </row>
    <row r="631" spans="8:10" x14ac:dyDescent="0.25">
      <c r="H631">
        <v>617267586</v>
      </c>
      <c r="I631">
        <v>1</v>
      </c>
      <c r="J631">
        <v>2</v>
      </c>
    </row>
    <row r="632" spans="8:10" x14ac:dyDescent="0.25">
      <c r="H632">
        <v>617267587</v>
      </c>
      <c r="I632">
        <v>3</v>
      </c>
      <c r="J632">
        <v>6</v>
      </c>
    </row>
    <row r="633" spans="8:10" x14ac:dyDescent="0.25">
      <c r="H633">
        <v>617267592</v>
      </c>
      <c r="I633">
        <v>2</v>
      </c>
      <c r="J633">
        <v>4</v>
      </c>
    </row>
    <row r="634" spans="8:10" x14ac:dyDescent="0.25">
      <c r="H634">
        <v>617267593</v>
      </c>
      <c r="I634">
        <v>1</v>
      </c>
      <c r="J634">
        <v>2</v>
      </c>
    </row>
    <row r="635" spans="8:10" x14ac:dyDescent="0.25">
      <c r="H635">
        <v>617267594</v>
      </c>
      <c r="I635">
        <v>1</v>
      </c>
      <c r="J635">
        <v>2</v>
      </c>
    </row>
    <row r="636" spans="8:10" x14ac:dyDescent="0.25">
      <c r="H636">
        <v>617267599</v>
      </c>
      <c r="I636">
        <v>2</v>
      </c>
      <c r="J636">
        <v>2</v>
      </c>
    </row>
    <row r="637" spans="8:10" x14ac:dyDescent="0.25">
      <c r="H637">
        <v>617267600</v>
      </c>
      <c r="I637">
        <v>1</v>
      </c>
      <c r="J637">
        <v>2</v>
      </c>
    </row>
    <row r="638" spans="8:10" x14ac:dyDescent="0.25">
      <c r="H638">
        <v>617268152</v>
      </c>
      <c r="I638">
        <v>2</v>
      </c>
      <c r="J638">
        <v>4</v>
      </c>
    </row>
    <row r="639" spans="8:10" x14ac:dyDescent="0.25">
      <c r="H639">
        <v>617268203</v>
      </c>
      <c r="I639">
        <v>3</v>
      </c>
      <c r="J639">
        <v>6</v>
      </c>
    </row>
    <row r="640" spans="8:10" x14ac:dyDescent="0.25">
      <c r="H640">
        <v>617268207</v>
      </c>
      <c r="I640">
        <v>3</v>
      </c>
      <c r="J640">
        <v>6</v>
      </c>
    </row>
    <row r="641" spans="8:10" x14ac:dyDescent="0.25">
      <c r="H641">
        <v>617268212</v>
      </c>
      <c r="I641">
        <v>3</v>
      </c>
      <c r="J641">
        <v>3</v>
      </c>
    </row>
    <row r="642" spans="8:10" x14ac:dyDescent="0.25">
      <c r="H642">
        <v>617268213</v>
      </c>
      <c r="I642">
        <v>2</v>
      </c>
      <c r="J642">
        <v>4</v>
      </c>
    </row>
    <row r="643" spans="8:10" x14ac:dyDescent="0.25">
      <c r="H643">
        <v>617268659</v>
      </c>
      <c r="I643">
        <v>2</v>
      </c>
      <c r="J643">
        <v>4</v>
      </c>
    </row>
    <row r="644" spans="8:10" x14ac:dyDescent="0.25">
      <c r="H644">
        <v>617269611</v>
      </c>
      <c r="I644">
        <v>1</v>
      </c>
      <c r="J644">
        <v>2</v>
      </c>
    </row>
    <row r="645" spans="8:10" x14ac:dyDescent="0.25">
      <c r="H645">
        <v>617269614</v>
      </c>
      <c r="I645">
        <v>1</v>
      </c>
      <c r="J645">
        <v>2</v>
      </c>
    </row>
    <row r="646" spans="8:10" x14ac:dyDescent="0.25">
      <c r="H646">
        <v>617269776</v>
      </c>
      <c r="I646">
        <v>1</v>
      </c>
      <c r="J646">
        <v>2</v>
      </c>
    </row>
    <row r="647" spans="8:10" x14ac:dyDescent="0.25">
      <c r="H647">
        <v>617269826</v>
      </c>
      <c r="I647">
        <v>1</v>
      </c>
      <c r="J647">
        <v>2</v>
      </c>
    </row>
    <row r="648" spans="8:10" x14ac:dyDescent="0.25">
      <c r="H648">
        <v>617269831</v>
      </c>
      <c r="I648">
        <v>1</v>
      </c>
      <c r="J648">
        <v>2</v>
      </c>
    </row>
    <row r="649" spans="8:10" x14ac:dyDescent="0.25">
      <c r="H649">
        <v>617269834</v>
      </c>
      <c r="I649">
        <v>1</v>
      </c>
      <c r="J649">
        <v>2</v>
      </c>
    </row>
    <row r="650" spans="8:10" x14ac:dyDescent="0.25">
      <c r="H650">
        <v>617271566</v>
      </c>
      <c r="I650">
        <v>1</v>
      </c>
      <c r="J650">
        <v>2</v>
      </c>
    </row>
    <row r="651" spans="8:10" x14ac:dyDescent="0.25">
      <c r="H651">
        <v>617307740</v>
      </c>
      <c r="I651">
        <v>1</v>
      </c>
      <c r="J651">
        <v>2</v>
      </c>
    </row>
    <row r="652" spans="8:10" x14ac:dyDescent="0.25">
      <c r="H652">
        <v>617307744</v>
      </c>
      <c r="I652">
        <v>1</v>
      </c>
      <c r="J652">
        <v>2</v>
      </c>
    </row>
    <row r="653" spans="8:10" x14ac:dyDescent="0.25">
      <c r="H653">
        <v>617307746</v>
      </c>
      <c r="I653">
        <v>1</v>
      </c>
      <c r="J653">
        <v>2</v>
      </c>
    </row>
    <row r="654" spans="8:10" x14ac:dyDescent="0.25">
      <c r="H654">
        <v>617307751</v>
      </c>
      <c r="I654">
        <v>2</v>
      </c>
      <c r="J654">
        <v>2</v>
      </c>
    </row>
    <row r="655" spans="8:10" x14ac:dyDescent="0.25">
      <c r="H655">
        <v>617323754</v>
      </c>
      <c r="I655">
        <v>2</v>
      </c>
      <c r="J655">
        <v>2</v>
      </c>
    </row>
    <row r="656" spans="8:10" x14ac:dyDescent="0.25">
      <c r="H656">
        <v>617323759</v>
      </c>
      <c r="I656">
        <v>3</v>
      </c>
      <c r="J656">
        <v>3</v>
      </c>
    </row>
    <row r="657" spans="8:10" x14ac:dyDescent="0.25">
      <c r="H657">
        <v>617323763</v>
      </c>
      <c r="I657">
        <v>1</v>
      </c>
      <c r="J657">
        <v>2</v>
      </c>
    </row>
    <row r="658" spans="8:10" x14ac:dyDescent="0.25">
      <c r="H658">
        <v>617323766</v>
      </c>
      <c r="I658">
        <v>1</v>
      </c>
      <c r="J658">
        <v>2</v>
      </c>
    </row>
    <row r="659" spans="8:10" x14ac:dyDescent="0.25">
      <c r="H659">
        <v>617374490</v>
      </c>
      <c r="I659">
        <v>1</v>
      </c>
      <c r="J659">
        <v>2</v>
      </c>
    </row>
    <row r="660" spans="8:10" x14ac:dyDescent="0.25">
      <c r="H660">
        <v>617374496</v>
      </c>
      <c r="I660">
        <v>2</v>
      </c>
      <c r="J660">
        <v>2</v>
      </c>
    </row>
    <row r="661" spans="8:10" x14ac:dyDescent="0.25">
      <c r="H661">
        <v>617374498</v>
      </c>
      <c r="I661">
        <v>1</v>
      </c>
      <c r="J661">
        <v>2</v>
      </c>
    </row>
    <row r="662" spans="8:10" x14ac:dyDescent="0.25">
      <c r="H662">
        <v>617374503</v>
      </c>
      <c r="I662">
        <v>1</v>
      </c>
      <c r="J662">
        <v>2</v>
      </c>
    </row>
    <row r="663" spans="8:10" x14ac:dyDescent="0.25">
      <c r="H663">
        <v>617387653</v>
      </c>
      <c r="I663">
        <v>3</v>
      </c>
      <c r="J663">
        <v>3</v>
      </c>
    </row>
    <row r="664" spans="8:10" x14ac:dyDescent="0.25">
      <c r="H664">
        <v>617387659</v>
      </c>
      <c r="I664">
        <v>2</v>
      </c>
      <c r="J664">
        <v>4</v>
      </c>
    </row>
    <row r="665" spans="8:10" x14ac:dyDescent="0.25">
      <c r="H665">
        <v>617387664</v>
      </c>
      <c r="I665">
        <v>2</v>
      </c>
      <c r="J665">
        <v>2</v>
      </c>
    </row>
    <row r="666" spans="8:10" x14ac:dyDescent="0.25">
      <c r="H666">
        <v>617400305</v>
      </c>
      <c r="I666">
        <v>2</v>
      </c>
      <c r="J666">
        <v>2</v>
      </c>
    </row>
    <row r="667" spans="8:10" x14ac:dyDescent="0.25">
      <c r="H667">
        <v>617400308</v>
      </c>
      <c r="I667">
        <v>2</v>
      </c>
      <c r="J667">
        <v>2</v>
      </c>
    </row>
    <row r="668" spans="8:10" x14ac:dyDescent="0.25">
      <c r="H668">
        <v>617400316</v>
      </c>
      <c r="I668">
        <v>1</v>
      </c>
      <c r="J668">
        <v>2</v>
      </c>
    </row>
    <row r="669" spans="8:10" x14ac:dyDescent="0.25">
      <c r="H669">
        <v>618380493</v>
      </c>
      <c r="I669">
        <v>1</v>
      </c>
      <c r="J669">
        <v>2</v>
      </c>
    </row>
    <row r="670" spans="8:10" x14ac:dyDescent="0.25">
      <c r="H670">
        <v>618380496</v>
      </c>
      <c r="I670">
        <v>1</v>
      </c>
      <c r="J670">
        <v>2</v>
      </c>
    </row>
    <row r="671" spans="8:10" x14ac:dyDescent="0.25">
      <c r="H671">
        <v>618407311</v>
      </c>
      <c r="I671">
        <v>1</v>
      </c>
      <c r="J671">
        <v>2</v>
      </c>
    </row>
    <row r="672" spans="8:10" x14ac:dyDescent="0.25">
      <c r="H672">
        <v>618407316</v>
      </c>
      <c r="I672">
        <v>1</v>
      </c>
      <c r="J672">
        <v>2</v>
      </c>
    </row>
    <row r="673" spans="8:10" x14ac:dyDescent="0.25">
      <c r="H673">
        <v>618407324</v>
      </c>
      <c r="I673">
        <v>1</v>
      </c>
      <c r="J673">
        <v>2</v>
      </c>
    </row>
    <row r="674" spans="8:10" x14ac:dyDescent="0.25">
      <c r="H674">
        <v>619051602</v>
      </c>
      <c r="I674">
        <v>2</v>
      </c>
      <c r="J674">
        <v>2</v>
      </c>
    </row>
    <row r="675" spans="8:10" x14ac:dyDescent="0.25">
      <c r="H675">
        <v>619051605</v>
      </c>
      <c r="I675">
        <v>1</v>
      </c>
      <c r="J675">
        <v>2</v>
      </c>
    </row>
    <row r="676" spans="8:10" x14ac:dyDescent="0.25">
      <c r="H676">
        <v>619051611</v>
      </c>
      <c r="I676">
        <v>1</v>
      </c>
      <c r="J676">
        <v>2</v>
      </c>
    </row>
    <row r="677" spans="8:10" x14ac:dyDescent="0.25">
      <c r="H677">
        <v>619077985</v>
      </c>
      <c r="I677">
        <v>1</v>
      </c>
      <c r="J677">
        <v>2</v>
      </c>
    </row>
    <row r="678" spans="8:10" x14ac:dyDescent="0.25">
      <c r="H678">
        <v>619077986</v>
      </c>
      <c r="I678">
        <v>1</v>
      </c>
      <c r="J678">
        <v>2</v>
      </c>
    </row>
    <row r="679" spans="8:10" x14ac:dyDescent="0.25">
      <c r="H679">
        <v>619432237</v>
      </c>
      <c r="I679">
        <v>1</v>
      </c>
      <c r="J679">
        <v>2</v>
      </c>
    </row>
    <row r="680" spans="8:10" x14ac:dyDescent="0.25">
      <c r="H680">
        <v>619432240</v>
      </c>
      <c r="I680">
        <v>1</v>
      </c>
      <c r="J680">
        <v>2</v>
      </c>
    </row>
    <row r="681" spans="8:10" x14ac:dyDescent="0.25">
      <c r="H681">
        <v>619477319</v>
      </c>
      <c r="I681">
        <v>3</v>
      </c>
      <c r="J681">
        <v>3</v>
      </c>
    </row>
    <row r="682" spans="8:10" x14ac:dyDescent="0.25">
      <c r="H682">
        <v>619477325</v>
      </c>
      <c r="I682">
        <v>1</v>
      </c>
      <c r="J682">
        <v>2</v>
      </c>
    </row>
    <row r="683" spans="8:10" x14ac:dyDescent="0.25">
      <c r="H683">
        <v>619613228</v>
      </c>
      <c r="I683">
        <v>3</v>
      </c>
      <c r="J683">
        <v>3</v>
      </c>
    </row>
    <row r="684" spans="8:10" x14ac:dyDescent="0.25">
      <c r="H684">
        <v>619613231</v>
      </c>
      <c r="I684">
        <v>2</v>
      </c>
      <c r="J684">
        <v>4</v>
      </c>
    </row>
    <row r="685" spans="8:10" x14ac:dyDescent="0.25">
      <c r="H685">
        <v>619613237</v>
      </c>
      <c r="I685">
        <v>3</v>
      </c>
      <c r="J685">
        <v>3</v>
      </c>
    </row>
    <row r="686" spans="8:10" x14ac:dyDescent="0.25">
      <c r="H686">
        <v>619613242</v>
      </c>
      <c r="I686">
        <v>1</v>
      </c>
      <c r="J686">
        <v>2</v>
      </c>
    </row>
    <row r="687" spans="8:10" x14ac:dyDescent="0.25">
      <c r="H687">
        <v>619789016</v>
      </c>
      <c r="I687">
        <v>1</v>
      </c>
      <c r="J687">
        <v>2</v>
      </c>
    </row>
    <row r="688" spans="8:10" x14ac:dyDescent="0.25">
      <c r="H688">
        <v>619789025</v>
      </c>
      <c r="I688">
        <v>1</v>
      </c>
      <c r="J688">
        <v>2</v>
      </c>
    </row>
    <row r="689" spans="8:10" x14ac:dyDescent="0.25">
      <c r="H689">
        <v>619789027</v>
      </c>
      <c r="I689">
        <v>1</v>
      </c>
      <c r="J689">
        <v>2</v>
      </c>
    </row>
    <row r="690" spans="8:10" x14ac:dyDescent="0.25">
      <c r="H690">
        <v>619808018</v>
      </c>
      <c r="I690">
        <v>1</v>
      </c>
      <c r="J690">
        <v>2</v>
      </c>
    </row>
    <row r="691" spans="8:10" x14ac:dyDescent="0.25">
      <c r="H691">
        <v>619808026</v>
      </c>
      <c r="I691">
        <v>1</v>
      </c>
      <c r="J691">
        <v>2</v>
      </c>
    </row>
    <row r="692" spans="8:10" x14ac:dyDescent="0.25">
      <c r="H692">
        <v>619858571</v>
      </c>
      <c r="I692">
        <v>1</v>
      </c>
      <c r="J692">
        <v>2</v>
      </c>
    </row>
    <row r="693" spans="8:10" x14ac:dyDescent="0.25">
      <c r="H693">
        <v>619858575</v>
      </c>
      <c r="I693">
        <v>1</v>
      </c>
      <c r="J693">
        <v>2</v>
      </c>
    </row>
    <row r="694" spans="8:10" x14ac:dyDescent="0.25">
      <c r="H694">
        <v>619858580</v>
      </c>
      <c r="I694">
        <v>2</v>
      </c>
      <c r="J694">
        <v>2</v>
      </c>
    </row>
    <row r="695" spans="8:10" x14ac:dyDescent="0.25">
      <c r="H695">
        <v>619858798</v>
      </c>
      <c r="I695">
        <v>1</v>
      </c>
      <c r="J695">
        <v>2</v>
      </c>
    </row>
    <row r="696" spans="8:10" x14ac:dyDescent="0.25">
      <c r="H696">
        <v>619859246</v>
      </c>
      <c r="I696">
        <v>2</v>
      </c>
      <c r="J696">
        <v>4</v>
      </c>
    </row>
    <row r="697" spans="8:10" x14ac:dyDescent="0.25">
      <c r="H697">
        <v>620071836</v>
      </c>
      <c r="I697">
        <v>1</v>
      </c>
      <c r="J697">
        <v>2</v>
      </c>
    </row>
    <row r="698" spans="8:10" x14ac:dyDescent="0.25">
      <c r="H698">
        <v>620071838</v>
      </c>
      <c r="I698">
        <v>1</v>
      </c>
      <c r="J698">
        <v>2</v>
      </c>
    </row>
    <row r="699" spans="8:10" x14ac:dyDescent="0.25">
      <c r="H699">
        <v>620071844</v>
      </c>
      <c r="I699">
        <v>3</v>
      </c>
      <c r="J699">
        <v>3</v>
      </c>
    </row>
    <row r="700" spans="8:10" x14ac:dyDescent="0.25">
      <c r="H700">
        <v>620071848</v>
      </c>
      <c r="I700">
        <v>1</v>
      </c>
      <c r="J700">
        <v>2</v>
      </c>
    </row>
    <row r="701" spans="8:10" x14ac:dyDescent="0.25">
      <c r="H701">
        <v>620073962</v>
      </c>
      <c r="I701">
        <v>1</v>
      </c>
      <c r="J701">
        <v>2</v>
      </c>
    </row>
    <row r="702" spans="8:10" x14ac:dyDescent="0.25">
      <c r="H702">
        <v>620073966</v>
      </c>
      <c r="I702">
        <v>1</v>
      </c>
      <c r="J702">
        <v>2</v>
      </c>
    </row>
    <row r="703" spans="8:10" x14ac:dyDescent="0.25">
      <c r="H703">
        <v>620080484</v>
      </c>
      <c r="I703">
        <v>1</v>
      </c>
      <c r="J703">
        <v>2</v>
      </c>
    </row>
    <row r="704" spans="8:10" x14ac:dyDescent="0.25">
      <c r="H704">
        <v>620080485</v>
      </c>
      <c r="I704">
        <v>1</v>
      </c>
      <c r="J704">
        <v>2</v>
      </c>
    </row>
    <row r="705" spans="8:10" x14ac:dyDescent="0.25">
      <c r="H705">
        <v>620164414</v>
      </c>
      <c r="I705">
        <v>1</v>
      </c>
      <c r="J705">
        <v>2</v>
      </c>
    </row>
    <row r="706" spans="8:10" x14ac:dyDescent="0.25">
      <c r="H706">
        <v>620164668</v>
      </c>
      <c r="I706">
        <v>1</v>
      </c>
      <c r="J706">
        <v>2</v>
      </c>
    </row>
    <row r="707" spans="8:10" x14ac:dyDescent="0.25">
      <c r="H707">
        <v>620164929</v>
      </c>
      <c r="I707">
        <v>1</v>
      </c>
      <c r="J707">
        <v>2</v>
      </c>
    </row>
    <row r="708" spans="8:10" x14ac:dyDescent="0.25">
      <c r="H708">
        <v>620165032</v>
      </c>
      <c r="I708">
        <v>2</v>
      </c>
      <c r="J708">
        <v>2</v>
      </c>
    </row>
    <row r="709" spans="8:10" x14ac:dyDescent="0.25">
      <c r="H709">
        <v>620165042</v>
      </c>
      <c r="I709">
        <v>2</v>
      </c>
      <c r="J709">
        <v>2</v>
      </c>
    </row>
    <row r="710" spans="8:10" x14ac:dyDescent="0.25">
      <c r="H710">
        <v>620165214</v>
      </c>
      <c r="I710">
        <v>1</v>
      </c>
      <c r="J710">
        <v>2</v>
      </c>
    </row>
    <row r="711" spans="8:10" x14ac:dyDescent="0.25">
      <c r="H711">
        <v>620165826</v>
      </c>
      <c r="I711">
        <v>1</v>
      </c>
      <c r="J711">
        <v>2</v>
      </c>
    </row>
    <row r="712" spans="8:10" x14ac:dyDescent="0.25">
      <c r="H712">
        <v>620251740</v>
      </c>
      <c r="I712">
        <v>1</v>
      </c>
      <c r="J712">
        <v>2</v>
      </c>
    </row>
    <row r="713" spans="8:10" x14ac:dyDescent="0.25">
      <c r="H713">
        <v>620256188</v>
      </c>
      <c r="I713">
        <v>1</v>
      </c>
      <c r="J713">
        <v>2</v>
      </c>
    </row>
    <row r="714" spans="8:10" x14ac:dyDescent="0.25">
      <c r="H714">
        <v>620257265</v>
      </c>
      <c r="I714">
        <v>1</v>
      </c>
      <c r="J714">
        <v>2</v>
      </c>
    </row>
    <row r="715" spans="8:10" x14ac:dyDescent="0.25">
      <c r="H715">
        <v>620259609</v>
      </c>
      <c r="I715">
        <v>1</v>
      </c>
      <c r="J715">
        <v>2</v>
      </c>
    </row>
    <row r="716" spans="8:10" x14ac:dyDescent="0.25">
      <c r="H716">
        <v>620259626</v>
      </c>
      <c r="I716">
        <v>3</v>
      </c>
      <c r="J716">
        <v>3</v>
      </c>
    </row>
    <row r="717" spans="8:10" x14ac:dyDescent="0.25">
      <c r="H717">
        <v>620259652</v>
      </c>
      <c r="I717">
        <v>1</v>
      </c>
      <c r="J717">
        <v>2</v>
      </c>
    </row>
    <row r="718" spans="8:10" x14ac:dyDescent="0.25">
      <c r="H718">
        <v>620259787</v>
      </c>
      <c r="I718">
        <v>1</v>
      </c>
      <c r="J718">
        <v>2</v>
      </c>
    </row>
    <row r="719" spans="8:10" x14ac:dyDescent="0.25">
      <c r="H719">
        <v>620260171</v>
      </c>
      <c r="I719">
        <v>1</v>
      </c>
      <c r="J719">
        <v>2</v>
      </c>
    </row>
    <row r="720" spans="8:10" x14ac:dyDescent="0.25">
      <c r="H720">
        <v>620261893</v>
      </c>
      <c r="I720">
        <v>1</v>
      </c>
      <c r="J720">
        <v>2</v>
      </c>
    </row>
    <row r="721" spans="8:10" x14ac:dyDescent="0.25">
      <c r="H721">
        <v>620280119</v>
      </c>
      <c r="I721">
        <v>1</v>
      </c>
      <c r="J721">
        <v>2</v>
      </c>
    </row>
    <row r="722" spans="8:10" x14ac:dyDescent="0.25">
      <c r="H722">
        <v>620335793</v>
      </c>
      <c r="I722">
        <v>2</v>
      </c>
      <c r="J722">
        <v>2</v>
      </c>
    </row>
    <row r="723" spans="8:10" x14ac:dyDescent="0.25">
      <c r="H723">
        <v>620335797</v>
      </c>
      <c r="I723">
        <v>1</v>
      </c>
      <c r="J723">
        <v>2</v>
      </c>
    </row>
    <row r="724" spans="8:10" x14ac:dyDescent="0.25">
      <c r="H724">
        <v>620335802</v>
      </c>
      <c r="I724">
        <v>2</v>
      </c>
      <c r="J724">
        <v>4</v>
      </c>
    </row>
    <row r="725" spans="8:10" x14ac:dyDescent="0.25">
      <c r="H725">
        <v>620341329</v>
      </c>
      <c r="I725">
        <v>1</v>
      </c>
      <c r="J725">
        <v>2</v>
      </c>
    </row>
    <row r="726" spans="8:10" x14ac:dyDescent="0.25">
      <c r="H726">
        <v>620341858</v>
      </c>
      <c r="I726">
        <v>1</v>
      </c>
      <c r="J726">
        <v>2</v>
      </c>
    </row>
    <row r="727" spans="8:10" x14ac:dyDescent="0.25">
      <c r="H727">
        <v>620343467</v>
      </c>
      <c r="I727">
        <v>1</v>
      </c>
      <c r="J727">
        <v>2</v>
      </c>
    </row>
    <row r="728" spans="8:10" x14ac:dyDescent="0.25">
      <c r="H728">
        <v>620348694</v>
      </c>
      <c r="I728">
        <v>1</v>
      </c>
      <c r="J728">
        <v>2</v>
      </c>
    </row>
    <row r="729" spans="8:10" x14ac:dyDescent="0.25">
      <c r="H729">
        <v>620350213</v>
      </c>
      <c r="I729">
        <v>1</v>
      </c>
      <c r="J729">
        <v>2</v>
      </c>
    </row>
    <row r="730" spans="8:10" x14ac:dyDescent="0.25">
      <c r="H730">
        <v>620350217</v>
      </c>
      <c r="I730">
        <v>2</v>
      </c>
      <c r="J730">
        <v>2</v>
      </c>
    </row>
    <row r="731" spans="8:10" x14ac:dyDescent="0.25">
      <c r="H731">
        <v>620350246</v>
      </c>
      <c r="I731">
        <v>1</v>
      </c>
      <c r="J731">
        <v>2</v>
      </c>
    </row>
    <row r="732" spans="8:10" x14ac:dyDescent="0.25">
      <c r="H732">
        <v>620350252</v>
      </c>
      <c r="I732">
        <v>2</v>
      </c>
      <c r="J732">
        <v>4</v>
      </c>
    </row>
    <row r="733" spans="8:10" x14ac:dyDescent="0.25">
      <c r="H733">
        <v>620352438</v>
      </c>
      <c r="I733">
        <v>1</v>
      </c>
      <c r="J733">
        <v>2</v>
      </c>
    </row>
    <row r="734" spans="8:10" x14ac:dyDescent="0.25">
      <c r="H734">
        <v>620437390</v>
      </c>
      <c r="I734">
        <v>1</v>
      </c>
      <c r="J734">
        <v>2</v>
      </c>
    </row>
    <row r="735" spans="8:10" x14ac:dyDescent="0.25">
      <c r="H735">
        <v>620438354</v>
      </c>
      <c r="I735">
        <v>2</v>
      </c>
      <c r="J735">
        <v>2</v>
      </c>
    </row>
    <row r="736" spans="8:10" x14ac:dyDescent="0.25">
      <c r="H736">
        <v>620445790</v>
      </c>
      <c r="I736">
        <v>3</v>
      </c>
      <c r="J736">
        <v>6</v>
      </c>
    </row>
    <row r="737" spans="8:10" x14ac:dyDescent="0.25">
      <c r="H737">
        <v>620446013</v>
      </c>
      <c r="I737">
        <v>1</v>
      </c>
      <c r="J737">
        <v>2</v>
      </c>
    </row>
    <row r="738" spans="8:10" x14ac:dyDescent="0.25">
      <c r="H738">
        <v>620446243</v>
      </c>
      <c r="I738">
        <v>1</v>
      </c>
      <c r="J738">
        <v>2</v>
      </c>
    </row>
    <row r="739" spans="8:10" x14ac:dyDescent="0.25">
      <c r="H739">
        <v>620447357</v>
      </c>
      <c r="I739">
        <v>1</v>
      </c>
      <c r="J739">
        <v>2</v>
      </c>
    </row>
    <row r="740" spans="8:10" x14ac:dyDescent="0.25">
      <c r="H740">
        <v>620447373</v>
      </c>
      <c r="I740">
        <v>1</v>
      </c>
      <c r="J740">
        <v>2</v>
      </c>
    </row>
    <row r="741" spans="8:10" x14ac:dyDescent="0.25">
      <c r="H741">
        <v>620447398</v>
      </c>
      <c r="I741">
        <v>1</v>
      </c>
      <c r="J741">
        <v>2</v>
      </c>
    </row>
    <row r="742" spans="8:10" x14ac:dyDescent="0.25">
      <c r="H742">
        <v>620479399</v>
      </c>
      <c r="I742">
        <v>1</v>
      </c>
      <c r="J742">
        <v>2</v>
      </c>
    </row>
    <row r="743" spans="8:10" x14ac:dyDescent="0.25">
      <c r="H743">
        <v>620512022</v>
      </c>
      <c r="I743">
        <v>1</v>
      </c>
      <c r="J743">
        <v>2</v>
      </c>
    </row>
    <row r="744" spans="8:10" x14ac:dyDescent="0.25">
      <c r="H744">
        <v>620520470</v>
      </c>
      <c r="I744">
        <v>1</v>
      </c>
      <c r="J744">
        <v>2</v>
      </c>
    </row>
    <row r="745" spans="8:10" x14ac:dyDescent="0.25">
      <c r="H745">
        <v>620520494</v>
      </c>
      <c r="I745">
        <v>2</v>
      </c>
      <c r="J745">
        <v>4</v>
      </c>
    </row>
    <row r="746" spans="8:10" x14ac:dyDescent="0.25">
      <c r="H746">
        <v>620528169</v>
      </c>
      <c r="I746">
        <v>1</v>
      </c>
      <c r="J746">
        <v>2</v>
      </c>
    </row>
    <row r="747" spans="8:10" x14ac:dyDescent="0.25">
      <c r="H747">
        <v>620529177</v>
      </c>
      <c r="I747">
        <v>2</v>
      </c>
      <c r="J747">
        <v>2</v>
      </c>
    </row>
    <row r="748" spans="8:10" x14ac:dyDescent="0.25">
      <c r="H748">
        <v>620534642</v>
      </c>
      <c r="I748">
        <v>1</v>
      </c>
      <c r="J748">
        <v>2</v>
      </c>
    </row>
    <row r="749" spans="8:10" x14ac:dyDescent="0.25">
      <c r="H749">
        <v>620535518</v>
      </c>
      <c r="I749">
        <v>2</v>
      </c>
      <c r="J749">
        <v>2</v>
      </c>
    </row>
    <row r="750" spans="8:10" x14ac:dyDescent="0.25">
      <c r="H750">
        <v>620536564</v>
      </c>
      <c r="I750">
        <v>1</v>
      </c>
      <c r="J750">
        <v>2</v>
      </c>
    </row>
    <row r="751" spans="8:10" x14ac:dyDescent="0.25">
      <c r="H751">
        <v>620537735</v>
      </c>
      <c r="I751">
        <v>1</v>
      </c>
      <c r="J751">
        <v>2</v>
      </c>
    </row>
    <row r="752" spans="8:10" x14ac:dyDescent="0.25">
      <c r="H752">
        <v>620537829</v>
      </c>
      <c r="I752">
        <v>3</v>
      </c>
      <c r="J752">
        <v>3</v>
      </c>
    </row>
    <row r="753" spans="8:10" x14ac:dyDescent="0.25">
      <c r="H753">
        <v>620570709</v>
      </c>
      <c r="I753">
        <v>1</v>
      </c>
      <c r="J753">
        <v>2</v>
      </c>
    </row>
    <row r="754" spans="8:10" x14ac:dyDescent="0.25">
      <c r="H754">
        <v>620601479</v>
      </c>
      <c r="I754">
        <v>1</v>
      </c>
      <c r="J754">
        <v>2</v>
      </c>
    </row>
    <row r="755" spans="8:10" x14ac:dyDescent="0.25">
      <c r="H755">
        <v>620602151</v>
      </c>
      <c r="I755">
        <v>1</v>
      </c>
      <c r="J755">
        <v>2</v>
      </c>
    </row>
    <row r="756" spans="8:10" x14ac:dyDescent="0.25">
      <c r="H756">
        <v>620602160</v>
      </c>
      <c r="I756">
        <v>3</v>
      </c>
      <c r="J756">
        <v>3</v>
      </c>
    </row>
    <row r="757" spans="8:10" x14ac:dyDescent="0.25">
      <c r="H757">
        <v>620603145</v>
      </c>
      <c r="I757">
        <v>2</v>
      </c>
      <c r="J757">
        <v>4</v>
      </c>
    </row>
    <row r="758" spans="8:10" x14ac:dyDescent="0.25">
      <c r="H758">
        <v>620606425</v>
      </c>
      <c r="I758">
        <v>2</v>
      </c>
      <c r="J758">
        <v>4</v>
      </c>
    </row>
    <row r="759" spans="8:10" x14ac:dyDescent="0.25">
      <c r="H759">
        <v>620609397</v>
      </c>
      <c r="I759">
        <v>2</v>
      </c>
      <c r="J759">
        <v>2</v>
      </c>
    </row>
    <row r="760" spans="8:10" x14ac:dyDescent="0.25">
      <c r="H760">
        <v>620609500</v>
      </c>
      <c r="I760">
        <v>1</v>
      </c>
      <c r="J760">
        <v>2</v>
      </c>
    </row>
    <row r="761" spans="8:10" x14ac:dyDescent="0.25">
      <c r="H761">
        <v>620618046</v>
      </c>
      <c r="I761">
        <v>4</v>
      </c>
      <c r="J761">
        <v>8</v>
      </c>
    </row>
    <row r="762" spans="8:10" x14ac:dyDescent="0.25">
      <c r="H762">
        <v>620623093</v>
      </c>
      <c r="I762">
        <v>1</v>
      </c>
      <c r="J762">
        <v>2</v>
      </c>
    </row>
    <row r="763" spans="8:10" x14ac:dyDescent="0.25">
      <c r="H763">
        <v>620663891</v>
      </c>
      <c r="I763">
        <v>2</v>
      </c>
      <c r="J763">
        <v>4</v>
      </c>
    </row>
    <row r="764" spans="8:10" x14ac:dyDescent="0.25">
      <c r="H764">
        <v>620664035</v>
      </c>
      <c r="I764">
        <v>1</v>
      </c>
      <c r="J764">
        <v>2</v>
      </c>
    </row>
    <row r="765" spans="8:10" x14ac:dyDescent="0.25">
      <c r="H765">
        <v>620669566</v>
      </c>
      <c r="I765">
        <v>3</v>
      </c>
      <c r="J765">
        <v>3</v>
      </c>
    </row>
    <row r="766" spans="8:10" x14ac:dyDescent="0.25">
      <c r="H766">
        <v>620675053</v>
      </c>
      <c r="I766">
        <v>1</v>
      </c>
      <c r="J766">
        <v>2</v>
      </c>
    </row>
    <row r="767" spans="8:10" x14ac:dyDescent="0.25">
      <c r="H767">
        <v>620675070</v>
      </c>
      <c r="I767">
        <v>1</v>
      </c>
      <c r="J767">
        <v>2</v>
      </c>
    </row>
    <row r="768" spans="8:10" x14ac:dyDescent="0.25">
      <c r="H768">
        <v>620677070</v>
      </c>
      <c r="I768">
        <v>2</v>
      </c>
      <c r="J768">
        <v>4</v>
      </c>
    </row>
    <row r="769" spans="8:10" x14ac:dyDescent="0.25">
      <c r="H769">
        <v>620679666</v>
      </c>
      <c r="I769">
        <v>3</v>
      </c>
      <c r="J769">
        <v>3</v>
      </c>
    </row>
    <row r="770" spans="8:10" x14ac:dyDescent="0.25">
      <c r="H770">
        <v>620679913</v>
      </c>
      <c r="I770">
        <v>2</v>
      </c>
      <c r="J770">
        <v>4</v>
      </c>
    </row>
    <row r="771" spans="8:10" x14ac:dyDescent="0.25">
      <c r="H771">
        <v>620680375</v>
      </c>
      <c r="I771">
        <v>3</v>
      </c>
      <c r="J771">
        <v>3</v>
      </c>
    </row>
    <row r="772" spans="8:10" x14ac:dyDescent="0.25">
      <c r="H772">
        <v>620680391</v>
      </c>
      <c r="I772">
        <v>3</v>
      </c>
      <c r="J772">
        <v>3</v>
      </c>
    </row>
    <row r="773" spans="8:10" x14ac:dyDescent="0.25">
      <c r="H773">
        <v>620680481</v>
      </c>
      <c r="I773">
        <v>1</v>
      </c>
      <c r="J773">
        <v>2</v>
      </c>
    </row>
    <row r="774" spans="8:10" x14ac:dyDescent="0.25">
      <c r="H774">
        <v>620680983</v>
      </c>
      <c r="I774">
        <v>1</v>
      </c>
      <c r="J774">
        <v>2</v>
      </c>
    </row>
    <row r="775" spans="8:10" x14ac:dyDescent="0.25">
      <c r="H775">
        <v>620681107</v>
      </c>
      <c r="I775">
        <v>1</v>
      </c>
      <c r="J775">
        <v>2</v>
      </c>
    </row>
    <row r="776" spans="8:10" x14ac:dyDescent="0.25">
      <c r="H776">
        <v>620719078</v>
      </c>
      <c r="I776">
        <v>2</v>
      </c>
      <c r="J776">
        <v>2</v>
      </c>
    </row>
    <row r="777" spans="8:10" x14ac:dyDescent="0.25">
      <c r="H777">
        <v>620720387</v>
      </c>
      <c r="I777">
        <v>1</v>
      </c>
      <c r="J777">
        <v>2</v>
      </c>
    </row>
    <row r="778" spans="8:10" x14ac:dyDescent="0.25">
      <c r="H778">
        <v>620723336</v>
      </c>
      <c r="I778">
        <v>1</v>
      </c>
      <c r="J778">
        <v>2</v>
      </c>
    </row>
    <row r="779" spans="8:10" x14ac:dyDescent="0.25">
      <c r="H779">
        <v>620723352</v>
      </c>
      <c r="I779">
        <v>1</v>
      </c>
      <c r="J779">
        <v>2</v>
      </c>
    </row>
    <row r="780" spans="8:10" x14ac:dyDescent="0.25">
      <c r="H780">
        <v>620723417</v>
      </c>
      <c r="I780">
        <v>2</v>
      </c>
      <c r="J780">
        <v>4</v>
      </c>
    </row>
    <row r="781" spans="8:10" x14ac:dyDescent="0.25">
      <c r="H781">
        <v>620723939</v>
      </c>
      <c r="I781">
        <v>1</v>
      </c>
      <c r="J781">
        <v>2</v>
      </c>
    </row>
    <row r="782" spans="8:10" x14ac:dyDescent="0.25">
      <c r="H782">
        <v>620757438</v>
      </c>
      <c r="I782">
        <v>2</v>
      </c>
      <c r="J782">
        <v>2</v>
      </c>
    </row>
    <row r="783" spans="8:10" x14ac:dyDescent="0.25">
      <c r="H783">
        <v>620760283</v>
      </c>
      <c r="I783">
        <v>2</v>
      </c>
      <c r="J783">
        <v>4</v>
      </c>
    </row>
    <row r="784" spans="8:10" x14ac:dyDescent="0.25">
      <c r="H784">
        <v>620766404</v>
      </c>
      <c r="I784">
        <v>1</v>
      </c>
      <c r="J784">
        <v>2</v>
      </c>
    </row>
    <row r="785" spans="8:10" x14ac:dyDescent="0.25">
      <c r="H785">
        <v>620778122</v>
      </c>
      <c r="I785">
        <v>4</v>
      </c>
      <c r="J785">
        <v>4</v>
      </c>
    </row>
    <row r="786" spans="8:10" x14ac:dyDescent="0.25">
      <c r="H786">
        <v>620778475</v>
      </c>
      <c r="I786">
        <v>3</v>
      </c>
      <c r="J786">
        <v>3</v>
      </c>
    </row>
    <row r="787" spans="8:10" x14ac:dyDescent="0.25">
      <c r="H787">
        <v>620782130</v>
      </c>
      <c r="I787">
        <v>6</v>
      </c>
      <c r="J787">
        <v>6</v>
      </c>
    </row>
    <row r="788" spans="8:10" x14ac:dyDescent="0.25">
      <c r="H788">
        <v>620783666</v>
      </c>
      <c r="I788">
        <v>1</v>
      </c>
      <c r="J788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Y133"/>
  <sheetViews>
    <sheetView topLeftCell="AB1" workbookViewId="0">
      <selection activeCell="AT17" sqref="AQ2:AT17"/>
    </sheetView>
  </sheetViews>
  <sheetFormatPr baseColWidth="10" defaultColWidth="9.140625" defaultRowHeight="15" x14ac:dyDescent="0.25"/>
  <cols>
    <col min="19" max="19" width="10" bestFit="1" customWidth="1"/>
    <col min="20" max="20" width="7.42578125" bestFit="1" customWidth="1"/>
    <col min="21" max="21" width="6.42578125" bestFit="1" customWidth="1"/>
    <col min="22" max="22" width="14.140625" bestFit="1" customWidth="1"/>
    <col min="23" max="23" width="9" bestFit="1" customWidth="1"/>
    <col min="24" max="24" width="15" bestFit="1" customWidth="1"/>
    <col min="25" max="25" width="13.28515625" bestFit="1" customWidth="1"/>
    <col min="26" max="26" width="8.7109375" bestFit="1" customWidth="1"/>
    <col min="27" max="27" width="9.5703125" bestFit="1" customWidth="1"/>
    <col min="28" max="28" width="10.28515625" bestFit="1" customWidth="1"/>
    <col min="29" max="29" width="9.140625" style="1"/>
    <col min="31" max="31" width="17.85546875" customWidth="1"/>
    <col min="32" max="32" width="22.42578125" bestFit="1" customWidth="1"/>
    <col min="33" max="33" width="6.42578125" customWidth="1"/>
    <col min="34" max="34" width="12.5703125" customWidth="1"/>
    <col min="35" max="35" width="12.5703125" bestFit="1" customWidth="1"/>
    <col min="37" max="37" width="17.85546875" bestFit="1" customWidth="1"/>
    <col min="38" max="38" width="22.42578125" bestFit="1" customWidth="1"/>
    <col min="39" max="39" width="6.42578125" customWidth="1"/>
    <col min="40" max="41" width="12.5703125" bestFit="1" customWidth="1"/>
    <col min="43" max="43" width="12.5703125" bestFit="1" customWidth="1"/>
    <col min="44" max="44" width="4.7109375" bestFit="1" customWidth="1"/>
    <col min="45" max="45" width="6.42578125" bestFit="1" customWidth="1"/>
    <col min="48" max="48" width="17" bestFit="1" customWidth="1"/>
    <col min="49" max="49" width="4.140625" bestFit="1" customWidth="1"/>
    <col min="50" max="50" width="5.28515625" bestFit="1" customWidth="1"/>
    <col min="51" max="51" width="4.5703125" bestFit="1" customWidth="1"/>
  </cols>
  <sheetData>
    <row r="1" spans="1:51" x14ac:dyDescent="0.25">
      <c r="A1" t="s">
        <v>0</v>
      </c>
      <c r="B1" t="s">
        <v>1</v>
      </c>
      <c r="D1" t="s">
        <v>0</v>
      </c>
      <c r="E1" t="s">
        <v>2</v>
      </c>
      <c r="F1" t="s">
        <v>3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s="1" t="s">
        <v>18</v>
      </c>
      <c r="AE1" s="3" t="s">
        <v>22</v>
      </c>
      <c r="AF1" s="3" t="s">
        <v>19</v>
      </c>
      <c r="AK1" s="3" t="s">
        <v>22</v>
      </c>
      <c r="AL1" s="3" t="s">
        <v>19</v>
      </c>
    </row>
    <row r="2" spans="1:51" x14ac:dyDescent="0.25">
      <c r="A2">
        <v>6</v>
      </c>
      <c r="B2">
        <v>1</v>
      </c>
      <c r="D2">
        <v>0</v>
      </c>
      <c r="E2" t="e">
        <f>VLOOKUP(D2,$A$2:$B$261,2,FALSE)</f>
        <v>#N/A</v>
      </c>
      <c r="F2">
        <v>0</v>
      </c>
      <c r="S2">
        <v>616135404</v>
      </c>
      <c r="T2">
        <v>66</v>
      </c>
      <c r="U2" t="s">
        <v>4</v>
      </c>
      <c r="V2">
        <v>120994</v>
      </c>
      <c r="W2" t="s">
        <v>7</v>
      </c>
      <c r="X2">
        <v>431954626</v>
      </c>
      <c r="Y2">
        <v>5</v>
      </c>
      <c r="Z2">
        <v>13</v>
      </c>
      <c r="AA2">
        <v>24</v>
      </c>
      <c r="AB2">
        <v>11</v>
      </c>
      <c r="AC2" s="2">
        <f>INT((AA2-AB2)/4)</f>
        <v>3</v>
      </c>
      <c r="AE2" s="3" t="s">
        <v>21</v>
      </c>
      <c r="AF2" t="s">
        <v>4</v>
      </c>
      <c r="AG2" t="s">
        <v>6</v>
      </c>
      <c r="AH2" t="s">
        <v>20</v>
      </c>
      <c r="AK2" s="3" t="s">
        <v>76</v>
      </c>
      <c r="AL2" t="s">
        <v>4</v>
      </c>
      <c r="AM2" t="s">
        <v>6</v>
      </c>
      <c r="AN2" t="s">
        <v>25</v>
      </c>
      <c r="AQ2" s="9" t="s">
        <v>76</v>
      </c>
      <c r="AR2" s="9" t="s">
        <v>4</v>
      </c>
      <c r="AS2" s="9" t="s">
        <v>6</v>
      </c>
      <c r="AT2" s="9" t="s">
        <v>23</v>
      </c>
      <c r="AV2" s="8" t="s">
        <v>24</v>
      </c>
      <c r="AW2" s="8" t="s">
        <v>27</v>
      </c>
      <c r="AX2" s="8" t="s">
        <v>26</v>
      </c>
      <c r="AY2" s="6" t="s">
        <v>23</v>
      </c>
    </row>
    <row r="3" spans="1:51" x14ac:dyDescent="0.25">
      <c r="A3">
        <v>11</v>
      </c>
      <c r="B3">
        <v>2</v>
      </c>
      <c r="D3">
        <v>1</v>
      </c>
      <c r="E3" t="e">
        <f t="shared" ref="E3:E66" si="0">VLOOKUP(D3,$A$2:$B$261,2,FALSE)</f>
        <v>#N/A</v>
      </c>
      <c r="F3">
        <v>0</v>
      </c>
      <c r="S3">
        <v>617268203</v>
      </c>
      <c r="T3">
        <v>4</v>
      </c>
      <c r="U3" t="s">
        <v>4</v>
      </c>
      <c r="V3">
        <v>125815</v>
      </c>
      <c r="W3" t="s">
        <v>5</v>
      </c>
      <c r="X3">
        <v>391108369</v>
      </c>
      <c r="Y3">
        <v>-99</v>
      </c>
      <c r="Z3">
        <v>80</v>
      </c>
      <c r="AA3">
        <v>26</v>
      </c>
      <c r="AB3">
        <v>14</v>
      </c>
      <c r="AC3" s="2">
        <f t="shared" ref="AC3:AC66" si="1">INT((AA3-AB3)/4)</f>
        <v>3</v>
      </c>
      <c r="AE3" s="4">
        <v>-8</v>
      </c>
      <c r="AF3" s="5"/>
      <c r="AG3" s="5">
        <v>1</v>
      </c>
      <c r="AH3" s="5">
        <v>1</v>
      </c>
      <c r="AK3" s="4">
        <v>-99</v>
      </c>
      <c r="AL3" s="5">
        <v>49</v>
      </c>
      <c r="AM3" s="5">
        <v>17</v>
      </c>
      <c r="AN3" s="5">
        <v>66</v>
      </c>
      <c r="AQ3" s="10">
        <v>-99</v>
      </c>
      <c r="AR3" s="10">
        <v>49</v>
      </c>
      <c r="AS3" s="10">
        <v>17</v>
      </c>
      <c r="AT3" s="11">
        <f>AR3/(AS3+AR3)</f>
        <v>0.74242424242424243</v>
      </c>
      <c r="AV3">
        <v>-8</v>
      </c>
      <c r="AX3">
        <v>1</v>
      </c>
      <c r="AY3" s="7">
        <f>AW3/(AX3+AW3)</f>
        <v>0</v>
      </c>
    </row>
    <row r="4" spans="1:51" x14ac:dyDescent="0.25">
      <c r="A4">
        <v>13</v>
      </c>
      <c r="B4">
        <v>1</v>
      </c>
      <c r="D4">
        <v>2</v>
      </c>
      <c r="E4" t="e">
        <f t="shared" si="0"/>
        <v>#N/A</v>
      </c>
      <c r="F4">
        <v>0</v>
      </c>
      <c r="S4">
        <v>620447373</v>
      </c>
      <c r="T4">
        <v>52</v>
      </c>
      <c r="U4" t="s">
        <v>4</v>
      </c>
      <c r="V4">
        <v>1339901</v>
      </c>
      <c r="W4" t="s">
        <v>5</v>
      </c>
      <c r="X4">
        <v>418559188</v>
      </c>
      <c r="Y4">
        <v>-99</v>
      </c>
      <c r="Z4">
        <v>55</v>
      </c>
      <c r="AA4">
        <v>19</v>
      </c>
      <c r="AB4">
        <v>15</v>
      </c>
      <c r="AC4" s="2">
        <f t="shared" si="1"/>
        <v>1</v>
      </c>
      <c r="AE4" s="4">
        <v>-7</v>
      </c>
      <c r="AF4" s="5"/>
      <c r="AG4" s="5">
        <v>3</v>
      </c>
      <c r="AH4" s="5">
        <v>3</v>
      </c>
      <c r="AK4" s="4">
        <v>0</v>
      </c>
      <c r="AL4" s="5">
        <v>1</v>
      </c>
      <c r="AM4" s="5">
        <v>1</v>
      </c>
      <c r="AN4" s="5">
        <v>2</v>
      </c>
      <c r="AQ4" s="10">
        <v>0</v>
      </c>
      <c r="AR4" s="10">
        <v>1</v>
      </c>
      <c r="AS4" s="10">
        <v>1</v>
      </c>
      <c r="AT4" s="11">
        <f t="shared" ref="AT4:AT17" si="2">AR4/(AS4+AR4)</f>
        <v>0.5</v>
      </c>
      <c r="AV4">
        <v>-7</v>
      </c>
      <c r="AX4">
        <v>1</v>
      </c>
      <c r="AY4" s="7">
        <f t="shared" ref="AY4:AY20" si="3">AW4/(AX4+AW4)</f>
        <v>0</v>
      </c>
    </row>
    <row r="5" spans="1:51" x14ac:dyDescent="0.25">
      <c r="A5">
        <v>17</v>
      </c>
      <c r="B5">
        <v>3</v>
      </c>
      <c r="D5">
        <v>3</v>
      </c>
      <c r="E5" t="e">
        <f t="shared" si="0"/>
        <v>#N/A</v>
      </c>
      <c r="F5">
        <v>0</v>
      </c>
      <c r="S5">
        <v>11195011</v>
      </c>
      <c r="T5">
        <v>26</v>
      </c>
      <c r="U5" t="s">
        <v>4</v>
      </c>
      <c r="V5">
        <v>1855059</v>
      </c>
      <c r="W5" t="s">
        <v>5</v>
      </c>
      <c r="X5">
        <v>386015454</v>
      </c>
      <c r="Y5">
        <v>-99</v>
      </c>
      <c r="Z5">
        <v>84</v>
      </c>
      <c r="AA5">
        <v>28</v>
      </c>
      <c r="AB5">
        <v>22</v>
      </c>
      <c r="AC5" s="2">
        <f t="shared" si="1"/>
        <v>1</v>
      </c>
      <c r="AE5" s="4">
        <v>-6</v>
      </c>
      <c r="AF5" s="5"/>
      <c r="AG5" s="5">
        <v>4</v>
      </c>
      <c r="AH5" s="5">
        <v>4</v>
      </c>
      <c r="AK5" s="4">
        <v>1</v>
      </c>
      <c r="AL5" s="5"/>
      <c r="AM5" s="5">
        <v>1</v>
      </c>
      <c r="AN5" s="5">
        <v>1</v>
      </c>
      <c r="AQ5" s="10">
        <v>1</v>
      </c>
      <c r="AR5" s="10">
        <v>0</v>
      </c>
      <c r="AS5" s="10">
        <v>1</v>
      </c>
      <c r="AT5" s="11"/>
      <c r="AV5">
        <v>-6</v>
      </c>
      <c r="AX5">
        <v>3</v>
      </c>
      <c r="AY5" s="7">
        <f t="shared" si="3"/>
        <v>0</v>
      </c>
    </row>
    <row r="6" spans="1:51" x14ac:dyDescent="0.25">
      <c r="A6">
        <v>20</v>
      </c>
      <c r="B6">
        <v>2</v>
      </c>
      <c r="D6">
        <v>4</v>
      </c>
      <c r="E6" t="e">
        <f t="shared" si="0"/>
        <v>#N/A</v>
      </c>
      <c r="F6">
        <v>0</v>
      </c>
      <c r="S6">
        <v>11199822</v>
      </c>
      <c r="T6">
        <v>80</v>
      </c>
      <c r="U6" t="s">
        <v>6</v>
      </c>
      <c r="V6">
        <v>120994</v>
      </c>
      <c r="W6" t="s">
        <v>7</v>
      </c>
      <c r="X6">
        <v>431844974</v>
      </c>
      <c r="Y6">
        <v>4</v>
      </c>
      <c r="Z6">
        <v>70</v>
      </c>
      <c r="AA6">
        <v>25</v>
      </c>
      <c r="AB6">
        <v>31</v>
      </c>
      <c r="AC6" s="2">
        <f t="shared" si="1"/>
        <v>-2</v>
      </c>
      <c r="AE6" s="4">
        <v>-5</v>
      </c>
      <c r="AF6" s="5">
        <v>2</v>
      </c>
      <c r="AG6" s="5">
        <v>2</v>
      </c>
      <c r="AH6" s="5">
        <v>4</v>
      </c>
      <c r="AK6" s="4">
        <v>2</v>
      </c>
      <c r="AL6" s="5">
        <v>1</v>
      </c>
      <c r="AM6" s="5">
        <v>1</v>
      </c>
      <c r="AN6" s="5">
        <v>2</v>
      </c>
      <c r="AQ6" s="10">
        <v>2</v>
      </c>
      <c r="AR6" s="10">
        <v>1</v>
      </c>
      <c r="AS6" s="10">
        <v>1</v>
      </c>
      <c r="AT6" s="11">
        <f t="shared" si="2"/>
        <v>0.5</v>
      </c>
      <c r="AV6">
        <v>-5</v>
      </c>
      <c r="AW6">
        <v>2</v>
      </c>
      <c r="AX6">
        <v>1</v>
      </c>
      <c r="AY6" s="7">
        <f t="shared" si="3"/>
        <v>0.66666666666666663</v>
      </c>
    </row>
    <row r="7" spans="1:51" x14ac:dyDescent="0.25">
      <c r="A7">
        <v>45</v>
      </c>
      <c r="B7">
        <v>1</v>
      </c>
      <c r="D7">
        <v>5</v>
      </c>
      <c r="E7" t="e">
        <f t="shared" si="0"/>
        <v>#N/A</v>
      </c>
      <c r="F7">
        <v>0</v>
      </c>
      <c r="S7">
        <v>11206784</v>
      </c>
      <c r="T7">
        <v>52</v>
      </c>
      <c r="U7" t="s">
        <v>4</v>
      </c>
      <c r="V7">
        <v>120994</v>
      </c>
      <c r="W7" t="s">
        <v>7</v>
      </c>
      <c r="X7">
        <v>431897450</v>
      </c>
      <c r="Y7">
        <v>6</v>
      </c>
      <c r="Z7">
        <v>53</v>
      </c>
      <c r="AA7">
        <v>27</v>
      </c>
      <c r="AB7">
        <v>33</v>
      </c>
      <c r="AC7" s="2">
        <f t="shared" si="1"/>
        <v>-2</v>
      </c>
      <c r="AE7" s="4">
        <v>-4</v>
      </c>
      <c r="AF7" s="5">
        <v>2</v>
      </c>
      <c r="AG7" s="5">
        <v>7</v>
      </c>
      <c r="AH7" s="5">
        <v>9</v>
      </c>
      <c r="AK7" s="4">
        <v>3</v>
      </c>
      <c r="AL7" s="5">
        <v>9</v>
      </c>
      <c r="AM7" s="5">
        <v>9</v>
      </c>
      <c r="AN7" s="5">
        <v>18</v>
      </c>
      <c r="AQ7" s="10">
        <v>3</v>
      </c>
      <c r="AR7" s="10">
        <v>9</v>
      </c>
      <c r="AS7" s="10">
        <v>9</v>
      </c>
      <c r="AT7" s="11">
        <f t="shared" si="2"/>
        <v>0.5</v>
      </c>
      <c r="AV7">
        <v>-4</v>
      </c>
      <c r="AW7">
        <v>2</v>
      </c>
      <c r="AX7">
        <v>7</v>
      </c>
      <c r="AY7" s="7">
        <f t="shared" si="3"/>
        <v>0.22222222222222221</v>
      </c>
    </row>
    <row r="8" spans="1:51" x14ac:dyDescent="0.25">
      <c r="A8">
        <v>46</v>
      </c>
      <c r="B8">
        <v>1</v>
      </c>
      <c r="D8">
        <v>6</v>
      </c>
      <c r="E8">
        <f t="shared" si="0"/>
        <v>1</v>
      </c>
      <c r="F8">
        <v>1</v>
      </c>
      <c r="S8">
        <v>11209507</v>
      </c>
      <c r="T8">
        <v>10</v>
      </c>
      <c r="U8" t="s">
        <v>6</v>
      </c>
      <c r="V8">
        <v>120994</v>
      </c>
      <c r="W8" t="s">
        <v>7</v>
      </c>
      <c r="X8">
        <v>431706739</v>
      </c>
      <c r="Y8">
        <v>6</v>
      </c>
      <c r="Z8">
        <v>60</v>
      </c>
      <c r="AA8">
        <v>27</v>
      </c>
      <c r="AB8">
        <v>31</v>
      </c>
      <c r="AC8" s="2">
        <f t="shared" si="1"/>
        <v>-1</v>
      </c>
      <c r="AE8" s="4">
        <v>-3</v>
      </c>
      <c r="AF8" s="5">
        <v>6</v>
      </c>
      <c r="AG8" s="5">
        <v>5</v>
      </c>
      <c r="AH8" s="5">
        <v>11</v>
      </c>
      <c r="AK8" s="4">
        <v>4</v>
      </c>
      <c r="AL8" s="5">
        <v>7</v>
      </c>
      <c r="AM8" s="5">
        <v>4</v>
      </c>
      <c r="AN8" s="5">
        <v>11</v>
      </c>
      <c r="AQ8" s="10">
        <v>4</v>
      </c>
      <c r="AR8" s="10">
        <v>7</v>
      </c>
      <c r="AS8" s="10">
        <v>4</v>
      </c>
      <c r="AT8" s="11">
        <f t="shared" si="2"/>
        <v>0.63636363636363635</v>
      </c>
      <c r="AV8">
        <v>-3</v>
      </c>
      <c r="AW8">
        <v>4</v>
      </c>
      <c r="AX8">
        <v>2</v>
      </c>
      <c r="AY8" s="7">
        <f t="shared" si="3"/>
        <v>0.66666666666666663</v>
      </c>
    </row>
    <row r="9" spans="1:51" x14ac:dyDescent="0.25">
      <c r="A9">
        <v>47</v>
      </c>
      <c r="B9">
        <v>2</v>
      </c>
      <c r="D9">
        <v>7</v>
      </c>
      <c r="E9" t="e">
        <f t="shared" si="0"/>
        <v>#N/A</v>
      </c>
      <c r="F9">
        <v>0</v>
      </c>
      <c r="S9">
        <v>11211272</v>
      </c>
      <c r="T9">
        <v>42</v>
      </c>
      <c r="U9" t="s">
        <v>4</v>
      </c>
      <c r="V9">
        <v>124979</v>
      </c>
      <c r="W9" t="s">
        <v>5</v>
      </c>
      <c r="X9">
        <v>386285899</v>
      </c>
      <c r="Y9">
        <v>-99</v>
      </c>
      <c r="Z9">
        <v>52</v>
      </c>
      <c r="AA9">
        <v>25</v>
      </c>
      <c r="AB9">
        <v>23</v>
      </c>
      <c r="AC9" s="2">
        <f t="shared" si="1"/>
        <v>0</v>
      </c>
      <c r="AE9" s="4">
        <v>-2</v>
      </c>
      <c r="AF9" s="5">
        <v>7</v>
      </c>
      <c r="AG9" s="5">
        <v>7</v>
      </c>
      <c r="AH9" s="5">
        <v>14</v>
      </c>
      <c r="AK9" s="4">
        <v>5</v>
      </c>
      <c r="AL9" s="5">
        <v>5</v>
      </c>
      <c r="AM9" s="5">
        <v>2</v>
      </c>
      <c r="AN9" s="5">
        <v>7</v>
      </c>
      <c r="AQ9" s="10">
        <v>5</v>
      </c>
      <c r="AR9" s="10">
        <v>5</v>
      </c>
      <c r="AS9" s="10">
        <v>2</v>
      </c>
      <c r="AT9" s="11">
        <f t="shared" si="2"/>
        <v>0.7142857142857143</v>
      </c>
      <c r="AV9">
        <v>-2</v>
      </c>
      <c r="AW9">
        <v>5</v>
      </c>
      <c r="AX9">
        <v>4</v>
      </c>
      <c r="AY9" s="7">
        <f t="shared" si="3"/>
        <v>0.55555555555555558</v>
      </c>
    </row>
    <row r="10" spans="1:51" x14ac:dyDescent="0.25">
      <c r="A10">
        <v>50</v>
      </c>
      <c r="B10">
        <v>2</v>
      </c>
      <c r="D10">
        <v>8</v>
      </c>
      <c r="E10" t="e">
        <f t="shared" si="0"/>
        <v>#N/A</v>
      </c>
      <c r="F10">
        <v>0</v>
      </c>
      <c r="S10">
        <v>11218057</v>
      </c>
      <c r="T10">
        <v>15</v>
      </c>
      <c r="U10" t="s">
        <v>4</v>
      </c>
      <c r="V10">
        <v>120994</v>
      </c>
      <c r="W10" t="s">
        <v>7</v>
      </c>
      <c r="X10">
        <v>373182450</v>
      </c>
      <c r="Y10">
        <v>-99</v>
      </c>
      <c r="Z10">
        <v>56</v>
      </c>
      <c r="AA10">
        <v>27</v>
      </c>
      <c r="AB10">
        <v>32</v>
      </c>
      <c r="AC10" s="2">
        <f t="shared" si="1"/>
        <v>-2</v>
      </c>
      <c r="AE10" s="4">
        <v>-1</v>
      </c>
      <c r="AF10" s="5">
        <v>9</v>
      </c>
      <c r="AG10" s="5">
        <v>6</v>
      </c>
      <c r="AH10" s="5">
        <v>15</v>
      </c>
      <c r="AK10" s="4">
        <v>6</v>
      </c>
      <c r="AL10" s="5">
        <v>5</v>
      </c>
      <c r="AM10" s="5">
        <v>3</v>
      </c>
      <c r="AN10" s="5">
        <v>8</v>
      </c>
      <c r="AQ10" s="10">
        <v>6</v>
      </c>
      <c r="AR10" s="10">
        <v>5</v>
      </c>
      <c r="AS10" s="10">
        <v>3</v>
      </c>
      <c r="AT10" s="11">
        <f t="shared" si="2"/>
        <v>0.625</v>
      </c>
      <c r="AV10">
        <v>-1</v>
      </c>
      <c r="AW10">
        <v>7</v>
      </c>
      <c r="AX10">
        <v>5</v>
      </c>
      <c r="AY10" s="7">
        <f t="shared" si="3"/>
        <v>0.58333333333333337</v>
      </c>
    </row>
    <row r="11" spans="1:51" x14ac:dyDescent="0.25">
      <c r="A11">
        <v>52</v>
      </c>
      <c r="B11">
        <v>1</v>
      </c>
      <c r="D11">
        <v>9</v>
      </c>
      <c r="E11" t="e">
        <f t="shared" si="0"/>
        <v>#N/A</v>
      </c>
      <c r="F11">
        <v>0</v>
      </c>
      <c r="S11">
        <v>616225996</v>
      </c>
      <c r="T11">
        <v>22</v>
      </c>
      <c r="U11" t="s">
        <v>4</v>
      </c>
      <c r="V11">
        <v>71272</v>
      </c>
      <c r="W11" t="s">
        <v>7</v>
      </c>
      <c r="X11">
        <v>386545286</v>
      </c>
      <c r="Y11">
        <v>4</v>
      </c>
      <c r="Z11">
        <v>11</v>
      </c>
      <c r="AA11">
        <v>42</v>
      </c>
      <c r="AB11">
        <v>9</v>
      </c>
      <c r="AC11" s="2">
        <f t="shared" si="1"/>
        <v>8</v>
      </c>
      <c r="AE11" s="4">
        <v>0</v>
      </c>
      <c r="AF11" s="5">
        <v>21</v>
      </c>
      <c r="AG11" s="5">
        <v>5</v>
      </c>
      <c r="AH11" s="5">
        <v>26</v>
      </c>
      <c r="AK11" s="4">
        <v>7</v>
      </c>
      <c r="AL11" s="5">
        <v>3</v>
      </c>
      <c r="AM11" s="5">
        <v>1</v>
      </c>
      <c r="AN11" s="5">
        <v>4</v>
      </c>
      <c r="AQ11" s="10">
        <v>7</v>
      </c>
      <c r="AR11" s="10">
        <v>3</v>
      </c>
      <c r="AS11" s="10">
        <v>1</v>
      </c>
      <c r="AT11" s="11">
        <f t="shared" si="2"/>
        <v>0.75</v>
      </c>
      <c r="AV11">
        <v>0</v>
      </c>
      <c r="AW11">
        <v>16</v>
      </c>
      <c r="AX11">
        <v>4</v>
      </c>
      <c r="AY11" s="7">
        <f t="shared" si="3"/>
        <v>0.8</v>
      </c>
    </row>
    <row r="12" spans="1:51" x14ac:dyDescent="0.25">
      <c r="A12">
        <v>53</v>
      </c>
      <c r="B12">
        <v>2</v>
      </c>
      <c r="D12">
        <v>10</v>
      </c>
      <c r="E12" t="e">
        <f t="shared" si="0"/>
        <v>#N/A</v>
      </c>
      <c r="F12">
        <v>0</v>
      </c>
      <c r="S12">
        <v>616225996</v>
      </c>
      <c r="T12">
        <v>82</v>
      </c>
      <c r="U12" t="s">
        <v>4</v>
      </c>
      <c r="V12">
        <v>71272</v>
      </c>
      <c r="W12" t="s">
        <v>7</v>
      </c>
      <c r="X12">
        <v>395010888</v>
      </c>
      <c r="Y12">
        <v>6</v>
      </c>
      <c r="Z12">
        <v>11</v>
      </c>
      <c r="AA12">
        <v>42</v>
      </c>
      <c r="AB12">
        <v>9</v>
      </c>
      <c r="AC12" s="2">
        <f t="shared" si="1"/>
        <v>8</v>
      </c>
      <c r="AE12" s="4">
        <v>1</v>
      </c>
      <c r="AF12" s="5">
        <v>13</v>
      </c>
      <c r="AG12" s="5">
        <v>1</v>
      </c>
      <c r="AH12" s="5">
        <v>14</v>
      </c>
      <c r="AK12" s="4">
        <v>8</v>
      </c>
      <c r="AL12" s="5">
        <v>6</v>
      </c>
      <c r="AM12" s="5">
        <v>1</v>
      </c>
      <c r="AN12" s="5">
        <v>7</v>
      </c>
      <c r="AQ12" s="10">
        <v>8</v>
      </c>
      <c r="AR12" s="10">
        <v>6</v>
      </c>
      <c r="AS12" s="10">
        <v>1</v>
      </c>
      <c r="AT12" s="11">
        <f t="shared" si="2"/>
        <v>0.8571428571428571</v>
      </c>
      <c r="AV12">
        <v>1</v>
      </c>
      <c r="AW12">
        <v>11</v>
      </c>
      <c r="AX12">
        <v>1</v>
      </c>
      <c r="AY12" s="7">
        <f t="shared" si="3"/>
        <v>0.91666666666666663</v>
      </c>
    </row>
    <row r="13" spans="1:51" x14ac:dyDescent="0.25">
      <c r="A13">
        <v>55</v>
      </c>
      <c r="B13">
        <v>2</v>
      </c>
      <c r="D13">
        <v>11</v>
      </c>
      <c r="E13">
        <f t="shared" si="0"/>
        <v>2</v>
      </c>
      <c r="F13">
        <v>2</v>
      </c>
      <c r="S13">
        <v>620341329</v>
      </c>
      <c r="T13">
        <v>29</v>
      </c>
      <c r="U13" t="s">
        <v>4</v>
      </c>
      <c r="V13">
        <v>71272</v>
      </c>
      <c r="W13" t="s">
        <v>7</v>
      </c>
      <c r="X13">
        <v>386184046</v>
      </c>
      <c r="Y13">
        <v>5</v>
      </c>
      <c r="Z13">
        <v>17</v>
      </c>
      <c r="AA13">
        <v>42</v>
      </c>
      <c r="AB13">
        <v>8</v>
      </c>
      <c r="AC13" s="2">
        <f t="shared" si="1"/>
        <v>8</v>
      </c>
      <c r="AE13" s="4">
        <v>2</v>
      </c>
      <c r="AF13" s="5">
        <v>6</v>
      </c>
      <c r="AG13" s="5">
        <v>1</v>
      </c>
      <c r="AH13" s="5">
        <v>7</v>
      </c>
      <c r="AK13" s="4">
        <v>11</v>
      </c>
      <c r="AL13" s="5"/>
      <c r="AM13" s="5">
        <v>1</v>
      </c>
      <c r="AN13" s="5">
        <v>1</v>
      </c>
      <c r="AQ13" s="9">
        <v>11</v>
      </c>
      <c r="AR13" s="9">
        <v>0</v>
      </c>
      <c r="AS13" s="9">
        <v>1</v>
      </c>
      <c r="AT13" s="11">
        <f t="shared" si="2"/>
        <v>0</v>
      </c>
      <c r="AV13">
        <v>2</v>
      </c>
      <c r="AW13">
        <v>5</v>
      </c>
      <c r="AY13" s="7">
        <f t="shared" si="3"/>
        <v>1</v>
      </c>
    </row>
    <row r="14" spans="1:51" x14ac:dyDescent="0.25">
      <c r="A14">
        <v>56</v>
      </c>
      <c r="B14">
        <v>2</v>
      </c>
      <c r="D14">
        <v>12</v>
      </c>
      <c r="E14" t="e">
        <f t="shared" si="0"/>
        <v>#N/A</v>
      </c>
      <c r="F14">
        <v>0</v>
      </c>
      <c r="S14">
        <v>620341329</v>
      </c>
      <c r="T14">
        <v>58</v>
      </c>
      <c r="U14" t="s">
        <v>4</v>
      </c>
      <c r="V14">
        <v>71272</v>
      </c>
      <c r="W14" t="s">
        <v>7</v>
      </c>
      <c r="X14">
        <v>400761295</v>
      </c>
      <c r="Y14">
        <v>8</v>
      </c>
      <c r="Z14">
        <v>17</v>
      </c>
      <c r="AA14">
        <v>42</v>
      </c>
      <c r="AB14">
        <v>8</v>
      </c>
      <c r="AC14" s="2">
        <f t="shared" si="1"/>
        <v>8</v>
      </c>
      <c r="AE14" s="4">
        <v>3</v>
      </c>
      <c r="AF14" s="5">
        <v>4</v>
      </c>
      <c r="AG14" s="5"/>
      <c r="AH14" s="5">
        <v>4</v>
      </c>
      <c r="AK14" s="4">
        <v>14</v>
      </c>
      <c r="AL14" s="5">
        <v>2</v>
      </c>
      <c r="AM14" s="5"/>
      <c r="AN14" s="5">
        <v>2</v>
      </c>
      <c r="AQ14" s="9">
        <v>14</v>
      </c>
      <c r="AR14" s="9">
        <v>2</v>
      </c>
      <c r="AS14" s="9">
        <v>0</v>
      </c>
      <c r="AT14" s="11">
        <f t="shared" si="2"/>
        <v>1</v>
      </c>
      <c r="AV14">
        <v>3</v>
      </c>
      <c r="AW14">
        <v>4</v>
      </c>
      <c r="AY14" s="7">
        <f t="shared" si="3"/>
        <v>1</v>
      </c>
    </row>
    <row r="15" spans="1:51" x14ac:dyDescent="0.25">
      <c r="A15">
        <v>59</v>
      </c>
      <c r="B15">
        <v>1</v>
      </c>
      <c r="D15">
        <v>13</v>
      </c>
      <c r="E15">
        <f t="shared" si="0"/>
        <v>1</v>
      </c>
      <c r="F15">
        <v>1</v>
      </c>
      <c r="S15">
        <v>620341329</v>
      </c>
      <c r="T15">
        <v>65</v>
      </c>
      <c r="U15" t="s">
        <v>4</v>
      </c>
      <c r="V15">
        <v>71272</v>
      </c>
      <c r="W15" t="s">
        <v>7</v>
      </c>
      <c r="X15">
        <v>388553655</v>
      </c>
      <c r="Y15">
        <v>8</v>
      </c>
      <c r="Z15">
        <v>17</v>
      </c>
      <c r="AA15">
        <v>42</v>
      </c>
      <c r="AB15">
        <v>8</v>
      </c>
      <c r="AC15" s="2">
        <f t="shared" si="1"/>
        <v>8</v>
      </c>
      <c r="AE15" s="4">
        <v>4</v>
      </c>
      <c r="AF15" s="5">
        <v>3</v>
      </c>
      <c r="AG15" s="5"/>
      <c r="AH15" s="5">
        <v>3</v>
      </c>
      <c r="AK15" s="4">
        <v>15</v>
      </c>
      <c r="AL15" s="5">
        <v>1</v>
      </c>
      <c r="AM15" s="5">
        <v>1</v>
      </c>
      <c r="AN15" s="5">
        <v>2</v>
      </c>
      <c r="AQ15" s="10">
        <v>15</v>
      </c>
      <c r="AR15" s="10">
        <v>1</v>
      </c>
      <c r="AS15" s="10">
        <v>1</v>
      </c>
      <c r="AT15" s="11">
        <f>AR15/(AS15+AR15)</f>
        <v>0.5</v>
      </c>
      <c r="AV15">
        <v>4</v>
      </c>
      <c r="AW15">
        <v>3</v>
      </c>
      <c r="AY15" s="7">
        <f t="shared" si="3"/>
        <v>1</v>
      </c>
    </row>
    <row r="16" spans="1:51" x14ac:dyDescent="0.25">
      <c r="A16">
        <v>60</v>
      </c>
      <c r="B16">
        <v>3</v>
      </c>
      <c r="D16">
        <v>14</v>
      </c>
      <c r="E16" t="e">
        <f t="shared" si="0"/>
        <v>#N/A</v>
      </c>
      <c r="F16">
        <v>0</v>
      </c>
      <c r="S16">
        <v>620071838</v>
      </c>
      <c r="T16">
        <v>60</v>
      </c>
      <c r="U16" t="s">
        <v>4</v>
      </c>
      <c r="V16">
        <v>71272</v>
      </c>
      <c r="W16" t="s">
        <v>7</v>
      </c>
      <c r="X16">
        <v>386905011</v>
      </c>
      <c r="Y16">
        <v>3</v>
      </c>
      <c r="Z16">
        <v>67</v>
      </c>
      <c r="AA16">
        <v>42</v>
      </c>
      <c r="AB16">
        <v>40</v>
      </c>
      <c r="AC16" s="2">
        <f t="shared" si="1"/>
        <v>0</v>
      </c>
      <c r="AE16" s="4">
        <v>5</v>
      </c>
      <c r="AF16" s="5">
        <v>5</v>
      </c>
      <c r="AG16" s="5"/>
      <c r="AH16" s="5">
        <v>5</v>
      </c>
      <c r="AK16" s="4">
        <v>16</v>
      </c>
      <c r="AL16" s="5">
        <v>1</v>
      </c>
      <c r="AM16" s="5"/>
      <c r="AN16" s="5">
        <v>1</v>
      </c>
      <c r="AQ16" s="10">
        <v>16</v>
      </c>
      <c r="AR16" s="10">
        <v>1</v>
      </c>
      <c r="AS16" s="10">
        <v>0</v>
      </c>
      <c r="AT16" s="11">
        <f t="shared" si="2"/>
        <v>1</v>
      </c>
      <c r="AV16">
        <v>5</v>
      </c>
      <c r="AW16">
        <v>4</v>
      </c>
      <c r="AY16" s="7">
        <f t="shared" si="3"/>
        <v>1</v>
      </c>
    </row>
    <row r="17" spans="1:51" x14ac:dyDescent="0.25">
      <c r="A17">
        <v>61</v>
      </c>
      <c r="B17">
        <v>1</v>
      </c>
      <c r="D17">
        <v>15</v>
      </c>
      <c r="E17" t="e">
        <f t="shared" si="0"/>
        <v>#N/A</v>
      </c>
      <c r="F17">
        <v>0</v>
      </c>
      <c r="S17">
        <v>11203593</v>
      </c>
      <c r="T17">
        <v>22</v>
      </c>
      <c r="U17" t="s">
        <v>6</v>
      </c>
      <c r="V17">
        <v>137672</v>
      </c>
      <c r="W17" t="s">
        <v>5</v>
      </c>
      <c r="X17">
        <v>387212233</v>
      </c>
      <c r="Y17">
        <v>-99</v>
      </c>
      <c r="Z17">
        <v>46</v>
      </c>
      <c r="AA17">
        <v>43</v>
      </c>
      <c r="AB17">
        <v>51</v>
      </c>
      <c r="AC17" s="2">
        <f t="shared" si="1"/>
        <v>-2</v>
      </c>
      <c r="AE17" s="4">
        <v>6</v>
      </c>
      <c r="AF17" s="5">
        <v>1</v>
      </c>
      <c r="AG17" s="5"/>
      <c r="AH17" s="5">
        <v>1</v>
      </c>
      <c r="AK17" s="4" t="s">
        <v>25</v>
      </c>
      <c r="AL17" s="5">
        <v>90</v>
      </c>
      <c r="AM17" s="5">
        <v>42</v>
      </c>
      <c r="AN17" s="5">
        <v>132</v>
      </c>
      <c r="AQ17" s="10" t="s">
        <v>25</v>
      </c>
      <c r="AR17" s="10">
        <v>90</v>
      </c>
      <c r="AS17" s="10">
        <v>42</v>
      </c>
      <c r="AT17" s="11">
        <f t="shared" si="2"/>
        <v>0.68181818181818177</v>
      </c>
      <c r="AV17">
        <v>6</v>
      </c>
      <c r="AW17">
        <v>1</v>
      </c>
      <c r="AY17" s="7">
        <f t="shared" si="3"/>
        <v>1</v>
      </c>
    </row>
    <row r="18" spans="1:51" x14ac:dyDescent="0.25">
      <c r="A18">
        <v>67</v>
      </c>
      <c r="B18">
        <v>2</v>
      </c>
      <c r="D18">
        <v>16</v>
      </c>
      <c r="E18" t="e">
        <f t="shared" si="0"/>
        <v>#N/A</v>
      </c>
      <c r="F18">
        <v>0</v>
      </c>
      <c r="S18">
        <v>11205360</v>
      </c>
      <c r="T18">
        <v>48</v>
      </c>
      <c r="U18" t="s">
        <v>6</v>
      </c>
      <c r="V18">
        <v>71272</v>
      </c>
      <c r="W18" t="s">
        <v>7</v>
      </c>
      <c r="X18">
        <v>388535246</v>
      </c>
      <c r="Y18">
        <v>11</v>
      </c>
      <c r="Z18">
        <v>55</v>
      </c>
      <c r="AA18">
        <v>43</v>
      </c>
      <c r="AB18">
        <v>59</v>
      </c>
      <c r="AC18" s="2">
        <f t="shared" si="1"/>
        <v>-4</v>
      </c>
      <c r="AE18" s="4">
        <v>7</v>
      </c>
      <c r="AF18" s="5">
        <v>4</v>
      </c>
      <c r="AG18" s="5"/>
      <c r="AH18" s="5">
        <v>4</v>
      </c>
      <c r="AV18">
        <v>7</v>
      </c>
      <c r="AW18">
        <v>4</v>
      </c>
      <c r="AY18" s="7">
        <f t="shared" si="3"/>
        <v>1</v>
      </c>
    </row>
    <row r="19" spans="1:51" x14ac:dyDescent="0.25">
      <c r="A19">
        <v>70</v>
      </c>
      <c r="B19">
        <v>3</v>
      </c>
      <c r="D19">
        <v>17</v>
      </c>
      <c r="E19">
        <f t="shared" si="0"/>
        <v>3</v>
      </c>
      <c r="F19">
        <v>3</v>
      </c>
      <c r="S19">
        <v>11258084</v>
      </c>
      <c r="T19">
        <v>77</v>
      </c>
      <c r="U19" t="s">
        <v>4</v>
      </c>
      <c r="V19">
        <v>121578</v>
      </c>
      <c r="W19" t="s">
        <v>5</v>
      </c>
      <c r="X19">
        <v>370701594</v>
      </c>
      <c r="Y19">
        <v>-99</v>
      </c>
      <c r="Z19">
        <v>76</v>
      </c>
      <c r="AA19">
        <v>28</v>
      </c>
      <c r="AB19">
        <v>14</v>
      </c>
      <c r="AC19" s="2">
        <f t="shared" si="1"/>
        <v>3</v>
      </c>
      <c r="AE19" s="4">
        <v>8</v>
      </c>
      <c r="AF19" s="5">
        <v>7</v>
      </c>
      <c r="AG19" s="5"/>
      <c r="AH19" s="5">
        <v>7</v>
      </c>
      <c r="AV19">
        <v>8</v>
      </c>
      <c r="AW19">
        <v>7</v>
      </c>
      <c r="AY19" s="7">
        <f t="shared" si="3"/>
        <v>1</v>
      </c>
    </row>
    <row r="20" spans="1:51" x14ac:dyDescent="0.25">
      <c r="A20">
        <v>74</v>
      </c>
      <c r="B20">
        <v>1</v>
      </c>
      <c r="D20">
        <v>18</v>
      </c>
      <c r="E20" t="e">
        <f t="shared" si="0"/>
        <v>#N/A</v>
      </c>
      <c r="F20">
        <v>0</v>
      </c>
      <c r="S20">
        <v>11257208</v>
      </c>
      <c r="T20">
        <v>66</v>
      </c>
      <c r="U20" t="s">
        <v>4</v>
      </c>
      <c r="V20">
        <v>991150</v>
      </c>
      <c r="W20" t="s">
        <v>5</v>
      </c>
      <c r="X20">
        <v>341668018</v>
      </c>
      <c r="Y20">
        <v>-99</v>
      </c>
      <c r="Z20">
        <v>74</v>
      </c>
      <c r="AA20">
        <v>21</v>
      </c>
      <c r="AB20">
        <v>14</v>
      </c>
      <c r="AC20" s="2">
        <f t="shared" si="1"/>
        <v>1</v>
      </c>
      <c r="AE20" s="4" t="s">
        <v>20</v>
      </c>
      <c r="AF20" s="5">
        <v>90</v>
      </c>
      <c r="AG20" s="5">
        <v>42</v>
      </c>
      <c r="AH20" s="5">
        <v>132</v>
      </c>
      <c r="AV20" t="s">
        <v>25</v>
      </c>
      <c r="AW20">
        <f>SUM(AW3:AW19)</f>
        <v>75</v>
      </c>
      <c r="AX20">
        <f>SUM(AX3:AX19)</f>
        <v>29</v>
      </c>
      <c r="AY20" s="7">
        <f t="shared" si="3"/>
        <v>0.72115384615384615</v>
      </c>
    </row>
    <row r="21" spans="1:51" x14ac:dyDescent="0.25">
      <c r="A21">
        <v>75</v>
      </c>
      <c r="B21">
        <v>2</v>
      </c>
      <c r="D21">
        <v>19</v>
      </c>
      <c r="E21" t="e">
        <f t="shared" si="0"/>
        <v>#N/A</v>
      </c>
      <c r="F21">
        <v>0</v>
      </c>
      <c r="S21">
        <v>11255504</v>
      </c>
      <c r="T21">
        <v>35</v>
      </c>
      <c r="U21" t="s">
        <v>4</v>
      </c>
      <c r="V21">
        <v>71272</v>
      </c>
      <c r="W21" t="s">
        <v>5</v>
      </c>
      <c r="X21">
        <v>393776043</v>
      </c>
      <c r="Y21">
        <v>6</v>
      </c>
      <c r="Z21">
        <v>75</v>
      </c>
      <c r="AA21">
        <v>47</v>
      </c>
      <c r="AB21">
        <v>19</v>
      </c>
      <c r="AC21" s="2">
        <f t="shared" si="1"/>
        <v>7</v>
      </c>
    </row>
    <row r="22" spans="1:51" x14ac:dyDescent="0.25">
      <c r="A22">
        <v>76</v>
      </c>
      <c r="B22">
        <v>5</v>
      </c>
      <c r="D22">
        <v>20</v>
      </c>
      <c r="E22">
        <f t="shared" si="0"/>
        <v>2</v>
      </c>
      <c r="F22">
        <v>2</v>
      </c>
      <c r="S22">
        <v>11262172</v>
      </c>
      <c r="T22">
        <v>85</v>
      </c>
      <c r="U22" t="s">
        <v>4</v>
      </c>
      <c r="V22">
        <v>463541</v>
      </c>
      <c r="W22" t="s">
        <v>5</v>
      </c>
      <c r="X22">
        <v>386785169</v>
      </c>
      <c r="Y22">
        <v>-99</v>
      </c>
      <c r="Z22">
        <v>75</v>
      </c>
      <c r="AA22">
        <v>35</v>
      </c>
      <c r="AB22">
        <v>14</v>
      </c>
      <c r="AC22" s="2">
        <f t="shared" si="1"/>
        <v>5</v>
      </c>
    </row>
    <row r="23" spans="1:51" x14ac:dyDescent="0.25">
      <c r="A23">
        <v>80</v>
      </c>
      <c r="B23">
        <v>1</v>
      </c>
      <c r="D23">
        <v>21</v>
      </c>
      <c r="E23" t="e">
        <f t="shared" si="0"/>
        <v>#N/A</v>
      </c>
      <c r="F23">
        <v>0</v>
      </c>
      <c r="S23">
        <v>11264109</v>
      </c>
      <c r="T23">
        <v>23</v>
      </c>
      <c r="U23" t="s">
        <v>6</v>
      </c>
      <c r="V23">
        <v>2053402</v>
      </c>
      <c r="W23" t="s">
        <v>5</v>
      </c>
      <c r="X23">
        <v>433186453</v>
      </c>
      <c r="Y23">
        <v>-99</v>
      </c>
      <c r="Z23">
        <v>47</v>
      </c>
      <c r="AA23">
        <v>15</v>
      </c>
      <c r="AB23">
        <v>14</v>
      </c>
      <c r="AC23" s="2">
        <f t="shared" si="1"/>
        <v>0</v>
      </c>
    </row>
    <row r="24" spans="1:51" x14ac:dyDescent="0.25">
      <c r="A24">
        <v>84</v>
      </c>
      <c r="B24">
        <v>1</v>
      </c>
      <c r="D24">
        <v>22</v>
      </c>
      <c r="E24" t="e">
        <f t="shared" si="0"/>
        <v>#N/A</v>
      </c>
      <c r="F24">
        <v>0</v>
      </c>
      <c r="S24">
        <v>11264958</v>
      </c>
      <c r="T24">
        <v>18</v>
      </c>
      <c r="U24" t="s">
        <v>4</v>
      </c>
      <c r="V24">
        <v>793621</v>
      </c>
      <c r="W24" t="s">
        <v>5</v>
      </c>
      <c r="X24">
        <v>377901612</v>
      </c>
      <c r="Y24">
        <v>-99</v>
      </c>
      <c r="Z24">
        <v>76</v>
      </c>
      <c r="AA24">
        <v>34</v>
      </c>
      <c r="AB24">
        <v>14</v>
      </c>
      <c r="AC24" s="2">
        <f t="shared" si="1"/>
        <v>5</v>
      </c>
    </row>
    <row r="25" spans="1:51" x14ac:dyDescent="0.25">
      <c r="D25">
        <v>23</v>
      </c>
      <c r="E25" t="e">
        <f t="shared" si="0"/>
        <v>#N/A</v>
      </c>
      <c r="F25">
        <v>0</v>
      </c>
      <c r="S25">
        <v>11264958</v>
      </c>
      <c r="T25">
        <v>22</v>
      </c>
      <c r="U25" t="s">
        <v>4</v>
      </c>
      <c r="V25">
        <v>793621</v>
      </c>
      <c r="W25" t="s">
        <v>5</v>
      </c>
      <c r="X25">
        <v>395022791</v>
      </c>
      <c r="Y25">
        <v>-99</v>
      </c>
      <c r="Z25">
        <v>76</v>
      </c>
      <c r="AA25">
        <v>34</v>
      </c>
      <c r="AB25">
        <v>14</v>
      </c>
      <c r="AC25" s="2">
        <f t="shared" si="1"/>
        <v>5</v>
      </c>
    </row>
    <row r="26" spans="1:51" x14ac:dyDescent="0.25">
      <c r="D26">
        <v>24</v>
      </c>
      <c r="E26" t="e">
        <f t="shared" si="0"/>
        <v>#N/A</v>
      </c>
      <c r="F26">
        <v>0</v>
      </c>
      <c r="S26">
        <v>11264958</v>
      </c>
      <c r="T26">
        <v>71</v>
      </c>
      <c r="U26" t="s">
        <v>4</v>
      </c>
      <c r="V26">
        <v>793621</v>
      </c>
      <c r="W26" t="s">
        <v>5</v>
      </c>
      <c r="X26">
        <v>395022791</v>
      </c>
      <c r="Y26">
        <v>-99</v>
      </c>
      <c r="Z26">
        <v>76</v>
      </c>
      <c r="AA26">
        <v>34</v>
      </c>
      <c r="AB26">
        <v>14</v>
      </c>
      <c r="AC26" s="2">
        <f t="shared" si="1"/>
        <v>5</v>
      </c>
    </row>
    <row r="27" spans="1:51" x14ac:dyDescent="0.25">
      <c r="D27">
        <v>25</v>
      </c>
      <c r="E27" t="e">
        <f t="shared" si="0"/>
        <v>#N/A</v>
      </c>
      <c r="F27">
        <v>0</v>
      </c>
      <c r="S27">
        <v>11266630</v>
      </c>
      <c r="T27">
        <v>33</v>
      </c>
      <c r="U27" t="s">
        <v>4</v>
      </c>
      <c r="V27">
        <v>71272</v>
      </c>
      <c r="W27" t="s">
        <v>7</v>
      </c>
      <c r="X27">
        <v>389191030</v>
      </c>
      <c r="Y27">
        <v>2</v>
      </c>
      <c r="Z27">
        <v>20</v>
      </c>
      <c r="AA27">
        <v>46</v>
      </c>
      <c r="AB27">
        <v>14</v>
      </c>
      <c r="AC27" s="2">
        <f t="shared" si="1"/>
        <v>8</v>
      </c>
    </row>
    <row r="28" spans="1:51" x14ac:dyDescent="0.25">
      <c r="D28">
        <v>26</v>
      </c>
      <c r="E28" t="e">
        <f t="shared" si="0"/>
        <v>#N/A</v>
      </c>
      <c r="F28">
        <v>0</v>
      </c>
      <c r="S28">
        <v>11266630</v>
      </c>
      <c r="T28">
        <v>82</v>
      </c>
      <c r="U28" t="s">
        <v>4</v>
      </c>
      <c r="V28">
        <v>71272</v>
      </c>
      <c r="W28" t="s">
        <v>7</v>
      </c>
      <c r="X28">
        <v>388553655</v>
      </c>
      <c r="Y28">
        <v>8</v>
      </c>
      <c r="Z28">
        <v>20</v>
      </c>
      <c r="AA28">
        <v>46</v>
      </c>
      <c r="AB28">
        <v>14</v>
      </c>
      <c r="AC28" s="2">
        <f t="shared" si="1"/>
        <v>8</v>
      </c>
    </row>
    <row r="29" spans="1:51" x14ac:dyDescent="0.25">
      <c r="D29">
        <v>27</v>
      </c>
      <c r="E29" t="e">
        <f t="shared" si="0"/>
        <v>#N/A</v>
      </c>
      <c r="F29">
        <v>0</v>
      </c>
      <c r="S29">
        <v>11266628</v>
      </c>
      <c r="T29">
        <v>20</v>
      </c>
      <c r="U29" t="s">
        <v>6</v>
      </c>
      <c r="V29">
        <v>120994</v>
      </c>
      <c r="W29" t="s">
        <v>7</v>
      </c>
      <c r="X29">
        <v>431895629</v>
      </c>
      <c r="Y29">
        <v>6</v>
      </c>
      <c r="Z29">
        <v>76</v>
      </c>
      <c r="AA29">
        <v>17</v>
      </c>
      <c r="AB29">
        <v>39</v>
      </c>
      <c r="AC29" s="2">
        <f t="shared" si="1"/>
        <v>-6</v>
      </c>
    </row>
    <row r="30" spans="1:51" x14ac:dyDescent="0.25">
      <c r="D30">
        <v>28</v>
      </c>
      <c r="E30" t="e">
        <f t="shared" si="0"/>
        <v>#N/A</v>
      </c>
      <c r="F30">
        <v>0</v>
      </c>
      <c r="S30">
        <v>11269632</v>
      </c>
      <c r="T30">
        <v>10</v>
      </c>
      <c r="U30" t="s">
        <v>4</v>
      </c>
      <c r="V30">
        <v>2053670</v>
      </c>
      <c r="W30" t="s">
        <v>5</v>
      </c>
      <c r="X30">
        <v>425095815</v>
      </c>
      <c r="Y30">
        <v>-99</v>
      </c>
      <c r="Z30">
        <v>59</v>
      </c>
      <c r="AA30">
        <v>22</v>
      </c>
      <c r="AB30">
        <v>14</v>
      </c>
      <c r="AC30" s="2">
        <f t="shared" si="1"/>
        <v>2</v>
      </c>
    </row>
    <row r="31" spans="1:51" x14ac:dyDescent="0.25">
      <c r="D31">
        <v>29</v>
      </c>
      <c r="E31" t="e">
        <f t="shared" si="0"/>
        <v>#N/A</v>
      </c>
      <c r="F31">
        <v>0</v>
      </c>
      <c r="S31">
        <v>616141065</v>
      </c>
      <c r="T31">
        <v>27</v>
      </c>
      <c r="U31" t="s">
        <v>6</v>
      </c>
      <c r="V31">
        <v>988465</v>
      </c>
      <c r="W31" t="s">
        <v>7</v>
      </c>
      <c r="X31">
        <v>393042814</v>
      </c>
      <c r="Y31">
        <v>-99</v>
      </c>
      <c r="Z31">
        <v>67</v>
      </c>
      <c r="AA31">
        <v>23</v>
      </c>
      <c r="AB31">
        <v>25</v>
      </c>
      <c r="AC31" s="2">
        <f t="shared" si="1"/>
        <v>-1</v>
      </c>
    </row>
    <row r="32" spans="1:51" x14ac:dyDescent="0.25">
      <c r="D32">
        <v>30</v>
      </c>
      <c r="E32" t="e">
        <f t="shared" si="0"/>
        <v>#N/A</v>
      </c>
      <c r="F32">
        <v>0</v>
      </c>
      <c r="S32">
        <v>11224952</v>
      </c>
      <c r="T32">
        <v>62</v>
      </c>
      <c r="U32" t="s">
        <v>4</v>
      </c>
      <c r="V32">
        <v>1436078</v>
      </c>
      <c r="W32" t="s">
        <v>7</v>
      </c>
      <c r="X32">
        <v>414318026</v>
      </c>
      <c r="Y32">
        <v>-99</v>
      </c>
      <c r="Z32">
        <v>56</v>
      </c>
      <c r="AA32">
        <v>25</v>
      </c>
      <c r="AB32">
        <v>29</v>
      </c>
      <c r="AC32" s="2">
        <f t="shared" si="1"/>
        <v>-1</v>
      </c>
    </row>
    <row r="33" spans="4:29" x14ac:dyDescent="0.25">
      <c r="D33">
        <v>31</v>
      </c>
      <c r="E33" t="e">
        <f t="shared" si="0"/>
        <v>#N/A</v>
      </c>
      <c r="F33">
        <v>0</v>
      </c>
      <c r="S33">
        <v>11187527</v>
      </c>
      <c r="T33">
        <v>19</v>
      </c>
      <c r="U33" t="s">
        <v>4</v>
      </c>
      <c r="V33">
        <v>710569</v>
      </c>
      <c r="W33" t="s">
        <v>5</v>
      </c>
      <c r="X33">
        <v>388968084</v>
      </c>
      <c r="Y33">
        <v>-99</v>
      </c>
      <c r="Z33">
        <v>60</v>
      </c>
      <c r="AA33">
        <v>32</v>
      </c>
      <c r="AB33">
        <v>27</v>
      </c>
      <c r="AC33" s="2">
        <f t="shared" si="1"/>
        <v>1</v>
      </c>
    </row>
    <row r="34" spans="4:29" x14ac:dyDescent="0.25">
      <c r="D34">
        <v>32</v>
      </c>
      <c r="E34" t="e">
        <f t="shared" si="0"/>
        <v>#N/A</v>
      </c>
      <c r="F34">
        <v>0</v>
      </c>
      <c r="S34">
        <v>11262798</v>
      </c>
      <c r="T34">
        <v>44</v>
      </c>
      <c r="U34" t="s">
        <v>4</v>
      </c>
      <c r="V34">
        <v>993499</v>
      </c>
      <c r="W34" t="s">
        <v>5</v>
      </c>
      <c r="X34">
        <v>386396947</v>
      </c>
      <c r="Y34">
        <v>-99</v>
      </c>
      <c r="Z34">
        <v>61</v>
      </c>
      <c r="AA34">
        <v>36</v>
      </c>
      <c r="AB34">
        <v>25</v>
      </c>
      <c r="AC34" s="2">
        <f t="shared" si="1"/>
        <v>2</v>
      </c>
    </row>
    <row r="35" spans="4:29" x14ac:dyDescent="0.25">
      <c r="D35">
        <v>33</v>
      </c>
      <c r="E35" t="e">
        <f t="shared" si="0"/>
        <v>#N/A</v>
      </c>
      <c r="F35">
        <v>0</v>
      </c>
      <c r="S35">
        <v>617323766</v>
      </c>
      <c r="T35">
        <v>70</v>
      </c>
      <c r="U35" t="s">
        <v>4</v>
      </c>
      <c r="V35">
        <v>990223</v>
      </c>
      <c r="W35" t="s">
        <v>5</v>
      </c>
      <c r="X35">
        <v>412697929</v>
      </c>
      <c r="Y35">
        <v>7</v>
      </c>
      <c r="Z35">
        <v>53</v>
      </c>
      <c r="AA35">
        <v>24</v>
      </c>
      <c r="AB35">
        <v>22</v>
      </c>
      <c r="AC35" s="2">
        <f t="shared" si="1"/>
        <v>0</v>
      </c>
    </row>
    <row r="36" spans="4:29" x14ac:dyDescent="0.25">
      <c r="D36">
        <v>34</v>
      </c>
      <c r="E36" t="e">
        <f t="shared" si="0"/>
        <v>#N/A</v>
      </c>
      <c r="F36">
        <v>0</v>
      </c>
      <c r="S36">
        <v>11270731</v>
      </c>
      <c r="T36">
        <v>74</v>
      </c>
      <c r="U36" t="s">
        <v>4</v>
      </c>
      <c r="V36">
        <v>121578</v>
      </c>
      <c r="W36" t="s">
        <v>5</v>
      </c>
      <c r="X36">
        <v>397504416</v>
      </c>
      <c r="Y36">
        <v>-99</v>
      </c>
      <c r="Z36">
        <v>45</v>
      </c>
      <c r="AA36">
        <v>24</v>
      </c>
      <c r="AB36">
        <v>25</v>
      </c>
      <c r="AC36" s="2">
        <f t="shared" si="1"/>
        <v>-1</v>
      </c>
    </row>
    <row r="37" spans="4:29" x14ac:dyDescent="0.25">
      <c r="D37">
        <v>35</v>
      </c>
      <c r="E37" t="e">
        <f t="shared" si="0"/>
        <v>#N/A</v>
      </c>
      <c r="F37">
        <v>0</v>
      </c>
      <c r="S37">
        <v>616135520</v>
      </c>
      <c r="T37">
        <v>31</v>
      </c>
      <c r="U37" t="s">
        <v>4</v>
      </c>
      <c r="V37">
        <v>1456633</v>
      </c>
      <c r="W37" t="s">
        <v>7</v>
      </c>
      <c r="X37">
        <v>395752148</v>
      </c>
      <c r="Y37">
        <v>3</v>
      </c>
      <c r="Z37">
        <v>6</v>
      </c>
      <c r="AA37">
        <v>32</v>
      </c>
      <c r="AB37">
        <v>8</v>
      </c>
      <c r="AC37" s="2">
        <f t="shared" si="1"/>
        <v>6</v>
      </c>
    </row>
    <row r="38" spans="4:29" x14ac:dyDescent="0.25">
      <c r="D38">
        <v>36</v>
      </c>
      <c r="E38" t="e">
        <f t="shared" si="0"/>
        <v>#N/A</v>
      </c>
      <c r="F38">
        <v>0</v>
      </c>
      <c r="S38">
        <v>11228472</v>
      </c>
      <c r="T38">
        <v>78</v>
      </c>
      <c r="U38" t="s">
        <v>6</v>
      </c>
      <c r="V38">
        <v>774537</v>
      </c>
      <c r="W38" t="s">
        <v>7</v>
      </c>
      <c r="X38">
        <v>401601939</v>
      </c>
      <c r="Y38">
        <v>-99</v>
      </c>
      <c r="Z38">
        <v>50</v>
      </c>
      <c r="AA38">
        <v>23</v>
      </c>
      <c r="AB38">
        <v>45</v>
      </c>
      <c r="AC38" s="2">
        <f t="shared" si="1"/>
        <v>-6</v>
      </c>
    </row>
    <row r="39" spans="4:29" x14ac:dyDescent="0.25">
      <c r="D39">
        <v>37</v>
      </c>
      <c r="E39" t="e">
        <f t="shared" si="0"/>
        <v>#N/A</v>
      </c>
      <c r="F39">
        <v>0</v>
      </c>
      <c r="S39">
        <v>11228498</v>
      </c>
      <c r="T39">
        <v>99</v>
      </c>
      <c r="U39" t="s">
        <v>4</v>
      </c>
      <c r="V39">
        <v>1600168</v>
      </c>
      <c r="W39" t="s">
        <v>7</v>
      </c>
      <c r="X39">
        <v>379443879</v>
      </c>
      <c r="Y39">
        <v>-99</v>
      </c>
      <c r="Z39">
        <v>50</v>
      </c>
      <c r="AA39">
        <v>45</v>
      </c>
      <c r="AB39">
        <v>43</v>
      </c>
      <c r="AC39" s="2">
        <f t="shared" si="1"/>
        <v>0</v>
      </c>
    </row>
    <row r="40" spans="4:29" x14ac:dyDescent="0.25">
      <c r="D40">
        <v>38</v>
      </c>
      <c r="E40" t="e">
        <f t="shared" si="0"/>
        <v>#N/A</v>
      </c>
      <c r="F40">
        <v>0</v>
      </c>
      <c r="S40">
        <v>616135120</v>
      </c>
      <c r="T40">
        <v>29</v>
      </c>
      <c r="U40" t="s">
        <v>4</v>
      </c>
      <c r="V40">
        <v>796087</v>
      </c>
      <c r="W40" t="s">
        <v>7</v>
      </c>
      <c r="X40">
        <v>432305661</v>
      </c>
      <c r="Y40">
        <v>-99</v>
      </c>
      <c r="Z40">
        <v>60</v>
      </c>
      <c r="AA40">
        <v>16</v>
      </c>
      <c r="AB40">
        <v>12</v>
      </c>
      <c r="AC40" s="2">
        <f t="shared" si="1"/>
        <v>1</v>
      </c>
    </row>
    <row r="41" spans="4:29" x14ac:dyDescent="0.25">
      <c r="D41">
        <v>39</v>
      </c>
      <c r="E41" t="e">
        <f t="shared" si="0"/>
        <v>#N/A</v>
      </c>
      <c r="F41">
        <v>0</v>
      </c>
      <c r="S41">
        <v>620256188</v>
      </c>
      <c r="T41">
        <v>19</v>
      </c>
      <c r="U41" t="s">
        <v>4</v>
      </c>
      <c r="V41">
        <v>121176</v>
      </c>
      <c r="W41" t="s">
        <v>7</v>
      </c>
      <c r="X41">
        <v>367101324</v>
      </c>
      <c r="Y41">
        <v>-99</v>
      </c>
      <c r="Z41">
        <v>70</v>
      </c>
      <c r="AA41">
        <v>18</v>
      </c>
      <c r="AB41">
        <v>15</v>
      </c>
      <c r="AC41" s="2">
        <f t="shared" si="1"/>
        <v>0</v>
      </c>
    </row>
    <row r="42" spans="4:29" x14ac:dyDescent="0.25">
      <c r="D42">
        <v>40</v>
      </c>
      <c r="E42" t="e">
        <f t="shared" si="0"/>
        <v>#N/A</v>
      </c>
      <c r="F42">
        <v>0</v>
      </c>
      <c r="S42">
        <v>617387659</v>
      </c>
      <c r="T42">
        <v>80</v>
      </c>
      <c r="U42" t="s">
        <v>6</v>
      </c>
      <c r="V42">
        <v>438811</v>
      </c>
      <c r="W42" t="s">
        <v>5</v>
      </c>
      <c r="X42">
        <v>429485088</v>
      </c>
      <c r="Y42">
        <v>5</v>
      </c>
      <c r="Z42">
        <v>47</v>
      </c>
      <c r="AA42">
        <v>17</v>
      </c>
      <c r="AB42">
        <v>30</v>
      </c>
      <c r="AC42" s="2">
        <f t="shared" si="1"/>
        <v>-4</v>
      </c>
    </row>
    <row r="43" spans="4:29" x14ac:dyDescent="0.25">
      <c r="D43">
        <v>41</v>
      </c>
      <c r="E43" t="e">
        <f t="shared" si="0"/>
        <v>#N/A</v>
      </c>
      <c r="F43">
        <v>0</v>
      </c>
      <c r="S43">
        <v>11156431</v>
      </c>
      <c r="T43">
        <v>41</v>
      </c>
      <c r="U43" t="s">
        <v>4</v>
      </c>
      <c r="V43">
        <v>774547</v>
      </c>
      <c r="W43" t="s">
        <v>5</v>
      </c>
      <c r="X43">
        <v>346849982</v>
      </c>
      <c r="Y43">
        <v>-99</v>
      </c>
      <c r="Z43">
        <v>70</v>
      </c>
      <c r="AA43">
        <v>26</v>
      </c>
      <c r="AB43">
        <v>10</v>
      </c>
      <c r="AC43" s="2">
        <f t="shared" si="1"/>
        <v>4</v>
      </c>
    </row>
    <row r="44" spans="4:29" x14ac:dyDescent="0.25">
      <c r="D44">
        <v>42</v>
      </c>
      <c r="E44" t="e">
        <f t="shared" si="0"/>
        <v>#N/A</v>
      </c>
      <c r="F44">
        <v>0</v>
      </c>
      <c r="S44">
        <v>617269611</v>
      </c>
      <c r="T44">
        <v>49</v>
      </c>
      <c r="U44" t="s">
        <v>4</v>
      </c>
      <c r="V44">
        <v>312903</v>
      </c>
      <c r="W44" t="s">
        <v>5</v>
      </c>
      <c r="X44">
        <v>373107596</v>
      </c>
      <c r="Y44">
        <v>-99</v>
      </c>
      <c r="Z44">
        <v>53</v>
      </c>
      <c r="AA44">
        <v>26</v>
      </c>
      <c r="AB44">
        <v>45</v>
      </c>
      <c r="AC44" s="2">
        <f t="shared" si="1"/>
        <v>-5</v>
      </c>
    </row>
    <row r="45" spans="4:29" x14ac:dyDescent="0.25">
      <c r="D45">
        <v>43</v>
      </c>
      <c r="E45" t="e">
        <f t="shared" si="0"/>
        <v>#N/A</v>
      </c>
      <c r="F45">
        <v>0</v>
      </c>
      <c r="S45">
        <v>620525991</v>
      </c>
      <c r="T45">
        <v>40</v>
      </c>
      <c r="U45" t="s">
        <v>6</v>
      </c>
      <c r="V45">
        <v>1629787</v>
      </c>
      <c r="W45" t="s">
        <v>7</v>
      </c>
      <c r="X45">
        <v>380749158</v>
      </c>
      <c r="Y45">
        <v>-99</v>
      </c>
      <c r="Z45">
        <v>48</v>
      </c>
      <c r="AA45">
        <v>25</v>
      </c>
      <c r="AB45">
        <v>23</v>
      </c>
      <c r="AC45" s="2">
        <f t="shared" si="1"/>
        <v>0</v>
      </c>
    </row>
    <row r="46" spans="4:29" x14ac:dyDescent="0.25">
      <c r="D46">
        <v>44</v>
      </c>
      <c r="E46" t="e">
        <f t="shared" si="0"/>
        <v>#N/A</v>
      </c>
      <c r="F46">
        <v>0</v>
      </c>
      <c r="S46">
        <v>11220112</v>
      </c>
      <c r="T46">
        <v>40</v>
      </c>
      <c r="U46" t="s">
        <v>6</v>
      </c>
      <c r="V46">
        <v>1629476</v>
      </c>
      <c r="W46" t="s">
        <v>5</v>
      </c>
      <c r="X46">
        <v>309301168</v>
      </c>
      <c r="Y46">
        <v>0</v>
      </c>
      <c r="Z46">
        <v>54</v>
      </c>
      <c r="AA46">
        <v>11</v>
      </c>
      <c r="AB46">
        <v>24</v>
      </c>
      <c r="AC46" s="2">
        <f t="shared" si="1"/>
        <v>-4</v>
      </c>
    </row>
    <row r="47" spans="4:29" x14ac:dyDescent="0.25">
      <c r="D47">
        <v>45</v>
      </c>
      <c r="E47">
        <f t="shared" si="0"/>
        <v>1</v>
      </c>
      <c r="F47">
        <v>1</v>
      </c>
      <c r="S47">
        <v>11220164</v>
      </c>
      <c r="T47">
        <v>54</v>
      </c>
      <c r="U47" t="s">
        <v>4</v>
      </c>
      <c r="V47">
        <v>948677</v>
      </c>
      <c r="W47" t="s">
        <v>7</v>
      </c>
      <c r="X47">
        <v>328093753</v>
      </c>
      <c r="Y47">
        <v>-99</v>
      </c>
      <c r="Z47">
        <v>53</v>
      </c>
      <c r="AA47">
        <v>19</v>
      </c>
      <c r="AB47">
        <v>17</v>
      </c>
      <c r="AC47" s="2">
        <f t="shared" si="1"/>
        <v>0</v>
      </c>
    </row>
    <row r="48" spans="4:29" x14ac:dyDescent="0.25">
      <c r="D48">
        <v>46</v>
      </c>
      <c r="E48">
        <f t="shared" si="0"/>
        <v>1</v>
      </c>
      <c r="F48">
        <v>1</v>
      </c>
      <c r="S48">
        <v>11247775</v>
      </c>
      <c r="T48">
        <v>60</v>
      </c>
      <c r="U48" t="s">
        <v>4</v>
      </c>
      <c r="V48">
        <v>948677</v>
      </c>
      <c r="W48" t="s">
        <v>7</v>
      </c>
      <c r="X48">
        <v>416789233</v>
      </c>
      <c r="Y48">
        <v>-99</v>
      </c>
      <c r="Z48">
        <v>58</v>
      </c>
      <c r="AA48">
        <v>19</v>
      </c>
      <c r="AB48">
        <v>16</v>
      </c>
      <c r="AC48" s="2">
        <f t="shared" si="1"/>
        <v>0</v>
      </c>
    </row>
    <row r="49" spans="4:29" x14ac:dyDescent="0.25">
      <c r="D49">
        <v>47</v>
      </c>
      <c r="E49">
        <f t="shared" si="0"/>
        <v>2</v>
      </c>
      <c r="F49">
        <v>2</v>
      </c>
      <c r="S49">
        <v>11247781</v>
      </c>
      <c r="T49">
        <v>70</v>
      </c>
      <c r="U49" t="s">
        <v>4</v>
      </c>
      <c r="V49">
        <v>948677</v>
      </c>
      <c r="W49" t="s">
        <v>7</v>
      </c>
      <c r="X49">
        <v>401367526</v>
      </c>
      <c r="Y49">
        <v>-99</v>
      </c>
      <c r="Z49">
        <v>53</v>
      </c>
      <c r="AA49">
        <v>20</v>
      </c>
      <c r="AB49">
        <v>16</v>
      </c>
      <c r="AC49" s="2">
        <f t="shared" si="1"/>
        <v>1</v>
      </c>
    </row>
    <row r="50" spans="4:29" x14ac:dyDescent="0.25">
      <c r="D50">
        <v>48</v>
      </c>
      <c r="E50" t="e">
        <f t="shared" si="0"/>
        <v>#N/A</v>
      </c>
      <c r="F50">
        <v>0</v>
      </c>
      <c r="S50">
        <v>11260861</v>
      </c>
      <c r="T50">
        <v>88</v>
      </c>
      <c r="U50" t="s">
        <v>4</v>
      </c>
      <c r="V50">
        <v>121578</v>
      </c>
      <c r="W50" t="s">
        <v>5</v>
      </c>
      <c r="X50">
        <v>370701594</v>
      </c>
      <c r="Y50">
        <v>-99</v>
      </c>
      <c r="Z50">
        <v>59</v>
      </c>
      <c r="AA50">
        <v>29</v>
      </c>
      <c r="AB50">
        <v>21</v>
      </c>
      <c r="AC50" s="2">
        <f t="shared" si="1"/>
        <v>2</v>
      </c>
    </row>
    <row r="51" spans="4:29" x14ac:dyDescent="0.25">
      <c r="D51">
        <v>49</v>
      </c>
      <c r="E51" t="e">
        <f t="shared" si="0"/>
        <v>#N/A</v>
      </c>
      <c r="F51">
        <v>0</v>
      </c>
      <c r="S51">
        <v>616260365</v>
      </c>
      <c r="T51">
        <v>60</v>
      </c>
      <c r="U51" t="s">
        <v>4</v>
      </c>
      <c r="V51">
        <v>2054493</v>
      </c>
      <c r="W51" t="s">
        <v>7</v>
      </c>
      <c r="X51">
        <v>419496871</v>
      </c>
      <c r="Y51">
        <v>-99</v>
      </c>
      <c r="Z51">
        <v>50</v>
      </c>
      <c r="AA51">
        <v>20</v>
      </c>
      <c r="AB51">
        <v>19</v>
      </c>
      <c r="AC51" s="2">
        <f t="shared" si="1"/>
        <v>0</v>
      </c>
    </row>
    <row r="52" spans="4:29" x14ac:dyDescent="0.25">
      <c r="D52">
        <v>50</v>
      </c>
      <c r="E52">
        <f t="shared" si="0"/>
        <v>2</v>
      </c>
      <c r="F52">
        <v>2</v>
      </c>
      <c r="S52">
        <v>620350246</v>
      </c>
      <c r="T52">
        <v>39</v>
      </c>
      <c r="U52" t="s">
        <v>4</v>
      </c>
      <c r="V52">
        <v>2053203</v>
      </c>
      <c r="W52" t="s">
        <v>5</v>
      </c>
      <c r="X52">
        <v>430419062</v>
      </c>
      <c r="Y52">
        <v>-99</v>
      </c>
      <c r="Z52">
        <v>29</v>
      </c>
      <c r="AA52">
        <v>12</v>
      </c>
      <c r="AB52">
        <v>21</v>
      </c>
      <c r="AC52" s="2">
        <f t="shared" si="1"/>
        <v>-3</v>
      </c>
    </row>
    <row r="53" spans="4:29" x14ac:dyDescent="0.25">
      <c r="D53">
        <v>51</v>
      </c>
      <c r="E53" t="e">
        <f t="shared" si="0"/>
        <v>#N/A</v>
      </c>
      <c r="F53">
        <v>0</v>
      </c>
      <c r="S53">
        <v>620535518</v>
      </c>
      <c r="T53">
        <v>28</v>
      </c>
      <c r="U53" t="s">
        <v>4</v>
      </c>
      <c r="V53">
        <v>2055939</v>
      </c>
      <c r="W53" t="s">
        <v>7</v>
      </c>
      <c r="X53">
        <v>373384363</v>
      </c>
      <c r="Y53">
        <v>3</v>
      </c>
      <c r="Z53">
        <v>36</v>
      </c>
      <c r="AA53">
        <v>21</v>
      </c>
      <c r="AB53">
        <v>18</v>
      </c>
      <c r="AC53" s="2">
        <f t="shared" si="1"/>
        <v>0</v>
      </c>
    </row>
    <row r="54" spans="4:29" x14ac:dyDescent="0.25">
      <c r="D54">
        <v>52</v>
      </c>
      <c r="E54">
        <f t="shared" si="0"/>
        <v>1</v>
      </c>
      <c r="F54">
        <v>1</v>
      </c>
      <c r="S54">
        <v>11250649</v>
      </c>
      <c r="T54">
        <v>3</v>
      </c>
      <c r="U54" t="s">
        <v>4</v>
      </c>
      <c r="V54">
        <v>1829587</v>
      </c>
      <c r="W54" t="s">
        <v>5</v>
      </c>
      <c r="X54">
        <v>372482301</v>
      </c>
      <c r="Y54">
        <v>-99</v>
      </c>
      <c r="Z54">
        <v>70</v>
      </c>
      <c r="AA54">
        <v>16</v>
      </c>
      <c r="AB54">
        <v>18</v>
      </c>
      <c r="AC54" s="2">
        <f t="shared" si="1"/>
        <v>-1</v>
      </c>
    </row>
    <row r="55" spans="4:29" x14ac:dyDescent="0.25">
      <c r="D55">
        <v>53</v>
      </c>
      <c r="E55">
        <f t="shared" si="0"/>
        <v>2</v>
      </c>
      <c r="F55">
        <v>2</v>
      </c>
      <c r="S55">
        <v>11261245</v>
      </c>
      <c r="T55">
        <v>40</v>
      </c>
      <c r="U55" t="s">
        <v>4</v>
      </c>
      <c r="V55">
        <v>463541</v>
      </c>
      <c r="W55" t="s">
        <v>5</v>
      </c>
      <c r="X55">
        <v>381478406</v>
      </c>
      <c r="Y55">
        <v>-99</v>
      </c>
      <c r="Z55">
        <v>56</v>
      </c>
      <c r="AA55">
        <v>35</v>
      </c>
      <c r="AB55">
        <v>19</v>
      </c>
      <c r="AC55" s="2">
        <f t="shared" si="1"/>
        <v>4</v>
      </c>
    </row>
    <row r="56" spans="4:29" x14ac:dyDescent="0.25">
      <c r="D56">
        <v>54</v>
      </c>
      <c r="E56" t="e">
        <f t="shared" si="0"/>
        <v>#N/A</v>
      </c>
      <c r="F56">
        <v>0</v>
      </c>
      <c r="S56">
        <v>617285564</v>
      </c>
      <c r="T56">
        <v>7</v>
      </c>
      <c r="U56" t="s">
        <v>6</v>
      </c>
      <c r="V56">
        <v>121578</v>
      </c>
      <c r="W56" t="s">
        <v>7</v>
      </c>
      <c r="X56">
        <v>380210918</v>
      </c>
      <c r="Y56">
        <v>4</v>
      </c>
      <c r="Z56">
        <v>48</v>
      </c>
      <c r="AA56">
        <v>32</v>
      </c>
      <c r="AB56">
        <v>34</v>
      </c>
      <c r="AC56" s="2">
        <f t="shared" si="1"/>
        <v>-1</v>
      </c>
    </row>
    <row r="57" spans="4:29" x14ac:dyDescent="0.25">
      <c r="D57">
        <v>55</v>
      </c>
      <c r="E57">
        <f t="shared" si="0"/>
        <v>2</v>
      </c>
      <c r="F57">
        <v>2</v>
      </c>
      <c r="S57">
        <v>617285568</v>
      </c>
      <c r="T57">
        <v>57</v>
      </c>
      <c r="U57" t="s">
        <v>4</v>
      </c>
      <c r="V57">
        <v>121578</v>
      </c>
      <c r="W57" t="s">
        <v>5</v>
      </c>
      <c r="X57">
        <v>380438514</v>
      </c>
      <c r="Y57">
        <v>-99</v>
      </c>
      <c r="Z57">
        <v>58</v>
      </c>
      <c r="AA57">
        <v>31</v>
      </c>
      <c r="AB57">
        <v>24</v>
      </c>
      <c r="AC57" s="2">
        <f t="shared" si="1"/>
        <v>1</v>
      </c>
    </row>
    <row r="58" spans="4:29" x14ac:dyDescent="0.25">
      <c r="D58">
        <v>56</v>
      </c>
      <c r="E58">
        <f t="shared" si="0"/>
        <v>2</v>
      </c>
      <c r="F58">
        <v>2</v>
      </c>
      <c r="S58">
        <v>620449048</v>
      </c>
      <c r="T58">
        <v>9</v>
      </c>
      <c r="U58" t="s">
        <v>4</v>
      </c>
      <c r="V58">
        <v>121578</v>
      </c>
      <c r="W58" t="s">
        <v>7</v>
      </c>
      <c r="X58">
        <v>379643670</v>
      </c>
      <c r="Y58">
        <v>3</v>
      </c>
      <c r="Z58">
        <v>45</v>
      </c>
      <c r="AA58">
        <v>29</v>
      </c>
      <c r="AB58">
        <v>29</v>
      </c>
      <c r="AC58" s="2">
        <f t="shared" si="1"/>
        <v>0</v>
      </c>
    </row>
    <row r="59" spans="4:29" x14ac:dyDescent="0.25">
      <c r="D59">
        <v>57</v>
      </c>
      <c r="E59" t="e">
        <f t="shared" si="0"/>
        <v>#N/A</v>
      </c>
      <c r="F59">
        <v>0</v>
      </c>
      <c r="S59">
        <v>617285569</v>
      </c>
      <c r="T59">
        <v>10</v>
      </c>
      <c r="U59" t="s">
        <v>4</v>
      </c>
      <c r="V59">
        <v>121578</v>
      </c>
      <c r="W59" t="s">
        <v>7</v>
      </c>
      <c r="X59">
        <v>374816149</v>
      </c>
      <c r="Y59">
        <v>16</v>
      </c>
      <c r="Z59">
        <v>52</v>
      </c>
      <c r="AA59">
        <v>33</v>
      </c>
      <c r="AB59">
        <v>33</v>
      </c>
      <c r="AC59" s="2">
        <f t="shared" si="1"/>
        <v>0</v>
      </c>
    </row>
    <row r="60" spans="4:29" x14ac:dyDescent="0.25">
      <c r="D60">
        <v>58</v>
      </c>
      <c r="E60" t="e">
        <f t="shared" si="0"/>
        <v>#N/A</v>
      </c>
      <c r="F60">
        <v>0</v>
      </c>
      <c r="S60">
        <v>11210679</v>
      </c>
      <c r="T60">
        <v>52</v>
      </c>
      <c r="U60" t="s">
        <v>4</v>
      </c>
      <c r="V60">
        <v>121578</v>
      </c>
      <c r="W60" t="s">
        <v>5</v>
      </c>
      <c r="X60">
        <v>380210918</v>
      </c>
      <c r="Y60">
        <v>4</v>
      </c>
      <c r="Z60">
        <v>47</v>
      </c>
      <c r="AA60">
        <v>31</v>
      </c>
      <c r="AB60">
        <v>43</v>
      </c>
      <c r="AC60" s="2">
        <f t="shared" si="1"/>
        <v>-3</v>
      </c>
    </row>
    <row r="61" spans="4:29" x14ac:dyDescent="0.25">
      <c r="D61">
        <v>59</v>
      </c>
      <c r="E61">
        <f t="shared" si="0"/>
        <v>1</v>
      </c>
      <c r="F61">
        <v>1</v>
      </c>
      <c r="S61">
        <v>11214753</v>
      </c>
      <c r="T61">
        <v>24</v>
      </c>
      <c r="U61" t="s">
        <v>4</v>
      </c>
      <c r="V61">
        <v>889280</v>
      </c>
      <c r="W61" t="s">
        <v>7</v>
      </c>
      <c r="X61">
        <v>397101053</v>
      </c>
      <c r="Y61">
        <v>-99</v>
      </c>
      <c r="Z61">
        <v>49</v>
      </c>
      <c r="AA61">
        <v>26</v>
      </c>
      <c r="AB61">
        <v>38</v>
      </c>
      <c r="AC61" s="2">
        <f t="shared" si="1"/>
        <v>-3</v>
      </c>
    </row>
    <row r="62" spans="4:29" x14ac:dyDescent="0.25">
      <c r="D62">
        <v>60</v>
      </c>
      <c r="E62">
        <f t="shared" si="0"/>
        <v>3</v>
      </c>
      <c r="F62">
        <v>3</v>
      </c>
      <c r="S62">
        <v>11218535</v>
      </c>
      <c r="T62">
        <v>62</v>
      </c>
      <c r="U62" t="s">
        <v>4</v>
      </c>
      <c r="V62">
        <v>221276</v>
      </c>
      <c r="W62" t="s">
        <v>5</v>
      </c>
      <c r="X62">
        <v>395981910</v>
      </c>
      <c r="Y62">
        <v>-99</v>
      </c>
      <c r="Z62">
        <v>52</v>
      </c>
      <c r="AA62">
        <v>23</v>
      </c>
      <c r="AB62">
        <v>37</v>
      </c>
      <c r="AC62" s="2">
        <f t="shared" si="1"/>
        <v>-4</v>
      </c>
    </row>
    <row r="63" spans="4:29" x14ac:dyDescent="0.25">
      <c r="D63">
        <v>61</v>
      </c>
      <c r="E63">
        <f t="shared" si="0"/>
        <v>1</v>
      </c>
      <c r="F63">
        <v>1</v>
      </c>
      <c r="S63">
        <v>11243806</v>
      </c>
      <c r="T63">
        <v>38</v>
      </c>
      <c r="U63" t="s">
        <v>4</v>
      </c>
      <c r="V63">
        <v>121578</v>
      </c>
      <c r="W63" t="s">
        <v>7</v>
      </c>
      <c r="X63">
        <v>397377977</v>
      </c>
      <c r="Y63">
        <v>4</v>
      </c>
      <c r="Z63">
        <v>47</v>
      </c>
      <c r="AA63">
        <v>32</v>
      </c>
      <c r="AB63">
        <v>31</v>
      </c>
      <c r="AC63" s="2">
        <f t="shared" si="1"/>
        <v>0</v>
      </c>
    </row>
    <row r="64" spans="4:29" x14ac:dyDescent="0.25">
      <c r="D64">
        <v>62</v>
      </c>
      <c r="E64" t="e">
        <f t="shared" si="0"/>
        <v>#N/A</v>
      </c>
      <c r="F64">
        <v>0</v>
      </c>
      <c r="S64">
        <v>11254200</v>
      </c>
      <c r="T64">
        <v>71</v>
      </c>
      <c r="U64" t="s">
        <v>6</v>
      </c>
      <c r="V64">
        <v>121578</v>
      </c>
      <c r="W64" t="s">
        <v>5</v>
      </c>
      <c r="X64">
        <v>379643670</v>
      </c>
      <c r="Y64">
        <v>3</v>
      </c>
      <c r="Z64">
        <v>46</v>
      </c>
      <c r="AA64">
        <v>29</v>
      </c>
      <c r="AB64">
        <v>38</v>
      </c>
      <c r="AC64" s="2">
        <f t="shared" si="1"/>
        <v>-3</v>
      </c>
    </row>
    <row r="65" spans="4:29" x14ac:dyDescent="0.25">
      <c r="D65">
        <v>63</v>
      </c>
      <c r="E65" t="e">
        <f t="shared" si="0"/>
        <v>#N/A</v>
      </c>
      <c r="F65">
        <v>0</v>
      </c>
      <c r="S65">
        <v>11258597</v>
      </c>
      <c r="T65">
        <v>24</v>
      </c>
      <c r="U65" t="s">
        <v>6</v>
      </c>
      <c r="V65">
        <v>121578</v>
      </c>
      <c r="W65" t="s">
        <v>5</v>
      </c>
      <c r="X65">
        <v>369743744</v>
      </c>
      <c r="Y65">
        <v>3</v>
      </c>
      <c r="Z65">
        <v>39</v>
      </c>
      <c r="AA65">
        <v>29</v>
      </c>
      <c r="AB65">
        <v>45</v>
      </c>
      <c r="AC65" s="2">
        <f t="shared" si="1"/>
        <v>-4</v>
      </c>
    </row>
    <row r="66" spans="4:29" x14ac:dyDescent="0.25">
      <c r="D66">
        <v>64</v>
      </c>
      <c r="E66" t="e">
        <f t="shared" si="0"/>
        <v>#N/A</v>
      </c>
      <c r="F66">
        <v>0</v>
      </c>
      <c r="S66">
        <v>11258597</v>
      </c>
      <c r="T66">
        <v>69</v>
      </c>
      <c r="U66" t="s">
        <v>6</v>
      </c>
      <c r="V66">
        <v>1414533</v>
      </c>
      <c r="W66" t="s">
        <v>7</v>
      </c>
      <c r="X66">
        <v>369458636</v>
      </c>
      <c r="Y66">
        <v>-99</v>
      </c>
      <c r="Z66">
        <v>39</v>
      </c>
      <c r="AA66">
        <v>34</v>
      </c>
      <c r="AB66">
        <v>42</v>
      </c>
      <c r="AC66" s="2">
        <f t="shared" si="1"/>
        <v>-2</v>
      </c>
    </row>
    <row r="67" spans="4:29" x14ac:dyDescent="0.25">
      <c r="D67">
        <v>65</v>
      </c>
      <c r="E67" t="e">
        <f t="shared" ref="E67:E102" si="4">VLOOKUP(D67,$A$2:$B$261,2,FALSE)</f>
        <v>#N/A</v>
      </c>
      <c r="F67">
        <v>0</v>
      </c>
      <c r="S67">
        <v>11258606</v>
      </c>
      <c r="T67">
        <v>24</v>
      </c>
      <c r="U67" t="s">
        <v>4</v>
      </c>
      <c r="V67">
        <v>988708</v>
      </c>
      <c r="W67" t="s">
        <v>7</v>
      </c>
      <c r="X67">
        <v>418915011</v>
      </c>
      <c r="Y67">
        <v>-99</v>
      </c>
      <c r="Z67">
        <v>53</v>
      </c>
      <c r="AA67">
        <v>25</v>
      </c>
      <c r="AB67">
        <v>42</v>
      </c>
      <c r="AC67" s="2">
        <f t="shared" ref="AC67:AC130" si="5">INT((AA67-AB67)/4)</f>
        <v>-5</v>
      </c>
    </row>
    <row r="68" spans="4:29" x14ac:dyDescent="0.25">
      <c r="D68">
        <v>66</v>
      </c>
      <c r="E68" t="e">
        <f t="shared" si="4"/>
        <v>#N/A</v>
      </c>
      <c r="F68">
        <v>0</v>
      </c>
      <c r="S68">
        <v>11258606</v>
      </c>
      <c r="T68">
        <v>27</v>
      </c>
      <c r="U68" t="s">
        <v>4</v>
      </c>
      <c r="V68">
        <v>121578</v>
      </c>
      <c r="W68" t="s">
        <v>5</v>
      </c>
      <c r="X68">
        <v>397504416</v>
      </c>
      <c r="Y68">
        <v>4</v>
      </c>
      <c r="Z68">
        <v>53</v>
      </c>
      <c r="AA68">
        <v>29</v>
      </c>
      <c r="AB68">
        <v>31</v>
      </c>
      <c r="AC68" s="2">
        <f t="shared" si="5"/>
        <v>-1</v>
      </c>
    </row>
    <row r="69" spans="4:29" x14ac:dyDescent="0.25">
      <c r="D69">
        <v>67</v>
      </c>
      <c r="E69">
        <f t="shared" si="4"/>
        <v>2</v>
      </c>
      <c r="F69">
        <v>2</v>
      </c>
      <c r="S69">
        <v>11258731</v>
      </c>
      <c r="T69">
        <v>23</v>
      </c>
      <c r="U69" t="s">
        <v>6</v>
      </c>
      <c r="V69">
        <v>1436408</v>
      </c>
      <c r="W69" t="s">
        <v>7</v>
      </c>
      <c r="X69">
        <v>433198421</v>
      </c>
      <c r="Y69">
        <v>-99</v>
      </c>
      <c r="Z69">
        <v>76</v>
      </c>
      <c r="AA69">
        <v>17</v>
      </c>
      <c r="AB69">
        <v>42</v>
      </c>
      <c r="AC69" s="2">
        <f t="shared" si="5"/>
        <v>-7</v>
      </c>
    </row>
    <row r="70" spans="4:29" x14ac:dyDescent="0.25">
      <c r="D70">
        <v>68</v>
      </c>
      <c r="E70" t="e">
        <f t="shared" si="4"/>
        <v>#N/A</v>
      </c>
      <c r="F70">
        <v>0</v>
      </c>
      <c r="S70">
        <v>11258764</v>
      </c>
      <c r="T70">
        <v>31</v>
      </c>
      <c r="U70" t="s">
        <v>6</v>
      </c>
      <c r="V70">
        <v>1414488</v>
      </c>
      <c r="W70" t="s">
        <v>7</v>
      </c>
      <c r="X70">
        <v>385396744</v>
      </c>
      <c r="Y70">
        <v>-99</v>
      </c>
      <c r="Z70">
        <v>42</v>
      </c>
      <c r="AA70">
        <v>26</v>
      </c>
      <c r="AB70">
        <v>42</v>
      </c>
      <c r="AC70" s="2">
        <f t="shared" si="5"/>
        <v>-4</v>
      </c>
    </row>
    <row r="71" spans="4:29" x14ac:dyDescent="0.25">
      <c r="D71">
        <v>69</v>
      </c>
      <c r="E71" t="e">
        <f t="shared" si="4"/>
        <v>#N/A</v>
      </c>
      <c r="F71">
        <v>0</v>
      </c>
      <c r="S71">
        <v>11263834</v>
      </c>
      <c r="T71">
        <v>51</v>
      </c>
      <c r="U71" t="s">
        <v>6</v>
      </c>
      <c r="V71">
        <v>1431173</v>
      </c>
      <c r="W71" t="s">
        <v>7</v>
      </c>
      <c r="X71">
        <v>387150782</v>
      </c>
      <c r="Y71">
        <v>-99</v>
      </c>
      <c r="Z71">
        <v>77</v>
      </c>
      <c r="AA71">
        <v>12</v>
      </c>
      <c r="AB71">
        <v>42</v>
      </c>
      <c r="AC71" s="2">
        <f t="shared" si="5"/>
        <v>-8</v>
      </c>
    </row>
    <row r="72" spans="4:29" x14ac:dyDescent="0.25">
      <c r="D72">
        <v>70</v>
      </c>
      <c r="E72">
        <f t="shared" si="4"/>
        <v>3</v>
      </c>
      <c r="F72">
        <v>3</v>
      </c>
      <c r="S72">
        <v>11263718</v>
      </c>
      <c r="T72">
        <v>34</v>
      </c>
      <c r="U72" t="s">
        <v>6</v>
      </c>
      <c r="V72">
        <v>121578</v>
      </c>
      <c r="W72" t="s">
        <v>5</v>
      </c>
      <c r="X72">
        <v>379643670</v>
      </c>
      <c r="Y72">
        <v>3</v>
      </c>
      <c r="Z72">
        <v>54</v>
      </c>
      <c r="AA72">
        <v>29</v>
      </c>
      <c r="AB72">
        <v>29</v>
      </c>
      <c r="AC72" s="2">
        <f t="shared" si="5"/>
        <v>0</v>
      </c>
    </row>
    <row r="73" spans="4:29" x14ac:dyDescent="0.25">
      <c r="D73">
        <v>71</v>
      </c>
      <c r="E73" t="e">
        <f t="shared" si="4"/>
        <v>#N/A</v>
      </c>
      <c r="F73">
        <v>0</v>
      </c>
      <c r="S73">
        <v>619477315</v>
      </c>
      <c r="T73">
        <v>28</v>
      </c>
      <c r="U73" t="s">
        <v>6</v>
      </c>
      <c r="V73">
        <v>987759</v>
      </c>
      <c r="W73" t="s">
        <v>7</v>
      </c>
      <c r="X73">
        <v>383065751</v>
      </c>
      <c r="Y73">
        <v>3</v>
      </c>
      <c r="Z73">
        <v>52</v>
      </c>
      <c r="AA73">
        <v>25</v>
      </c>
      <c r="AB73">
        <v>35</v>
      </c>
      <c r="AC73" s="2">
        <f t="shared" si="5"/>
        <v>-3</v>
      </c>
    </row>
    <row r="74" spans="4:29" x14ac:dyDescent="0.25">
      <c r="D74">
        <v>72</v>
      </c>
      <c r="E74" t="e">
        <f t="shared" si="4"/>
        <v>#N/A</v>
      </c>
      <c r="F74">
        <v>0</v>
      </c>
      <c r="S74">
        <v>619477315</v>
      </c>
      <c r="T74">
        <v>59</v>
      </c>
      <c r="U74" t="s">
        <v>4</v>
      </c>
      <c r="V74">
        <v>987687</v>
      </c>
      <c r="W74" t="s">
        <v>5</v>
      </c>
      <c r="X74">
        <v>415490719</v>
      </c>
      <c r="Y74">
        <v>-99</v>
      </c>
      <c r="Z74">
        <v>52</v>
      </c>
      <c r="AA74">
        <v>19</v>
      </c>
      <c r="AB74">
        <v>31</v>
      </c>
      <c r="AC74" s="2">
        <f t="shared" si="5"/>
        <v>-3</v>
      </c>
    </row>
    <row r="75" spans="4:29" x14ac:dyDescent="0.25">
      <c r="D75">
        <v>73</v>
      </c>
      <c r="E75" t="e">
        <f t="shared" si="4"/>
        <v>#N/A</v>
      </c>
      <c r="F75">
        <v>0</v>
      </c>
      <c r="S75">
        <v>620319403</v>
      </c>
      <c r="T75">
        <v>5</v>
      </c>
      <c r="U75" t="s">
        <v>6</v>
      </c>
      <c r="V75">
        <v>987759</v>
      </c>
      <c r="W75" t="s">
        <v>5</v>
      </c>
      <c r="X75">
        <v>376889208</v>
      </c>
      <c r="Y75">
        <v>3</v>
      </c>
      <c r="Z75">
        <v>59</v>
      </c>
      <c r="AA75">
        <v>22</v>
      </c>
      <c r="AB75">
        <v>36</v>
      </c>
      <c r="AC75" s="2">
        <f t="shared" si="5"/>
        <v>-4</v>
      </c>
    </row>
    <row r="76" spans="4:29" x14ac:dyDescent="0.25">
      <c r="D76">
        <v>74</v>
      </c>
      <c r="E76">
        <f t="shared" si="4"/>
        <v>1</v>
      </c>
      <c r="F76">
        <v>1</v>
      </c>
      <c r="S76">
        <v>11196860</v>
      </c>
      <c r="T76">
        <v>82</v>
      </c>
      <c r="U76" t="s">
        <v>4</v>
      </c>
      <c r="V76">
        <v>987759</v>
      </c>
      <c r="W76" t="s">
        <v>5</v>
      </c>
      <c r="X76">
        <v>366850469</v>
      </c>
      <c r="Y76">
        <v>15</v>
      </c>
      <c r="Z76">
        <v>62</v>
      </c>
      <c r="AA76">
        <v>22</v>
      </c>
      <c r="AB76">
        <v>26</v>
      </c>
      <c r="AC76" s="2">
        <f t="shared" si="5"/>
        <v>-1</v>
      </c>
    </row>
    <row r="77" spans="4:29" x14ac:dyDescent="0.25">
      <c r="D77">
        <v>75</v>
      </c>
      <c r="E77">
        <f t="shared" si="4"/>
        <v>2</v>
      </c>
      <c r="F77">
        <v>2</v>
      </c>
      <c r="S77">
        <v>11235954</v>
      </c>
      <c r="T77">
        <v>75</v>
      </c>
      <c r="U77" t="s">
        <v>4</v>
      </c>
      <c r="V77">
        <v>987759</v>
      </c>
      <c r="W77" t="s">
        <v>5</v>
      </c>
      <c r="X77">
        <v>366730961</v>
      </c>
      <c r="Y77">
        <v>4</v>
      </c>
      <c r="Z77">
        <v>72</v>
      </c>
      <c r="AA77">
        <v>26</v>
      </c>
      <c r="AB77">
        <v>16</v>
      </c>
      <c r="AC77" s="2">
        <f t="shared" si="5"/>
        <v>2</v>
      </c>
    </row>
    <row r="78" spans="4:29" x14ac:dyDescent="0.25">
      <c r="D78">
        <v>76</v>
      </c>
      <c r="E78">
        <f t="shared" si="4"/>
        <v>5</v>
      </c>
      <c r="F78">
        <v>5</v>
      </c>
      <c r="S78">
        <v>11251181</v>
      </c>
      <c r="T78">
        <v>24</v>
      </c>
      <c r="U78" t="s">
        <v>6</v>
      </c>
      <c r="V78">
        <v>314137</v>
      </c>
      <c r="W78" t="s">
        <v>7</v>
      </c>
      <c r="X78">
        <v>403310856</v>
      </c>
      <c r="Y78">
        <v>-99</v>
      </c>
      <c r="Z78">
        <v>62</v>
      </c>
      <c r="AA78">
        <v>18</v>
      </c>
      <c r="AB78">
        <v>32</v>
      </c>
      <c r="AC78" s="2">
        <f t="shared" si="5"/>
        <v>-4</v>
      </c>
    </row>
    <row r="79" spans="4:29" x14ac:dyDescent="0.25">
      <c r="D79">
        <v>77</v>
      </c>
      <c r="E79" t="e">
        <f t="shared" si="4"/>
        <v>#N/A</v>
      </c>
      <c r="F79">
        <v>0</v>
      </c>
      <c r="S79">
        <v>11261122</v>
      </c>
      <c r="T79">
        <v>12</v>
      </c>
      <c r="U79" t="s">
        <v>6</v>
      </c>
      <c r="V79">
        <v>794555</v>
      </c>
      <c r="W79" t="s">
        <v>7</v>
      </c>
      <c r="X79">
        <v>433638996</v>
      </c>
      <c r="Y79">
        <v>-99</v>
      </c>
      <c r="Z79">
        <v>82</v>
      </c>
      <c r="AA79">
        <v>10</v>
      </c>
      <c r="AB79">
        <v>32</v>
      </c>
      <c r="AC79" s="2">
        <f t="shared" si="5"/>
        <v>-6</v>
      </c>
    </row>
    <row r="80" spans="4:29" x14ac:dyDescent="0.25">
      <c r="D80">
        <v>78</v>
      </c>
      <c r="E80" t="e">
        <f t="shared" si="4"/>
        <v>#N/A</v>
      </c>
      <c r="F80">
        <v>0</v>
      </c>
      <c r="S80">
        <v>11263862</v>
      </c>
      <c r="T80">
        <v>75</v>
      </c>
      <c r="U80" t="s">
        <v>6</v>
      </c>
      <c r="V80">
        <v>987759</v>
      </c>
      <c r="W80" t="s">
        <v>5</v>
      </c>
      <c r="X80">
        <v>365205111</v>
      </c>
      <c r="Y80">
        <v>3</v>
      </c>
      <c r="Z80">
        <v>78</v>
      </c>
      <c r="AA80">
        <v>25</v>
      </c>
      <c r="AB80">
        <v>25</v>
      </c>
      <c r="AC80" s="2">
        <f t="shared" si="5"/>
        <v>0</v>
      </c>
    </row>
    <row r="81" spans="4:29" x14ac:dyDescent="0.25">
      <c r="D81">
        <v>79</v>
      </c>
      <c r="E81" t="e">
        <f t="shared" si="4"/>
        <v>#N/A</v>
      </c>
      <c r="F81">
        <v>0</v>
      </c>
      <c r="S81">
        <v>11263714</v>
      </c>
      <c r="T81">
        <v>19</v>
      </c>
      <c r="U81" t="s">
        <v>4</v>
      </c>
      <c r="V81">
        <v>987759</v>
      </c>
      <c r="W81" t="s">
        <v>5</v>
      </c>
      <c r="X81">
        <v>360271717</v>
      </c>
      <c r="Y81">
        <v>4</v>
      </c>
      <c r="Z81">
        <v>84</v>
      </c>
      <c r="AA81">
        <v>25</v>
      </c>
      <c r="AB81">
        <v>17</v>
      </c>
      <c r="AC81" s="2">
        <f t="shared" si="5"/>
        <v>2</v>
      </c>
    </row>
    <row r="82" spans="4:29" x14ac:dyDescent="0.25">
      <c r="D82">
        <v>80</v>
      </c>
      <c r="E82">
        <f t="shared" si="4"/>
        <v>1</v>
      </c>
      <c r="F82">
        <v>1</v>
      </c>
      <c r="S82">
        <v>620350467</v>
      </c>
      <c r="T82">
        <v>7</v>
      </c>
      <c r="U82" t="s">
        <v>4</v>
      </c>
      <c r="V82">
        <v>2058124</v>
      </c>
      <c r="W82" t="s">
        <v>5</v>
      </c>
      <c r="X82">
        <v>429541564</v>
      </c>
      <c r="Y82">
        <v>-99</v>
      </c>
      <c r="Z82">
        <v>72</v>
      </c>
      <c r="AA82">
        <v>17</v>
      </c>
      <c r="AB82">
        <v>13</v>
      </c>
      <c r="AC82" s="2">
        <f t="shared" si="5"/>
        <v>1</v>
      </c>
    </row>
    <row r="83" spans="4:29" x14ac:dyDescent="0.25">
      <c r="D83">
        <v>81</v>
      </c>
      <c r="E83" t="e">
        <f t="shared" si="4"/>
        <v>#N/A</v>
      </c>
      <c r="F83">
        <v>0</v>
      </c>
      <c r="S83">
        <v>11258099</v>
      </c>
      <c r="T83">
        <v>61</v>
      </c>
      <c r="U83" t="s">
        <v>4</v>
      </c>
      <c r="V83">
        <v>2053402</v>
      </c>
      <c r="W83" t="s">
        <v>5</v>
      </c>
      <c r="X83">
        <v>433305726</v>
      </c>
      <c r="Y83">
        <v>7</v>
      </c>
      <c r="Z83">
        <v>39</v>
      </c>
      <c r="AA83">
        <v>15</v>
      </c>
      <c r="AB83">
        <v>23</v>
      </c>
      <c r="AC83" s="2">
        <f t="shared" si="5"/>
        <v>-2</v>
      </c>
    </row>
    <row r="84" spans="4:29" x14ac:dyDescent="0.25">
      <c r="D84">
        <v>82</v>
      </c>
      <c r="E84" t="e">
        <f t="shared" si="4"/>
        <v>#N/A</v>
      </c>
      <c r="F84">
        <v>0</v>
      </c>
      <c r="S84">
        <v>11263694</v>
      </c>
      <c r="T84">
        <v>78</v>
      </c>
      <c r="U84" t="s">
        <v>4</v>
      </c>
      <c r="V84">
        <v>988708</v>
      </c>
      <c r="W84" t="s">
        <v>7</v>
      </c>
      <c r="X84">
        <v>356390846</v>
      </c>
      <c r="Y84">
        <v>-99</v>
      </c>
      <c r="Z84">
        <v>28</v>
      </c>
      <c r="AA84">
        <v>25</v>
      </c>
      <c r="AB84">
        <v>13</v>
      </c>
      <c r="AC84" s="2">
        <f t="shared" si="5"/>
        <v>3</v>
      </c>
    </row>
    <row r="85" spans="4:29" x14ac:dyDescent="0.25">
      <c r="D85">
        <v>83</v>
      </c>
      <c r="E85" t="e">
        <f t="shared" si="4"/>
        <v>#N/A</v>
      </c>
      <c r="F85">
        <v>0</v>
      </c>
      <c r="S85">
        <v>11266880</v>
      </c>
      <c r="T85">
        <v>58</v>
      </c>
      <c r="U85" t="s">
        <v>4</v>
      </c>
      <c r="V85">
        <v>987759</v>
      </c>
      <c r="W85" t="s">
        <v>5</v>
      </c>
      <c r="X85">
        <v>387372185</v>
      </c>
      <c r="Y85">
        <v>6</v>
      </c>
      <c r="Z85">
        <v>80</v>
      </c>
      <c r="AA85">
        <v>25</v>
      </c>
      <c r="AB85">
        <v>21</v>
      </c>
      <c r="AC85" s="2">
        <f t="shared" si="5"/>
        <v>1</v>
      </c>
    </row>
    <row r="86" spans="4:29" x14ac:dyDescent="0.25">
      <c r="D86">
        <v>84</v>
      </c>
      <c r="E86">
        <f t="shared" si="4"/>
        <v>1</v>
      </c>
      <c r="F86">
        <v>1</v>
      </c>
      <c r="S86">
        <v>11270830</v>
      </c>
      <c r="T86">
        <v>20</v>
      </c>
      <c r="U86" t="s">
        <v>4</v>
      </c>
      <c r="V86">
        <v>121578</v>
      </c>
      <c r="W86" t="s">
        <v>5</v>
      </c>
      <c r="X86">
        <v>369743744</v>
      </c>
      <c r="Y86">
        <v>3</v>
      </c>
      <c r="Z86">
        <v>65</v>
      </c>
      <c r="AA86">
        <v>24</v>
      </c>
      <c r="AB86">
        <v>25</v>
      </c>
      <c r="AC86" s="2">
        <f t="shared" si="5"/>
        <v>-1</v>
      </c>
    </row>
    <row r="87" spans="4:29" x14ac:dyDescent="0.25">
      <c r="D87">
        <v>85</v>
      </c>
      <c r="E87" t="e">
        <f t="shared" si="4"/>
        <v>#N/A</v>
      </c>
      <c r="F87">
        <v>0</v>
      </c>
      <c r="S87">
        <v>11271370</v>
      </c>
      <c r="T87">
        <v>26</v>
      </c>
      <c r="U87" t="s">
        <v>4</v>
      </c>
      <c r="V87">
        <v>121578</v>
      </c>
      <c r="W87" t="s">
        <v>5</v>
      </c>
      <c r="X87">
        <v>373861170</v>
      </c>
      <c r="Y87">
        <v>8</v>
      </c>
      <c r="Z87">
        <v>68</v>
      </c>
      <c r="AA87">
        <v>24</v>
      </c>
      <c r="AB87">
        <v>22</v>
      </c>
      <c r="AC87" s="2">
        <f t="shared" si="5"/>
        <v>0</v>
      </c>
    </row>
    <row r="88" spans="4:29" x14ac:dyDescent="0.25">
      <c r="D88">
        <v>86</v>
      </c>
      <c r="E88" t="e">
        <f t="shared" si="4"/>
        <v>#N/A</v>
      </c>
      <c r="F88">
        <v>0</v>
      </c>
      <c r="S88">
        <v>11271364</v>
      </c>
      <c r="T88">
        <v>40</v>
      </c>
      <c r="U88" t="s">
        <v>4</v>
      </c>
      <c r="V88">
        <v>1414488</v>
      </c>
      <c r="W88" t="s">
        <v>7</v>
      </c>
      <c r="X88">
        <v>357213142</v>
      </c>
      <c r="Y88">
        <v>-99</v>
      </c>
      <c r="Z88">
        <v>45</v>
      </c>
      <c r="AA88">
        <v>26</v>
      </c>
      <c r="AB88">
        <v>33</v>
      </c>
      <c r="AC88" s="2">
        <f t="shared" si="5"/>
        <v>-2</v>
      </c>
    </row>
    <row r="89" spans="4:29" x14ac:dyDescent="0.25">
      <c r="D89">
        <v>87</v>
      </c>
      <c r="E89" t="e">
        <f t="shared" si="4"/>
        <v>#N/A</v>
      </c>
      <c r="F89">
        <v>0</v>
      </c>
      <c r="S89">
        <v>11271353</v>
      </c>
      <c r="T89">
        <v>4</v>
      </c>
      <c r="U89" t="s">
        <v>4</v>
      </c>
      <c r="V89">
        <v>987759</v>
      </c>
      <c r="W89" t="s">
        <v>5</v>
      </c>
      <c r="X89">
        <v>365205111</v>
      </c>
      <c r="Y89">
        <v>3</v>
      </c>
      <c r="Z89">
        <v>43</v>
      </c>
      <c r="AA89">
        <v>24</v>
      </c>
      <c r="AB89">
        <v>39</v>
      </c>
      <c r="AC89" s="2">
        <f t="shared" si="5"/>
        <v>-4</v>
      </c>
    </row>
    <row r="90" spans="4:29" x14ac:dyDescent="0.25">
      <c r="D90">
        <v>88</v>
      </c>
      <c r="E90" t="e">
        <f t="shared" si="4"/>
        <v>#N/A</v>
      </c>
      <c r="F90">
        <v>0</v>
      </c>
      <c r="S90">
        <v>11271353</v>
      </c>
      <c r="T90">
        <v>27</v>
      </c>
      <c r="U90" t="s">
        <v>4</v>
      </c>
      <c r="V90">
        <v>793614</v>
      </c>
      <c r="W90" t="s">
        <v>7</v>
      </c>
      <c r="X90">
        <v>380144645</v>
      </c>
      <c r="Y90">
        <v>-99</v>
      </c>
      <c r="Z90">
        <v>43</v>
      </c>
      <c r="AA90">
        <v>29</v>
      </c>
      <c r="AB90">
        <v>31</v>
      </c>
      <c r="AC90" s="2">
        <f t="shared" si="5"/>
        <v>-1</v>
      </c>
    </row>
    <row r="91" spans="4:29" x14ac:dyDescent="0.25">
      <c r="D91">
        <v>89</v>
      </c>
      <c r="E91" t="e">
        <f t="shared" si="4"/>
        <v>#N/A</v>
      </c>
      <c r="F91">
        <v>0</v>
      </c>
      <c r="S91">
        <v>11270934</v>
      </c>
      <c r="T91">
        <v>27</v>
      </c>
      <c r="U91" t="s">
        <v>4</v>
      </c>
      <c r="V91">
        <v>1333784</v>
      </c>
      <c r="W91" t="s">
        <v>7</v>
      </c>
      <c r="X91">
        <v>410230840</v>
      </c>
      <c r="Y91">
        <v>-99</v>
      </c>
      <c r="Z91">
        <v>20</v>
      </c>
      <c r="AA91">
        <v>43</v>
      </c>
      <c r="AB91">
        <v>14</v>
      </c>
      <c r="AC91" s="2">
        <f t="shared" si="5"/>
        <v>7</v>
      </c>
    </row>
    <row r="92" spans="4:29" x14ac:dyDescent="0.25">
      <c r="D92">
        <v>90</v>
      </c>
      <c r="E92" t="e">
        <f t="shared" si="4"/>
        <v>#N/A</v>
      </c>
      <c r="F92">
        <v>0</v>
      </c>
      <c r="S92">
        <v>11270772</v>
      </c>
      <c r="T92">
        <v>69</v>
      </c>
      <c r="U92" t="s">
        <v>6</v>
      </c>
      <c r="V92">
        <v>2053402</v>
      </c>
      <c r="W92" t="s">
        <v>5</v>
      </c>
      <c r="X92">
        <v>429634989</v>
      </c>
      <c r="Y92">
        <v>6</v>
      </c>
      <c r="Z92">
        <v>42</v>
      </c>
      <c r="AA92">
        <v>15</v>
      </c>
      <c r="AB92">
        <v>16</v>
      </c>
      <c r="AC92" s="2">
        <f t="shared" si="5"/>
        <v>-1</v>
      </c>
    </row>
    <row r="93" spans="4:29" x14ac:dyDescent="0.25">
      <c r="D93">
        <v>91</v>
      </c>
      <c r="E93" t="e">
        <f t="shared" si="4"/>
        <v>#N/A</v>
      </c>
      <c r="F93">
        <v>0</v>
      </c>
      <c r="S93">
        <v>11270774</v>
      </c>
      <c r="T93">
        <v>36</v>
      </c>
      <c r="U93" t="s">
        <v>6</v>
      </c>
      <c r="V93">
        <v>2012097</v>
      </c>
      <c r="W93" t="s">
        <v>7</v>
      </c>
      <c r="X93">
        <v>397255004</v>
      </c>
      <c r="Y93">
        <v>-99</v>
      </c>
      <c r="Z93">
        <v>51</v>
      </c>
      <c r="AA93">
        <v>18</v>
      </c>
      <c r="AB93">
        <v>14</v>
      </c>
      <c r="AC93" s="2">
        <f t="shared" si="5"/>
        <v>1</v>
      </c>
    </row>
    <row r="94" spans="4:29" x14ac:dyDescent="0.25">
      <c r="D94">
        <v>92</v>
      </c>
      <c r="E94" t="e">
        <f t="shared" si="4"/>
        <v>#N/A</v>
      </c>
      <c r="F94">
        <v>0</v>
      </c>
      <c r="S94">
        <v>11272266</v>
      </c>
      <c r="T94">
        <v>32</v>
      </c>
      <c r="U94" t="s">
        <v>4</v>
      </c>
      <c r="V94">
        <v>121578</v>
      </c>
      <c r="W94" t="s">
        <v>5</v>
      </c>
      <c r="X94">
        <v>373861170</v>
      </c>
      <c r="Y94">
        <v>8</v>
      </c>
      <c r="Z94">
        <v>76</v>
      </c>
      <c r="AA94">
        <v>24</v>
      </c>
      <c r="AB94">
        <v>22</v>
      </c>
      <c r="AC94" s="2">
        <f t="shared" si="5"/>
        <v>0</v>
      </c>
    </row>
    <row r="95" spans="4:29" x14ac:dyDescent="0.25">
      <c r="D95">
        <v>93</v>
      </c>
      <c r="E95" t="e">
        <f t="shared" si="4"/>
        <v>#N/A</v>
      </c>
      <c r="F95">
        <v>0</v>
      </c>
      <c r="S95">
        <v>11275094</v>
      </c>
      <c r="T95">
        <v>87</v>
      </c>
      <c r="U95" t="s">
        <v>4</v>
      </c>
      <c r="V95">
        <v>121578</v>
      </c>
      <c r="W95" t="s">
        <v>5</v>
      </c>
      <c r="X95">
        <v>379643670</v>
      </c>
      <c r="Y95">
        <v>-99</v>
      </c>
      <c r="Z95">
        <v>77</v>
      </c>
      <c r="AA95">
        <v>24</v>
      </c>
      <c r="AB95">
        <v>21</v>
      </c>
      <c r="AC95" s="2">
        <f t="shared" si="5"/>
        <v>0</v>
      </c>
    </row>
    <row r="96" spans="4:29" x14ac:dyDescent="0.25">
      <c r="D96">
        <v>94</v>
      </c>
      <c r="E96" t="e">
        <f t="shared" si="4"/>
        <v>#N/A</v>
      </c>
      <c r="F96">
        <v>0</v>
      </c>
      <c r="S96">
        <v>11274606</v>
      </c>
      <c r="T96">
        <v>6</v>
      </c>
      <c r="U96" t="s">
        <v>6</v>
      </c>
      <c r="V96">
        <v>987759</v>
      </c>
      <c r="W96" t="s">
        <v>5</v>
      </c>
      <c r="X96">
        <v>361205168</v>
      </c>
      <c r="Y96">
        <v>7</v>
      </c>
      <c r="Z96">
        <v>58</v>
      </c>
      <c r="AA96">
        <v>26</v>
      </c>
      <c r="AB96">
        <v>31</v>
      </c>
      <c r="AC96" s="2">
        <f t="shared" si="5"/>
        <v>-2</v>
      </c>
    </row>
    <row r="97" spans="4:29" x14ac:dyDescent="0.25">
      <c r="D97">
        <v>95</v>
      </c>
      <c r="E97" t="e">
        <f t="shared" si="4"/>
        <v>#N/A</v>
      </c>
      <c r="F97">
        <v>0</v>
      </c>
      <c r="S97">
        <v>11274603</v>
      </c>
      <c r="T97">
        <v>12</v>
      </c>
      <c r="U97" t="s">
        <v>6</v>
      </c>
      <c r="V97">
        <v>793614</v>
      </c>
      <c r="W97" t="s">
        <v>7</v>
      </c>
      <c r="X97">
        <v>415390029</v>
      </c>
      <c r="Y97">
        <v>-99</v>
      </c>
      <c r="Z97">
        <v>43</v>
      </c>
      <c r="AA97">
        <v>32</v>
      </c>
      <c r="AB97">
        <v>33</v>
      </c>
      <c r="AC97" s="2">
        <f t="shared" si="5"/>
        <v>-1</v>
      </c>
    </row>
    <row r="98" spans="4:29" x14ac:dyDescent="0.25">
      <c r="D98">
        <v>96</v>
      </c>
      <c r="E98" t="e">
        <f t="shared" si="4"/>
        <v>#N/A</v>
      </c>
      <c r="F98">
        <v>0</v>
      </c>
      <c r="S98">
        <v>11274600</v>
      </c>
      <c r="T98">
        <v>43</v>
      </c>
      <c r="U98" t="s">
        <v>6</v>
      </c>
      <c r="V98">
        <v>1333527</v>
      </c>
      <c r="W98" t="s">
        <v>7</v>
      </c>
      <c r="X98">
        <v>430604360</v>
      </c>
      <c r="Y98">
        <v>3</v>
      </c>
      <c r="Z98">
        <v>73</v>
      </c>
      <c r="AA98">
        <v>15</v>
      </c>
      <c r="AB98">
        <v>33</v>
      </c>
      <c r="AC98" s="2">
        <f t="shared" si="5"/>
        <v>-5</v>
      </c>
    </row>
    <row r="99" spans="4:29" x14ac:dyDescent="0.25">
      <c r="D99">
        <v>97</v>
      </c>
      <c r="E99" t="e">
        <f t="shared" si="4"/>
        <v>#N/A</v>
      </c>
      <c r="F99">
        <v>0</v>
      </c>
      <c r="S99">
        <v>11272003</v>
      </c>
      <c r="T99">
        <v>20</v>
      </c>
      <c r="U99" t="s">
        <v>4</v>
      </c>
      <c r="V99">
        <v>2012097</v>
      </c>
      <c r="W99" t="s">
        <v>7</v>
      </c>
      <c r="X99">
        <v>428357440</v>
      </c>
      <c r="Y99">
        <v>-99</v>
      </c>
      <c r="Z99">
        <v>50</v>
      </c>
      <c r="AA99">
        <v>18</v>
      </c>
      <c r="AB99">
        <v>14</v>
      </c>
      <c r="AC99" s="2">
        <f t="shared" si="5"/>
        <v>1</v>
      </c>
    </row>
    <row r="100" spans="4:29" x14ac:dyDescent="0.25">
      <c r="D100">
        <v>98</v>
      </c>
      <c r="E100" t="e">
        <f t="shared" si="4"/>
        <v>#N/A</v>
      </c>
      <c r="F100">
        <v>0</v>
      </c>
      <c r="S100">
        <v>11272427</v>
      </c>
      <c r="T100">
        <v>35</v>
      </c>
      <c r="U100" t="s">
        <v>4</v>
      </c>
      <c r="V100">
        <v>1902767</v>
      </c>
      <c r="W100" t="s">
        <v>7</v>
      </c>
      <c r="X100">
        <v>381012007</v>
      </c>
      <c r="Y100">
        <v>-99</v>
      </c>
      <c r="Z100">
        <v>24</v>
      </c>
      <c r="AA100">
        <v>18</v>
      </c>
      <c r="AB100">
        <v>14</v>
      </c>
      <c r="AC100" s="2">
        <f t="shared" si="5"/>
        <v>1</v>
      </c>
    </row>
    <row r="101" spans="4:29" x14ac:dyDescent="0.25">
      <c r="D101">
        <v>99</v>
      </c>
      <c r="E101" t="e">
        <f t="shared" si="4"/>
        <v>#N/A</v>
      </c>
      <c r="F101">
        <v>0</v>
      </c>
      <c r="S101">
        <v>11274563</v>
      </c>
      <c r="T101">
        <v>13</v>
      </c>
      <c r="U101" t="s">
        <v>4</v>
      </c>
      <c r="V101">
        <v>793614</v>
      </c>
      <c r="W101" t="s">
        <v>7</v>
      </c>
      <c r="X101">
        <v>384027401</v>
      </c>
      <c r="Y101">
        <v>-99</v>
      </c>
      <c r="Z101">
        <v>17</v>
      </c>
      <c r="AA101">
        <v>32</v>
      </c>
      <c r="AB101">
        <v>14</v>
      </c>
      <c r="AC101" s="2">
        <f t="shared" si="5"/>
        <v>4</v>
      </c>
    </row>
    <row r="102" spans="4:29" x14ac:dyDescent="0.25">
      <c r="D102">
        <v>100</v>
      </c>
      <c r="E102" t="e">
        <f t="shared" si="4"/>
        <v>#N/A</v>
      </c>
      <c r="F102">
        <v>0</v>
      </c>
      <c r="S102">
        <v>11274756</v>
      </c>
      <c r="T102">
        <v>71</v>
      </c>
      <c r="U102" t="s">
        <v>4</v>
      </c>
      <c r="V102">
        <v>2053402</v>
      </c>
      <c r="W102" t="s">
        <v>5</v>
      </c>
      <c r="X102">
        <v>431767056</v>
      </c>
      <c r="Y102">
        <v>7</v>
      </c>
      <c r="Z102">
        <v>30</v>
      </c>
      <c r="AA102">
        <v>15</v>
      </c>
      <c r="AB102">
        <v>22</v>
      </c>
      <c r="AC102" s="2">
        <f t="shared" si="5"/>
        <v>-2</v>
      </c>
    </row>
    <row r="103" spans="4:29" x14ac:dyDescent="0.25">
      <c r="S103">
        <v>11275079</v>
      </c>
      <c r="T103">
        <v>26</v>
      </c>
      <c r="U103" t="s">
        <v>4</v>
      </c>
      <c r="V103">
        <v>1333784</v>
      </c>
      <c r="W103" t="s">
        <v>7</v>
      </c>
      <c r="X103">
        <v>410889908</v>
      </c>
      <c r="Y103">
        <v>-99</v>
      </c>
      <c r="Z103">
        <v>30</v>
      </c>
      <c r="AA103">
        <v>42</v>
      </c>
      <c r="AB103">
        <v>13</v>
      </c>
      <c r="AC103" s="2">
        <f t="shared" si="5"/>
        <v>7</v>
      </c>
    </row>
    <row r="104" spans="4:29" x14ac:dyDescent="0.25">
      <c r="S104">
        <v>620447523</v>
      </c>
      <c r="T104">
        <v>71</v>
      </c>
      <c r="U104" t="s">
        <v>4</v>
      </c>
      <c r="V104">
        <v>314902</v>
      </c>
      <c r="W104" t="s">
        <v>7</v>
      </c>
      <c r="X104">
        <v>420073074</v>
      </c>
      <c r="Y104">
        <v>-99</v>
      </c>
      <c r="Z104">
        <v>40</v>
      </c>
      <c r="AA104">
        <v>22</v>
      </c>
      <c r="AB104">
        <v>21</v>
      </c>
      <c r="AC104" s="2">
        <f t="shared" si="5"/>
        <v>0</v>
      </c>
    </row>
    <row r="105" spans="4:29" x14ac:dyDescent="0.25">
      <c r="S105">
        <v>11275900</v>
      </c>
      <c r="T105">
        <v>11</v>
      </c>
      <c r="U105" t="s">
        <v>4</v>
      </c>
      <c r="V105">
        <v>71272</v>
      </c>
      <c r="W105" t="s">
        <v>7</v>
      </c>
      <c r="X105">
        <v>385675859</v>
      </c>
      <c r="Y105">
        <v>5</v>
      </c>
      <c r="Z105">
        <v>23</v>
      </c>
      <c r="AA105">
        <v>42</v>
      </c>
      <c r="AB105">
        <v>14</v>
      </c>
      <c r="AC105" s="2">
        <f t="shared" si="5"/>
        <v>7</v>
      </c>
    </row>
    <row r="106" spans="4:29" x14ac:dyDescent="0.25">
      <c r="S106">
        <v>11199341</v>
      </c>
      <c r="T106">
        <v>4</v>
      </c>
      <c r="U106" t="s">
        <v>6</v>
      </c>
      <c r="V106">
        <v>314902</v>
      </c>
      <c r="W106" t="s">
        <v>5</v>
      </c>
      <c r="X106">
        <v>402802013</v>
      </c>
      <c r="Y106">
        <v>3</v>
      </c>
      <c r="Z106">
        <v>58</v>
      </c>
      <c r="AA106">
        <v>20</v>
      </c>
      <c r="AB106">
        <v>24</v>
      </c>
      <c r="AC106" s="2">
        <f t="shared" si="5"/>
        <v>-1</v>
      </c>
    </row>
    <row r="107" spans="4:29" x14ac:dyDescent="0.25">
      <c r="S107">
        <v>11280244</v>
      </c>
      <c r="T107">
        <v>9</v>
      </c>
      <c r="U107" t="s">
        <v>4</v>
      </c>
      <c r="V107">
        <v>2053402</v>
      </c>
      <c r="W107" t="s">
        <v>5</v>
      </c>
      <c r="X107">
        <v>397523283</v>
      </c>
      <c r="Y107">
        <v>-99</v>
      </c>
      <c r="Z107">
        <v>21</v>
      </c>
      <c r="AA107">
        <v>14</v>
      </c>
      <c r="AB107">
        <v>24</v>
      </c>
      <c r="AC107" s="2">
        <f t="shared" si="5"/>
        <v>-3</v>
      </c>
    </row>
    <row r="108" spans="4:29" x14ac:dyDescent="0.25">
      <c r="S108">
        <v>620446243</v>
      </c>
      <c r="T108">
        <v>31</v>
      </c>
      <c r="U108" t="s">
        <v>4</v>
      </c>
      <c r="V108">
        <v>1333766</v>
      </c>
      <c r="W108" t="s">
        <v>7</v>
      </c>
      <c r="X108">
        <v>420230651</v>
      </c>
      <c r="Y108">
        <v>4</v>
      </c>
      <c r="Z108">
        <v>15</v>
      </c>
      <c r="AA108">
        <v>12</v>
      </c>
      <c r="AB108">
        <v>6</v>
      </c>
      <c r="AC108" s="2">
        <f t="shared" si="5"/>
        <v>1</v>
      </c>
    </row>
    <row r="109" spans="4:29" x14ac:dyDescent="0.25">
      <c r="S109">
        <v>620446243</v>
      </c>
      <c r="T109">
        <v>51</v>
      </c>
      <c r="U109" t="s">
        <v>4</v>
      </c>
      <c r="V109">
        <v>1333766</v>
      </c>
      <c r="W109" t="s">
        <v>7</v>
      </c>
      <c r="X109">
        <v>431098585</v>
      </c>
      <c r="Y109">
        <v>3</v>
      </c>
      <c r="Z109">
        <v>15</v>
      </c>
      <c r="AA109">
        <v>12</v>
      </c>
      <c r="AB109">
        <v>6</v>
      </c>
      <c r="AC109" s="2">
        <f t="shared" si="5"/>
        <v>1</v>
      </c>
    </row>
    <row r="110" spans="4:29" x14ac:dyDescent="0.25">
      <c r="S110">
        <v>11238089</v>
      </c>
      <c r="T110">
        <v>59</v>
      </c>
      <c r="U110" t="s">
        <v>6</v>
      </c>
      <c r="V110">
        <v>490468</v>
      </c>
      <c r="W110" t="s">
        <v>5</v>
      </c>
      <c r="X110">
        <v>398989358</v>
      </c>
      <c r="Y110">
        <v>2</v>
      </c>
      <c r="Z110">
        <v>49</v>
      </c>
      <c r="AA110">
        <v>27</v>
      </c>
      <c r="AB110">
        <v>37</v>
      </c>
      <c r="AC110" s="2">
        <f t="shared" si="5"/>
        <v>-3</v>
      </c>
    </row>
    <row r="111" spans="4:29" x14ac:dyDescent="0.25">
      <c r="S111">
        <v>11276598</v>
      </c>
      <c r="T111">
        <v>71</v>
      </c>
      <c r="U111" t="s">
        <v>4</v>
      </c>
      <c r="V111">
        <v>490468</v>
      </c>
      <c r="W111" t="s">
        <v>7</v>
      </c>
      <c r="X111">
        <v>419092338</v>
      </c>
      <c r="Y111">
        <v>6</v>
      </c>
      <c r="Z111">
        <v>30</v>
      </c>
      <c r="AA111">
        <v>29</v>
      </c>
      <c r="AB111">
        <v>27</v>
      </c>
      <c r="AC111" s="2">
        <f t="shared" si="5"/>
        <v>0</v>
      </c>
    </row>
    <row r="112" spans="4:29" x14ac:dyDescent="0.25">
      <c r="S112">
        <v>620080485</v>
      </c>
      <c r="T112">
        <v>38</v>
      </c>
      <c r="U112" t="s">
        <v>6</v>
      </c>
      <c r="V112">
        <v>224940</v>
      </c>
      <c r="W112" t="s">
        <v>5</v>
      </c>
      <c r="X112">
        <v>389044423</v>
      </c>
      <c r="Y112">
        <v>-99</v>
      </c>
      <c r="Z112">
        <v>37</v>
      </c>
      <c r="AA112">
        <v>22</v>
      </c>
      <c r="AB112">
        <v>29</v>
      </c>
      <c r="AC112" s="2">
        <f t="shared" si="5"/>
        <v>-2</v>
      </c>
    </row>
    <row r="113" spans="19:29" x14ac:dyDescent="0.25">
      <c r="S113">
        <v>620080491</v>
      </c>
      <c r="T113">
        <v>23</v>
      </c>
      <c r="U113" t="s">
        <v>6</v>
      </c>
      <c r="V113">
        <v>228845</v>
      </c>
      <c r="W113" t="s">
        <v>5</v>
      </c>
      <c r="X113">
        <v>430927873</v>
      </c>
      <c r="Y113">
        <v>8</v>
      </c>
      <c r="Z113">
        <v>61</v>
      </c>
      <c r="AA113">
        <v>18</v>
      </c>
      <c r="AB113">
        <v>29</v>
      </c>
      <c r="AC113" s="2">
        <f t="shared" si="5"/>
        <v>-3</v>
      </c>
    </row>
    <row r="114" spans="19:29" x14ac:dyDescent="0.25">
      <c r="S114">
        <v>11276597</v>
      </c>
      <c r="T114">
        <v>34</v>
      </c>
      <c r="U114" t="s">
        <v>4</v>
      </c>
      <c r="V114">
        <v>228845</v>
      </c>
      <c r="W114" t="s">
        <v>7</v>
      </c>
      <c r="X114">
        <v>416591703</v>
      </c>
      <c r="Y114">
        <v>3</v>
      </c>
      <c r="Z114">
        <v>37</v>
      </c>
      <c r="AA114">
        <v>17</v>
      </c>
      <c r="AB114">
        <v>27</v>
      </c>
      <c r="AC114" s="2">
        <f t="shared" si="5"/>
        <v>-3</v>
      </c>
    </row>
    <row r="115" spans="19:29" x14ac:dyDescent="0.25">
      <c r="S115">
        <v>620164668</v>
      </c>
      <c r="T115">
        <v>50</v>
      </c>
      <c r="U115" t="s">
        <v>4</v>
      </c>
      <c r="V115">
        <v>2056315</v>
      </c>
      <c r="W115" t="s">
        <v>7</v>
      </c>
      <c r="X115">
        <v>370673680</v>
      </c>
      <c r="Y115">
        <v>5</v>
      </c>
      <c r="Z115">
        <v>43</v>
      </c>
      <c r="AA115">
        <v>21</v>
      </c>
      <c r="AB115">
        <v>19</v>
      </c>
      <c r="AC115" s="2">
        <f t="shared" si="5"/>
        <v>0</v>
      </c>
    </row>
    <row r="116" spans="19:29" x14ac:dyDescent="0.25">
      <c r="S116">
        <v>616250132</v>
      </c>
      <c r="T116">
        <v>82</v>
      </c>
      <c r="U116" t="s">
        <v>4</v>
      </c>
      <c r="V116">
        <v>2056315</v>
      </c>
      <c r="W116" t="s">
        <v>5</v>
      </c>
      <c r="X116">
        <v>342889839</v>
      </c>
      <c r="Y116">
        <v>8</v>
      </c>
      <c r="Z116">
        <v>65</v>
      </c>
      <c r="AA116">
        <v>19</v>
      </c>
      <c r="AB116">
        <v>25</v>
      </c>
      <c r="AC116" s="2">
        <f t="shared" si="5"/>
        <v>-2</v>
      </c>
    </row>
    <row r="117" spans="19:29" x14ac:dyDescent="0.25">
      <c r="S117">
        <v>11277893</v>
      </c>
      <c r="T117">
        <v>71</v>
      </c>
      <c r="U117" t="s">
        <v>4</v>
      </c>
      <c r="V117">
        <v>121578</v>
      </c>
      <c r="W117" t="s">
        <v>5</v>
      </c>
      <c r="X117">
        <v>413939404</v>
      </c>
      <c r="Y117">
        <v>3</v>
      </c>
      <c r="Z117">
        <v>71</v>
      </c>
      <c r="AA117">
        <v>20</v>
      </c>
      <c r="AB117">
        <v>22</v>
      </c>
      <c r="AC117" s="2">
        <f t="shared" si="5"/>
        <v>-1</v>
      </c>
    </row>
    <row r="118" spans="19:29" x14ac:dyDescent="0.25">
      <c r="S118">
        <v>11277883</v>
      </c>
      <c r="T118">
        <v>50</v>
      </c>
      <c r="U118" t="s">
        <v>6</v>
      </c>
      <c r="V118">
        <v>1902767</v>
      </c>
      <c r="W118" t="s">
        <v>7</v>
      </c>
      <c r="X118">
        <v>391060980</v>
      </c>
      <c r="Y118">
        <v>-99</v>
      </c>
      <c r="Z118">
        <v>34</v>
      </c>
      <c r="AA118">
        <v>18</v>
      </c>
      <c r="AB118">
        <v>37</v>
      </c>
      <c r="AC118" s="2">
        <f t="shared" si="5"/>
        <v>-5</v>
      </c>
    </row>
    <row r="119" spans="19:29" x14ac:dyDescent="0.25">
      <c r="S119">
        <v>11277919</v>
      </c>
      <c r="T119">
        <v>54</v>
      </c>
      <c r="U119" t="s">
        <v>4</v>
      </c>
      <c r="V119">
        <v>2053402</v>
      </c>
      <c r="W119" t="s">
        <v>5</v>
      </c>
      <c r="X119">
        <v>201329778</v>
      </c>
      <c r="Y119">
        <v>0</v>
      </c>
      <c r="Z119">
        <v>32</v>
      </c>
      <c r="AA119">
        <v>15</v>
      </c>
      <c r="AB119">
        <v>17</v>
      </c>
      <c r="AC119" s="2">
        <f t="shared" si="5"/>
        <v>-1</v>
      </c>
    </row>
    <row r="120" spans="19:29" x14ac:dyDescent="0.25">
      <c r="S120">
        <v>11277183</v>
      </c>
      <c r="T120">
        <v>6</v>
      </c>
      <c r="U120" t="s">
        <v>6</v>
      </c>
      <c r="V120">
        <v>438811</v>
      </c>
      <c r="W120" t="s">
        <v>7</v>
      </c>
      <c r="X120">
        <v>429135020</v>
      </c>
      <c r="Y120">
        <v>3</v>
      </c>
      <c r="Z120">
        <v>60</v>
      </c>
      <c r="AA120">
        <v>14</v>
      </c>
      <c r="AB120">
        <v>37</v>
      </c>
      <c r="AC120" s="2">
        <f t="shared" si="5"/>
        <v>-6</v>
      </c>
    </row>
    <row r="121" spans="19:29" x14ac:dyDescent="0.25">
      <c r="S121">
        <v>620446013</v>
      </c>
      <c r="T121">
        <v>71</v>
      </c>
      <c r="U121" t="s">
        <v>4</v>
      </c>
      <c r="V121">
        <v>1338345</v>
      </c>
      <c r="W121" t="s">
        <v>5</v>
      </c>
      <c r="X121">
        <v>430571463</v>
      </c>
      <c r="Y121">
        <v>-99</v>
      </c>
      <c r="Z121">
        <v>63</v>
      </c>
      <c r="AA121">
        <v>17</v>
      </c>
      <c r="AB121">
        <v>14</v>
      </c>
      <c r="AC121" s="2">
        <f t="shared" si="5"/>
        <v>0</v>
      </c>
    </row>
    <row r="122" spans="19:29" x14ac:dyDescent="0.25">
      <c r="S122">
        <v>11156446</v>
      </c>
      <c r="T122">
        <v>15</v>
      </c>
      <c r="U122" t="s">
        <v>4</v>
      </c>
      <c r="V122">
        <v>1600392</v>
      </c>
      <c r="W122" t="s">
        <v>7</v>
      </c>
      <c r="X122">
        <v>423814373</v>
      </c>
      <c r="Y122">
        <v>-99</v>
      </c>
      <c r="Z122">
        <v>39</v>
      </c>
      <c r="AA122">
        <v>16</v>
      </c>
      <c r="AB122">
        <v>21</v>
      </c>
      <c r="AC122" s="2">
        <f t="shared" si="5"/>
        <v>-2</v>
      </c>
    </row>
    <row r="123" spans="19:29" x14ac:dyDescent="0.25">
      <c r="S123">
        <v>620343467</v>
      </c>
      <c r="T123">
        <v>8</v>
      </c>
      <c r="U123" t="s">
        <v>6</v>
      </c>
      <c r="V123">
        <v>1211037</v>
      </c>
      <c r="W123" t="s">
        <v>7</v>
      </c>
      <c r="X123">
        <v>427033773</v>
      </c>
      <c r="Y123">
        <v>1</v>
      </c>
      <c r="Z123">
        <v>28</v>
      </c>
      <c r="AA123">
        <v>18</v>
      </c>
      <c r="AB123">
        <v>8</v>
      </c>
      <c r="AC123" s="2">
        <f t="shared" si="5"/>
        <v>2</v>
      </c>
    </row>
    <row r="124" spans="19:29" x14ac:dyDescent="0.25">
      <c r="S124">
        <v>620675070</v>
      </c>
      <c r="T124">
        <v>67</v>
      </c>
      <c r="U124" t="s">
        <v>6</v>
      </c>
      <c r="V124">
        <v>753099</v>
      </c>
      <c r="W124" t="s">
        <v>5</v>
      </c>
      <c r="X124">
        <v>391036192</v>
      </c>
      <c r="Y124">
        <v>-99</v>
      </c>
      <c r="Z124">
        <v>27</v>
      </c>
      <c r="AA124">
        <v>10</v>
      </c>
      <c r="AB124">
        <v>15</v>
      </c>
      <c r="AC124" s="2">
        <f t="shared" si="5"/>
        <v>-2</v>
      </c>
    </row>
    <row r="125" spans="19:29" x14ac:dyDescent="0.25">
      <c r="S125">
        <v>616135387</v>
      </c>
      <c r="T125">
        <v>23</v>
      </c>
      <c r="U125" t="s">
        <v>4</v>
      </c>
      <c r="V125">
        <v>1601680</v>
      </c>
      <c r="W125" t="s">
        <v>7</v>
      </c>
      <c r="X125">
        <v>391336083</v>
      </c>
      <c r="Y125">
        <v>-99</v>
      </c>
      <c r="Z125">
        <v>9</v>
      </c>
      <c r="AA125">
        <v>30</v>
      </c>
      <c r="AB125">
        <v>9</v>
      </c>
      <c r="AC125" s="2">
        <f t="shared" si="5"/>
        <v>5</v>
      </c>
    </row>
    <row r="126" spans="19:29" x14ac:dyDescent="0.25">
      <c r="S126">
        <v>620447357</v>
      </c>
      <c r="T126">
        <v>36</v>
      </c>
      <c r="U126" t="s">
        <v>4</v>
      </c>
      <c r="V126">
        <v>1601680</v>
      </c>
      <c r="W126" t="s">
        <v>7</v>
      </c>
      <c r="X126">
        <v>407416444</v>
      </c>
      <c r="Y126">
        <v>5</v>
      </c>
      <c r="Z126">
        <v>39</v>
      </c>
      <c r="AA126">
        <v>27</v>
      </c>
      <c r="AB126">
        <v>17</v>
      </c>
      <c r="AC126" s="2">
        <f t="shared" si="5"/>
        <v>2</v>
      </c>
    </row>
    <row r="127" spans="19:29" x14ac:dyDescent="0.25">
      <c r="S127">
        <v>617267594</v>
      </c>
      <c r="T127">
        <v>5</v>
      </c>
      <c r="U127" t="s">
        <v>6</v>
      </c>
      <c r="V127">
        <v>1601680</v>
      </c>
      <c r="W127" t="s">
        <v>7</v>
      </c>
      <c r="X127">
        <v>393251813</v>
      </c>
      <c r="Y127">
        <v>15</v>
      </c>
      <c r="Z127">
        <v>39</v>
      </c>
      <c r="AA127">
        <v>26</v>
      </c>
      <c r="AB127">
        <v>54</v>
      </c>
      <c r="AC127" s="2">
        <f t="shared" si="5"/>
        <v>-7</v>
      </c>
    </row>
    <row r="128" spans="19:29" x14ac:dyDescent="0.25">
      <c r="S128">
        <v>617267594</v>
      </c>
      <c r="T128">
        <v>82</v>
      </c>
      <c r="U128" t="s">
        <v>6</v>
      </c>
      <c r="V128">
        <v>1601680</v>
      </c>
      <c r="W128" t="s">
        <v>7</v>
      </c>
      <c r="X128">
        <v>396909563</v>
      </c>
      <c r="Y128">
        <v>4</v>
      </c>
      <c r="Z128">
        <v>39</v>
      </c>
      <c r="AA128">
        <v>26</v>
      </c>
      <c r="AB128">
        <v>54</v>
      </c>
      <c r="AC128" s="2">
        <f t="shared" si="5"/>
        <v>-7</v>
      </c>
    </row>
    <row r="129" spans="19:29" x14ac:dyDescent="0.25">
      <c r="S129">
        <v>620609397</v>
      </c>
      <c r="T129">
        <v>7</v>
      </c>
      <c r="U129" t="s">
        <v>4</v>
      </c>
      <c r="V129">
        <v>1601680</v>
      </c>
      <c r="W129" t="s">
        <v>7</v>
      </c>
      <c r="X129">
        <v>402745878</v>
      </c>
      <c r="Y129">
        <v>14</v>
      </c>
      <c r="Z129">
        <v>48</v>
      </c>
      <c r="AA129">
        <v>28</v>
      </c>
      <c r="AB129">
        <v>26</v>
      </c>
      <c r="AC129" s="2">
        <f t="shared" si="5"/>
        <v>0</v>
      </c>
    </row>
    <row r="130" spans="19:29" x14ac:dyDescent="0.25">
      <c r="S130">
        <v>617267599</v>
      </c>
      <c r="T130">
        <v>62</v>
      </c>
      <c r="U130" t="s">
        <v>6</v>
      </c>
      <c r="V130">
        <v>1589927</v>
      </c>
      <c r="W130" t="s">
        <v>7</v>
      </c>
      <c r="X130">
        <v>397076921</v>
      </c>
      <c r="Y130">
        <v>-99</v>
      </c>
      <c r="Z130">
        <v>68</v>
      </c>
      <c r="AA130">
        <v>28</v>
      </c>
      <c r="AB130">
        <v>28</v>
      </c>
      <c r="AC130" s="2">
        <f t="shared" si="5"/>
        <v>0</v>
      </c>
    </row>
    <row r="131" spans="19:29" x14ac:dyDescent="0.25">
      <c r="S131">
        <v>11202290</v>
      </c>
      <c r="T131">
        <v>71</v>
      </c>
      <c r="U131" t="s">
        <v>4</v>
      </c>
      <c r="V131">
        <v>1601680</v>
      </c>
      <c r="W131" t="s">
        <v>7</v>
      </c>
      <c r="X131">
        <v>402745878</v>
      </c>
      <c r="Y131">
        <v>14</v>
      </c>
      <c r="Z131">
        <v>63</v>
      </c>
      <c r="AA131">
        <v>30</v>
      </c>
      <c r="AB131">
        <v>30</v>
      </c>
      <c r="AC131" s="2">
        <f t="shared" ref="AC131:AC133" si="6">INT((AA131-AB131)/4)</f>
        <v>0</v>
      </c>
    </row>
    <row r="132" spans="19:29" x14ac:dyDescent="0.25">
      <c r="S132">
        <v>11260920</v>
      </c>
      <c r="T132">
        <v>76</v>
      </c>
      <c r="U132" t="s">
        <v>6</v>
      </c>
      <c r="V132">
        <v>1601680</v>
      </c>
      <c r="W132" t="s">
        <v>7</v>
      </c>
      <c r="X132">
        <v>408851018</v>
      </c>
      <c r="Y132">
        <v>4</v>
      </c>
      <c r="Z132">
        <v>50</v>
      </c>
      <c r="AA132">
        <v>26</v>
      </c>
      <c r="AB132">
        <v>37</v>
      </c>
      <c r="AC132" s="2">
        <f t="shared" si="6"/>
        <v>-3</v>
      </c>
    </row>
    <row r="133" spans="19:29" x14ac:dyDescent="0.25">
      <c r="S133">
        <v>616221473</v>
      </c>
      <c r="T133">
        <v>87</v>
      </c>
      <c r="U133" t="s">
        <v>6</v>
      </c>
      <c r="V133">
        <v>793536</v>
      </c>
      <c r="W133" t="s">
        <v>5</v>
      </c>
      <c r="X133">
        <v>421220563</v>
      </c>
      <c r="Y133">
        <v>5</v>
      </c>
      <c r="Z133">
        <v>63</v>
      </c>
      <c r="AA133">
        <v>15</v>
      </c>
      <c r="AB133">
        <v>21</v>
      </c>
      <c r="AC133" s="2">
        <f t="shared" si="6"/>
        <v>-2</v>
      </c>
    </row>
  </sheetData>
  <pageMargins left="0.7" right="0.7" top="0.75" bottom="0.75" header="0.3" footer="0.3"/>
  <pageSetup paperSize="9" orientation="portrait" horizontalDpi="300" verticalDpi="300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158"/>
  <sheetViews>
    <sheetView topLeftCell="M1" workbookViewId="0">
      <selection activeCell="AC20" sqref="Z5:AC20"/>
    </sheetView>
  </sheetViews>
  <sheetFormatPr baseColWidth="10" defaultRowHeight="15" x14ac:dyDescent="0.25"/>
  <cols>
    <col min="1" max="1" width="10" bestFit="1" customWidth="1"/>
    <col min="2" max="2" width="6.85546875" bestFit="1" customWidth="1"/>
    <col min="3" max="3" width="6.42578125" bestFit="1" customWidth="1"/>
    <col min="4" max="4" width="9" bestFit="1" customWidth="1"/>
    <col min="5" max="5" width="4.28515625" bestFit="1" customWidth="1"/>
    <col min="6" max="7" width="10" bestFit="1" customWidth="1"/>
    <col min="8" max="9" width="9.7109375" bestFit="1" customWidth="1"/>
    <col min="10" max="10" width="9.5703125" bestFit="1" customWidth="1"/>
    <col min="11" max="11" width="10.140625" bestFit="1" customWidth="1"/>
    <col min="12" max="12" width="14.140625" bestFit="1" customWidth="1"/>
    <col min="13" max="13" width="13.42578125" bestFit="1" customWidth="1"/>
    <col min="14" max="14" width="13.7109375" bestFit="1" customWidth="1"/>
    <col min="15" max="15" width="13" bestFit="1" customWidth="1"/>
    <col min="16" max="17" width="13" customWidth="1"/>
    <col min="18" max="18" width="10.140625" customWidth="1"/>
    <col min="19" max="20" width="13" customWidth="1"/>
    <col min="21" max="21" width="16.5703125" customWidth="1"/>
    <col min="22" max="22" width="22.42578125" customWidth="1"/>
    <col min="23" max="23" width="6.42578125" customWidth="1"/>
    <col min="24" max="24" width="12.5703125" customWidth="1"/>
    <col min="25" max="25" width="12.5703125" bestFit="1" customWidth="1"/>
    <col min="26" max="26" width="16.5703125" bestFit="1" customWidth="1"/>
    <col min="27" max="27" width="22.42578125" bestFit="1" customWidth="1"/>
    <col min="28" max="28" width="6.42578125" customWidth="1"/>
  </cols>
  <sheetData>
    <row r="1" spans="1:29" x14ac:dyDescent="0.25">
      <c r="A1" t="s">
        <v>28</v>
      </c>
      <c r="B1" t="s">
        <v>29</v>
      </c>
      <c r="C1" t="s">
        <v>10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16</v>
      </c>
      <c r="K1" t="s">
        <v>36</v>
      </c>
      <c r="L1" t="s">
        <v>37</v>
      </c>
      <c r="M1" t="s">
        <v>39</v>
      </c>
      <c r="N1" t="s">
        <v>38</v>
      </c>
      <c r="O1" t="s">
        <v>40</v>
      </c>
      <c r="P1" t="s">
        <v>42</v>
      </c>
      <c r="Q1" t="s">
        <v>43</v>
      </c>
      <c r="R1" t="s">
        <v>44</v>
      </c>
      <c r="S1" t="s">
        <v>45</v>
      </c>
    </row>
    <row r="2" spans="1:29" x14ac:dyDescent="0.25">
      <c r="A2">
        <v>620259626</v>
      </c>
      <c r="B2">
        <v>14</v>
      </c>
      <c r="C2" t="s">
        <v>6</v>
      </c>
      <c r="D2">
        <v>314192</v>
      </c>
      <c r="E2">
        <v>1</v>
      </c>
      <c r="F2">
        <v>417818143</v>
      </c>
      <c r="G2">
        <v>412623226</v>
      </c>
      <c r="H2">
        <v>45</v>
      </c>
      <c r="I2">
        <v>-99</v>
      </c>
      <c r="J2">
        <v>17</v>
      </c>
      <c r="K2">
        <v>23</v>
      </c>
      <c r="L2">
        <v>2</v>
      </c>
      <c r="M2">
        <v>90</v>
      </c>
      <c r="N2">
        <v>0</v>
      </c>
      <c r="P2">
        <f t="shared" ref="P2:P33" si="0">IF(E2=1,L2,N2)</f>
        <v>2</v>
      </c>
      <c r="Q2">
        <f t="shared" ref="Q2:Q33" si="1">IF(E2=1,N2,L2)</f>
        <v>0</v>
      </c>
      <c r="R2">
        <f t="shared" ref="R2:R33" si="2">INT((J2-K2)/4)</f>
        <v>-2</v>
      </c>
      <c r="S2">
        <f>P2-Q2</f>
        <v>2</v>
      </c>
      <c r="U2" s="3" t="s">
        <v>45</v>
      </c>
      <c r="V2" t="s">
        <v>46</v>
      </c>
      <c r="Z2" s="3" t="s">
        <v>44</v>
      </c>
      <c r="AA2" t="s">
        <v>78</v>
      </c>
    </row>
    <row r="3" spans="1:29" x14ac:dyDescent="0.25">
      <c r="A3">
        <v>11206784</v>
      </c>
      <c r="B3">
        <v>33</v>
      </c>
      <c r="C3" t="s">
        <v>6</v>
      </c>
      <c r="D3">
        <v>1461457</v>
      </c>
      <c r="E3">
        <v>1</v>
      </c>
      <c r="F3">
        <v>405477965</v>
      </c>
      <c r="G3">
        <v>381612398</v>
      </c>
      <c r="H3">
        <v>53</v>
      </c>
      <c r="I3">
        <v>-99</v>
      </c>
      <c r="J3">
        <v>24</v>
      </c>
      <c r="K3">
        <v>23</v>
      </c>
      <c r="L3">
        <v>2</v>
      </c>
      <c r="M3">
        <v>68</v>
      </c>
      <c r="N3">
        <v>1</v>
      </c>
      <c r="O3">
        <v>90</v>
      </c>
      <c r="P3">
        <f t="shared" si="0"/>
        <v>2</v>
      </c>
      <c r="Q3">
        <f t="shared" si="1"/>
        <v>1</v>
      </c>
      <c r="R3">
        <f t="shared" si="2"/>
        <v>0</v>
      </c>
      <c r="S3">
        <f t="shared" ref="S3:S66" si="3">P3-Q3</f>
        <v>1</v>
      </c>
    </row>
    <row r="4" spans="1:29" x14ac:dyDescent="0.25">
      <c r="A4">
        <v>11214178</v>
      </c>
      <c r="B4">
        <v>63</v>
      </c>
      <c r="C4" t="s">
        <v>6</v>
      </c>
      <c r="D4">
        <v>120994</v>
      </c>
      <c r="E4">
        <v>2</v>
      </c>
      <c r="F4">
        <v>431897450</v>
      </c>
      <c r="G4">
        <v>384131341</v>
      </c>
      <c r="H4">
        <v>51</v>
      </c>
      <c r="I4">
        <v>-99</v>
      </c>
      <c r="J4">
        <v>27</v>
      </c>
      <c r="K4">
        <v>31</v>
      </c>
      <c r="L4">
        <v>4</v>
      </c>
      <c r="M4">
        <v>90</v>
      </c>
      <c r="N4">
        <v>1</v>
      </c>
      <c r="O4">
        <v>90</v>
      </c>
      <c r="P4">
        <f t="shared" si="0"/>
        <v>1</v>
      </c>
      <c r="Q4">
        <f t="shared" si="1"/>
        <v>4</v>
      </c>
      <c r="R4">
        <f t="shared" si="2"/>
        <v>-1</v>
      </c>
      <c r="S4">
        <f t="shared" si="3"/>
        <v>-3</v>
      </c>
      <c r="U4" s="3" t="s">
        <v>41</v>
      </c>
      <c r="V4" s="3" t="s">
        <v>19</v>
      </c>
      <c r="Z4" s="3" t="s">
        <v>41</v>
      </c>
      <c r="AA4" s="3" t="s">
        <v>19</v>
      </c>
      <c r="AC4" s="12"/>
    </row>
    <row r="5" spans="1:29" x14ac:dyDescent="0.25">
      <c r="A5">
        <v>11234121</v>
      </c>
      <c r="B5">
        <v>24</v>
      </c>
      <c r="C5" t="s">
        <v>4</v>
      </c>
      <c r="D5">
        <v>492982</v>
      </c>
      <c r="E5">
        <v>1</v>
      </c>
      <c r="F5">
        <v>417550127</v>
      </c>
      <c r="G5">
        <v>417525664</v>
      </c>
      <c r="H5">
        <v>64</v>
      </c>
      <c r="I5">
        <v>-99</v>
      </c>
      <c r="J5">
        <v>16</v>
      </c>
      <c r="K5">
        <v>14</v>
      </c>
      <c r="L5">
        <v>1</v>
      </c>
      <c r="M5">
        <v>90</v>
      </c>
      <c r="N5">
        <v>1</v>
      </c>
      <c r="O5">
        <v>90</v>
      </c>
      <c r="P5">
        <f t="shared" si="0"/>
        <v>1</v>
      </c>
      <c r="Q5">
        <f t="shared" si="1"/>
        <v>1</v>
      </c>
      <c r="R5">
        <f t="shared" si="2"/>
        <v>0</v>
      </c>
      <c r="S5">
        <f t="shared" si="3"/>
        <v>0</v>
      </c>
      <c r="U5" s="3" t="s">
        <v>77</v>
      </c>
      <c r="V5" t="s">
        <v>4</v>
      </c>
      <c r="W5" t="s">
        <v>6</v>
      </c>
      <c r="X5" s="12" t="s">
        <v>23</v>
      </c>
      <c r="Z5" s="3" t="s">
        <v>79</v>
      </c>
      <c r="AA5" t="s">
        <v>4</v>
      </c>
      <c r="AB5" t="s">
        <v>6</v>
      </c>
      <c r="AC5" s="12" t="s">
        <v>23</v>
      </c>
    </row>
    <row r="6" spans="1:29" x14ac:dyDescent="0.25">
      <c r="A6">
        <v>620527699</v>
      </c>
      <c r="B6">
        <v>44</v>
      </c>
      <c r="C6" t="s">
        <v>4</v>
      </c>
      <c r="D6">
        <v>71272</v>
      </c>
      <c r="E6">
        <v>2</v>
      </c>
      <c r="F6">
        <v>396986457</v>
      </c>
      <c r="G6">
        <v>391759396</v>
      </c>
      <c r="H6">
        <v>29</v>
      </c>
      <c r="I6">
        <v>9</v>
      </c>
      <c r="J6">
        <v>44</v>
      </c>
      <c r="K6">
        <v>19</v>
      </c>
      <c r="L6">
        <v>2</v>
      </c>
      <c r="M6">
        <v>90</v>
      </c>
      <c r="N6">
        <v>3</v>
      </c>
      <c r="O6">
        <v>90</v>
      </c>
      <c r="P6">
        <f t="shared" si="0"/>
        <v>3</v>
      </c>
      <c r="Q6">
        <f t="shared" si="1"/>
        <v>2</v>
      </c>
      <c r="R6">
        <f t="shared" si="2"/>
        <v>6</v>
      </c>
      <c r="S6">
        <f t="shared" si="3"/>
        <v>1</v>
      </c>
      <c r="U6" s="4">
        <v>-7</v>
      </c>
      <c r="V6" s="5">
        <v>2</v>
      </c>
      <c r="W6" s="5">
        <v>3</v>
      </c>
      <c r="X6" s="12">
        <f t="shared" ref="X6:X21" si="4">V6/(V6+W6)</f>
        <v>0.4</v>
      </c>
      <c r="Z6">
        <v>-6</v>
      </c>
      <c r="AA6" s="5"/>
      <c r="AB6" s="5">
        <v>1</v>
      </c>
      <c r="AC6" s="12">
        <v>0</v>
      </c>
    </row>
    <row r="7" spans="1:29" x14ac:dyDescent="0.25">
      <c r="A7">
        <v>11212733</v>
      </c>
      <c r="B7">
        <v>32</v>
      </c>
      <c r="C7" t="s">
        <v>4</v>
      </c>
      <c r="D7">
        <v>71272</v>
      </c>
      <c r="E7">
        <v>2</v>
      </c>
      <c r="F7">
        <v>400761295</v>
      </c>
      <c r="G7">
        <v>391759396</v>
      </c>
      <c r="H7">
        <v>35</v>
      </c>
      <c r="I7">
        <v>9</v>
      </c>
      <c r="J7">
        <v>47</v>
      </c>
      <c r="K7">
        <v>18</v>
      </c>
      <c r="L7">
        <v>1</v>
      </c>
      <c r="M7">
        <v>90</v>
      </c>
      <c r="N7">
        <v>3</v>
      </c>
      <c r="O7">
        <v>90</v>
      </c>
      <c r="P7">
        <f t="shared" si="0"/>
        <v>3</v>
      </c>
      <c r="Q7">
        <f t="shared" si="1"/>
        <v>1</v>
      </c>
      <c r="R7">
        <f t="shared" si="2"/>
        <v>7</v>
      </c>
      <c r="S7">
        <f t="shared" si="3"/>
        <v>2</v>
      </c>
      <c r="U7" s="4">
        <v>-6</v>
      </c>
      <c r="V7" s="5"/>
      <c r="W7" s="5">
        <v>11</v>
      </c>
      <c r="X7" s="12">
        <f t="shared" si="4"/>
        <v>0</v>
      </c>
      <c r="Z7">
        <v>-4</v>
      </c>
      <c r="AA7" s="5"/>
      <c r="AB7" s="5">
        <v>4</v>
      </c>
      <c r="AC7" s="12">
        <v>0</v>
      </c>
    </row>
    <row r="8" spans="1:29" x14ac:dyDescent="0.25">
      <c r="A8">
        <v>11212733</v>
      </c>
      <c r="B8">
        <v>66</v>
      </c>
      <c r="C8" t="s">
        <v>4</v>
      </c>
      <c r="D8">
        <v>71272</v>
      </c>
      <c r="E8">
        <v>2</v>
      </c>
      <c r="F8">
        <v>400761295</v>
      </c>
      <c r="G8">
        <v>391759396</v>
      </c>
      <c r="H8">
        <v>35</v>
      </c>
      <c r="I8">
        <v>9</v>
      </c>
      <c r="J8">
        <v>47</v>
      </c>
      <c r="K8">
        <v>18</v>
      </c>
      <c r="L8">
        <v>1</v>
      </c>
      <c r="M8">
        <v>90</v>
      </c>
      <c r="N8">
        <v>3</v>
      </c>
      <c r="O8">
        <v>90</v>
      </c>
      <c r="P8">
        <f t="shared" si="0"/>
        <v>3</v>
      </c>
      <c r="Q8">
        <f t="shared" si="1"/>
        <v>1</v>
      </c>
      <c r="R8">
        <f t="shared" si="2"/>
        <v>7</v>
      </c>
      <c r="S8">
        <f t="shared" si="3"/>
        <v>2</v>
      </c>
      <c r="U8" s="4">
        <v>-5</v>
      </c>
      <c r="V8" s="5">
        <v>1</v>
      </c>
      <c r="W8" s="5">
        <v>8</v>
      </c>
      <c r="X8" s="12">
        <f t="shared" si="4"/>
        <v>0.1111111111111111</v>
      </c>
      <c r="Z8">
        <v>-3</v>
      </c>
      <c r="AA8" s="5">
        <v>1</v>
      </c>
      <c r="AB8" s="5">
        <v>11</v>
      </c>
      <c r="AC8" s="12">
        <f t="shared" ref="AC8:AC20" si="5">AA8/(AA8+AB8)</f>
        <v>8.3333333333333329E-2</v>
      </c>
    </row>
    <row r="9" spans="1:29" x14ac:dyDescent="0.25">
      <c r="A9">
        <v>11258084</v>
      </c>
      <c r="B9">
        <v>21</v>
      </c>
      <c r="C9" t="s">
        <v>6</v>
      </c>
      <c r="D9">
        <v>120994</v>
      </c>
      <c r="E9">
        <v>2</v>
      </c>
      <c r="F9">
        <v>431897450</v>
      </c>
      <c r="G9">
        <v>431954626</v>
      </c>
      <c r="H9">
        <v>76</v>
      </c>
      <c r="I9">
        <v>5</v>
      </c>
      <c r="J9">
        <v>17</v>
      </c>
      <c r="K9">
        <v>40</v>
      </c>
      <c r="L9">
        <v>4</v>
      </c>
      <c r="M9">
        <v>90</v>
      </c>
      <c r="N9">
        <v>2</v>
      </c>
      <c r="O9">
        <v>90</v>
      </c>
      <c r="P9">
        <f t="shared" si="0"/>
        <v>2</v>
      </c>
      <c r="Q9">
        <f t="shared" si="1"/>
        <v>4</v>
      </c>
      <c r="R9">
        <f t="shared" si="2"/>
        <v>-6</v>
      </c>
      <c r="S9">
        <f t="shared" si="3"/>
        <v>-2</v>
      </c>
      <c r="U9" s="4">
        <v>-4</v>
      </c>
      <c r="V9" s="5">
        <v>3</v>
      </c>
      <c r="W9" s="5">
        <v>17</v>
      </c>
      <c r="X9" s="12">
        <f t="shared" si="4"/>
        <v>0.15</v>
      </c>
      <c r="Z9">
        <v>-2</v>
      </c>
      <c r="AA9" s="5"/>
      <c r="AB9" s="5">
        <v>12</v>
      </c>
      <c r="AC9" s="12">
        <f t="shared" si="5"/>
        <v>0</v>
      </c>
    </row>
    <row r="10" spans="1:29" x14ac:dyDescent="0.25">
      <c r="A10">
        <v>11260814</v>
      </c>
      <c r="B10">
        <v>49</v>
      </c>
      <c r="C10" t="s">
        <v>4</v>
      </c>
      <c r="D10">
        <v>987759</v>
      </c>
      <c r="E10">
        <v>1</v>
      </c>
      <c r="F10">
        <v>366850469</v>
      </c>
      <c r="G10">
        <v>385638736</v>
      </c>
      <c r="H10">
        <v>75</v>
      </c>
      <c r="I10">
        <v>-99</v>
      </c>
      <c r="J10">
        <v>25</v>
      </c>
      <c r="K10">
        <v>14</v>
      </c>
      <c r="L10">
        <v>5</v>
      </c>
      <c r="M10">
        <v>90</v>
      </c>
      <c r="N10">
        <v>2</v>
      </c>
      <c r="O10">
        <v>90</v>
      </c>
      <c r="P10">
        <f t="shared" si="0"/>
        <v>5</v>
      </c>
      <c r="Q10">
        <f t="shared" si="1"/>
        <v>2</v>
      </c>
      <c r="R10">
        <f t="shared" si="2"/>
        <v>2</v>
      </c>
      <c r="S10">
        <f t="shared" si="3"/>
        <v>3</v>
      </c>
      <c r="U10" s="4">
        <v>-3</v>
      </c>
      <c r="V10" s="5">
        <v>2</v>
      </c>
      <c r="W10" s="5">
        <v>6</v>
      </c>
      <c r="X10" s="12">
        <f t="shared" si="4"/>
        <v>0.25</v>
      </c>
      <c r="Z10">
        <v>-1</v>
      </c>
      <c r="AA10" s="5">
        <v>1</v>
      </c>
      <c r="AB10" s="5">
        <v>14</v>
      </c>
      <c r="AC10" s="12">
        <f t="shared" si="5"/>
        <v>6.6666666666666666E-2</v>
      </c>
    </row>
    <row r="11" spans="1:29" x14ac:dyDescent="0.25">
      <c r="A11">
        <v>11264679</v>
      </c>
      <c r="B11">
        <v>52</v>
      </c>
      <c r="C11" t="s">
        <v>6</v>
      </c>
      <c r="D11">
        <v>2053670</v>
      </c>
      <c r="E11">
        <v>1</v>
      </c>
      <c r="F11">
        <v>430481466</v>
      </c>
      <c r="G11">
        <v>392168527</v>
      </c>
      <c r="H11">
        <v>59</v>
      </c>
      <c r="I11">
        <v>-99</v>
      </c>
      <c r="J11">
        <v>20</v>
      </c>
      <c r="K11">
        <v>14</v>
      </c>
      <c r="L11">
        <v>4</v>
      </c>
      <c r="M11">
        <v>90</v>
      </c>
      <c r="N11">
        <v>2</v>
      </c>
      <c r="O11">
        <v>90</v>
      </c>
      <c r="P11">
        <f t="shared" si="0"/>
        <v>4</v>
      </c>
      <c r="Q11">
        <f t="shared" si="1"/>
        <v>2</v>
      </c>
      <c r="R11">
        <f t="shared" si="2"/>
        <v>1</v>
      </c>
      <c r="S11">
        <f t="shared" si="3"/>
        <v>2</v>
      </c>
      <c r="U11" s="4">
        <v>-2</v>
      </c>
      <c r="V11" s="5">
        <v>7</v>
      </c>
      <c r="W11" s="5">
        <v>10</v>
      </c>
      <c r="X11" s="12">
        <f t="shared" si="4"/>
        <v>0.41176470588235292</v>
      </c>
      <c r="Z11">
        <v>0</v>
      </c>
      <c r="AA11" s="5">
        <v>14</v>
      </c>
      <c r="AB11" s="5">
        <v>13</v>
      </c>
      <c r="AC11" s="12">
        <f t="shared" si="5"/>
        <v>0.51851851851851849</v>
      </c>
    </row>
    <row r="12" spans="1:29" x14ac:dyDescent="0.25">
      <c r="A12">
        <v>11264387</v>
      </c>
      <c r="B12">
        <v>80</v>
      </c>
      <c r="C12" t="s">
        <v>6</v>
      </c>
      <c r="D12">
        <v>463541</v>
      </c>
      <c r="E12">
        <v>1</v>
      </c>
      <c r="F12">
        <v>349945167</v>
      </c>
      <c r="G12">
        <v>399587813</v>
      </c>
      <c r="H12">
        <v>74</v>
      </c>
      <c r="I12">
        <v>-99</v>
      </c>
      <c r="J12">
        <v>35</v>
      </c>
      <c r="K12">
        <v>14</v>
      </c>
      <c r="L12">
        <v>3</v>
      </c>
      <c r="M12">
        <v>90</v>
      </c>
      <c r="N12">
        <v>2</v>
      </c>
      <c r="O12">
        <v>90</v>
      </c>
      <c r="P12">
        <f t="shared" si="0"/>
        <v>3</v>
      </c>
      <c r="Q12">
        <f t="shared" si="1"/>
        <v>2</v>
      </c>
      <c r="R12">
        <f t="shared" si="2"/>
        <v>5</v>
      </c>
      <c r="S12">
        <f t="shared" si="3"/>
        <v>1</v>
      </c>
      <c r="U12" s="4">
        <v>-1</v>
      </c>
      <c r="V12" s="5">
        <v>10</v>
      </c>
      <c r="W12" s="5">
        <v>9</v>
      </c>
      <c r="X12" s="12">
        <f t="shared" si="4"/>
        <v>0.52631578947368418</v>
      </c>
      <c r="Z12">
        <v>1</v>
      </c>
      <c r="AA12" s="5">
        <v>11</v>
      </c>
      <c r="AB12" s="5">
        <v>12</v>
      </c>
      <c r="AC12" s="12">
        <f t="shared" si="5"/>
        <v>0.47826086956521741</v>
      </c>
    </row>
    <row r="13" spans="1:29" x14ac:dyDescent="0.25">
      <c r="A13">
        <v>11266845</v>
      </c>
      <c r="B13">
        <v>68</v>
      </c>
      <c r="C13" t="s">
        <v>6</v>
      </c>
      <c r="D13">
        <v>987759</v>
      </c>
      <c r="E13">
        <v>1</v>
      </c>
      <c r="F13">
        <v>379487810</v>
      </c>
      <c r="G13">
        <v>385638736</v>
      </c>
      <c r="H13">
        <v>51</v>
      </c>
      <c r="I13">
        <v>-99</v>
      </c>
      <c r="J13">
        <v>26</v>
      </c>
      <c r="K13">
        <v>49</v>
      </c>
      <c r="L13">
        <v>5</v>
      </c>
      <c r="M13">
        <v>90</v>
      </c>
      <c r="N13">
        <v>5</v>
      </c>
      <c r="O13">
        <v>90</v>
      </c>
      <c r="P13">
        <f t="shared" si="0"/>
        <v>5</v>
      </c>
      <c r="Q13">
        <f t="shared" si="1"/>
        <v>5</v>
      </c>
      <c r="R13">
        <f t="shared" si="2"/>
        <v>-6</v>
      </c>
      <c r="S13">
        <f t="shared" si="3"/>
        <v>0</v>
      </c>
      <c r="U13" s="4">
        <v>0</v>
      </c>
      <c r="V13" s="5">
        <v>10</v>
      </c>
      <c r="W13" s="5">
        <v>12</v>
      </c>
      <c r="X13" s="12">
        <f t="shared" si="4"/>
        <v>0.45454545454545453</v>
      </c>
      <c r="Z13">
        <v>2</v>
      </c>
      <c r="AA13" s="5">
        <v>18</v>
      </c>
      <c r="AB13" s="5">
        <v>11</v>
      </c>
      <c r="AC13" s="12">
        <f t="shared" si="5"/>
        <v>0.62068965517241381</v>
      </c>
    </row>
    <row r="14" spans="1:29" x14ac:dyDescent="0.25">
      <c r="A14">
        <v>11266628</v>
      </c>
      <c r="B14">
        <v>80</v>
      </c>
      <c r="C14" t="s">
        <v>4</v>
      </c>
      <c r="D14">
        <v>793621</v>
      </c>
      <c r="E14">
        <v>1</v>
      </c>
      <c r="F14">
        <v>395022791</v>
      </c>
      <c r="G14">
        <v>395561803</v>
      </c>
      <c r="H14">
        <v>76</v>
      </c>
      <c r="I14">
        <v>-99</v>
      </c>
      <c r="J14">
        <v>34</v>
      </c>
      <c r="K14">
        <v>14</v>
      </c>
      <c r="L14">
        <v>3</v>
      </c>
      <c r="M14">
        <v>90</v>
      </c>
      <c r="N14">
        <v>2</v>
      </c>
      <c r="O14">
        <v>90</v>
      </c>
      <c r="P14">
        <f t="shared" si="0"/>
        <v>3</v>
      </c>
      <c r="Q14">
        <f t="shared" si="1"/>
        <v>2</v>
      </c>
      <c r="R14">
        <f t="shared" si="2"/>
        <v>5</v>
      </c>
      <c r="S14">
        <f t="shared" si="3"/>
        <v>1</v>
      </c>
      <c r="U14" s="4">
        <v>1</v>
      </c>
      <c r="V14" s="5">
        <v>14</v>
      </c>
      <c r="W14" s="5">
        <v>3</v>
      </c>
      <c r="X14" s="12">
        <f t="shared" si="4"/>
        <v>0.82352941176470584</v>
      </c>
      <c r="Z14">
        <v>3</v>
      </c>
      <c r="AA14" s="5">
        <v>11</v>
      </c>
      <c r="AB14" s="5">
        <v>2</v>
      </c>
      <c r="AC14" s="12">
        <f t="shared" si="5"/>
        <v>0.84615384615384615</v>
      </c>
    </row>
    <row r="15" spans="1:29" x14ac:dyDescent="0.25">
      <c r="A15">
        <v>11268669</v>
      </c>
      <c r="B15">
        <v>55</v>
      </c>
      <c r="C15" t="s">
        <v>4</v>
      </c>
      <c r="D15">
        <v>120994</v>
      </c>
      <c r="E15">
        <v>2</v>
      </c>
      <c r="F15">
        <v>431897450</v>
      </c>
      <c r="G15">
        <v>431954626</v>
      </c>
      <c r="H15">
        <v>70</v>
      </c>
      <c r="I15">
        <v>5</v>
      </c>
      <c r="J15">
        <v>18</v>
      </c>
      <c r="K15">
        <v>25</v>
      </c>
      <c r="L15">
        <v>1</v>
      </c>
      <c r="M15">
        <v>90</v>
      </c>
      <c r="N15">
        <v>1</v>
      </c>
      <c r="O15">
        <v>90</v>
      </c>
      <c r="P15">
        <f t="shared" si="0"/>
        <v>1</v>
      </c>
      <c r="Q15">
        <f t="shared" si="1"/>
        <v>1</v>
      </c>
      <c r="R15">
        <f t="shared" si="2"/>
        <v>-2</v>
      </c>
      <c r="S15">
        <f t="shared" si="3"/>
        <v>0</v>
      </c>
      <c r="U15" s="4">
        <v>2</v>
      </c>
      <c r="V15" s="5">
        <v>7</v>
      </c>
      <c r="W15" s="5">
        <v>2</v>
      </c>
      <c r="X15" s="12">
        <f t="shared" si="4"/>
        <v>0.77777777777777779</v>
      </c>
      <c r="Z15">
        <v>4</v>
      </c>
      <c r="AA15" s="5">
        <v>8</v>
      </c>
      <c r="AB15" s="5">
        <v>3</v>
      </c>
      <c r="AC15" s="12">
        <f t="shared" si="5"/>
        <v>0.72727272727272729</v>
      </c>
    </row>
    <row r="16" spans="1:29" x14ac:dyDescent="0.25">
      <c r="A16">
        <v>11269633</v>
      </c>
      <c r="B16">
        <v>10</v>
      </c>
      <c r="C16" t="s">
        <v>4</v>
      </c>
      <c r="D16">
        <v>71272</v>
      </c>
      <c r="E16">
        <v>2</v>
      </c>
      <c r="F16">
        <v>389191030</v>
      </c>
      <c r="G16">
        <v>391759396</v>
      </c>
      <c r="H16">
        <v>33</v>
      </c>
      <c r="I16">
        <v>9</v>
      </c>
      <c r="J16">
        <v>41</v>
      </c>
      <c r="K16">
        <v>27</v>
      </c>
      <c r="L16">
        <v>4</v>
      </c>
      <c r="M16">
        <v>90</v>
      </c>
      <c r="N16">
        <v>5</v>
      </c>
      <c r="O16">
        <v>90</v>
      </c>
      <c r="P16">
        <f t="shared" si="0"/>
        <v>5</v>
      </c>
      <c r="Q16">
        <f t="shared" si="1"/>
        <v>4</v>
      </c>
      <c r="R16">
        <f t="shared" si="2"/>
        <v>3</v>
      </c>
      <c r="S16">
        <f t="shared" si="3"/>
        <v>1</v>
      </c>
      <c r="U16" s="4">
        <v>3</v>
      </c>
      <c r="V16" s="5">
        <v>7</v>
      </c>
      <c r="W16" s="5">
        <v>2</v>
      </c>
      <c r="X16" s="12">
        <f t="shared" si="4"/>
        <v>0.77777777777777779</v>
      </c>
      <c r="Z16">
        <v>5</v>
      </c>
      <c r="AA16" s="5">
        <v>5</v>
      </c>
      <c r="AB16" s="5">
        <v>1</v>
      </c>
      <c r="AC16" s="12">
        <f t="shared" si="5"/>
        <v>0.83333333333333337</v>
      </c>
    </row>
    <row r="17" spans="1:29" x14ac:dyDescent="0.25">
      <c r="A17">
        <v>617323759</v>
      </c>
      <c r="B17">
        <v>12</v>
      </c>
      <c r="C17" t="s">
        <v>6</v>
      </c>
      <c r="D17">
        <v>990223</v>
      </c>
      <c r="E17">
        <v>2</v>
      </c>
      <c r="F17">
        <v>418045540</v>
      </c>
      <c r="G17">
        <v>345959351</v>
      </c>
      <c r="H17">
        <v>40</v>
      </c>
      <c r="I17">
        <v>2</v>
      </c>
      <c r="J17">
        <v>24</v>
      </c>
      <c r="K17">
        <v>39</v>
      </c>
      <c r="L17">
        <v>4</v>
      </c>
      <c r="M17">
        <v>90</v>
      </c>
      <c r="N17">
        <v>3</v>
      </c>
      <c r="O17">
        <v>90</v>
      </c>
      <c r="P17">
        <f t="shared" si="0"/>
        <v>3</v>
      </c>
      <c r="Q17">
        <f t="shared" si="1"/>
        <v>4</v>
      </c>
      <c r="R17">
        <f t="shared" si="2"/>
        <v>-4</v>
      </c>
      <c r="S17">
        <f t="shared" si="3"/>
        <v>-1</v>
      </c>
      <c r="U17" s="4">
        <v>4</v>
      </c>
      <c r="V17" s="5">
        <v>1</v>
      </c>
      <c r="W17" s="5"/>
      <c r="X17" s="12">
        <f t="shared" si="4"/>
        <v>1</v>
      </c>
      <c r="Z17">
        <v>8</v>
      </c>
      <c r="AA17" s="5">
        <v>1</v>
      </c>
      <c r="AB17" s="5">
        <v>1</v>
      </c>
      <c r="AC17" s="12">
        <f t="shared" si="5"/>
        <v>0.5</v>
      </c>
    </row>
    <row r="18" spans="1:29" x14ac:dyDescent="0.25">
      <c r="A18">
        <v>620602151</v>
      </c>
      <c r="B18">
        <v>73</v>
      </c>
      <c r="C18" t="s">
        <v>6</v>
      </c>
      <c r="D18">
        <v>1434555</v>
      </c>
      <c r="E18">
        <v>2</v>
      </c>
      <c r="F18">
        <v>430715934</v>
      </c>
      <c r="G18">
        <v>404455662</v>
      </c>
      <c r="H18">
        <v>44</v>
      </c>
      <c r="I18">
        <v>-99</v>
      </c>
      <c r="J18">
        <v>12</v>
      </c>
      <c r="K18">
        <v>25</v>
      </c>
      <c r="L18">
        <v>3</v>
      </c>
      <c r="M18">
        <v>90</v>
      </c>
      <c r="N18">
        <v>4</v>
      </c>
      <c r="O18">
        <v>90</v>
      </c>
      <c r="P18">
        <f t="shared" si="0"/>
        <v>4</v>
      </c>
      <c r="Q18">
        <f t="shared" si="1"/>
        <v>3</v>
      </c>
      <c r="R18">
        <f t="shared" si="2"/>
        <v>-4</v>
      </c>
      <c r="S18">
        <f t="shared" si="3"/>
        <v>1</v>
      </c>
      <c r="U18" s="4">
        <v>5</v>
      </c>
      <c r="V18" s="5">
        <v>2</v>
      </c>
      <c r="W18" s="5">
        <v>2</v>
      </c>
      <c r="X18" s="12">
        <f t="shared" si="4"/>
        <v>0.5</v>
      </c>
      <c r="Z18">
        <v>9</v>
      </c>
      <c r="AA18" s="5">
        <v>1</v>
      </c>
      <c r="AB18" s="5"/>
      <c r="AC18" s="12">
        <f t="shared" si="5"/>
        <v>1</v>
      </c>
    </row>
    <row r="19" spans="1:29" x14ac:dyDescent="0.25">
      <c r="A19">
        <v>11215246</v>
      </c>
      <c r="B19">
        <v>3</v>
      </c>
      <c r="C19" t="s">
        <v>4</v>
      </c>
      <c r="D19">
        <v>993915</v>
      </c>
      <c r="E19">
        <v>2</v>
      </c>
      <c r="F19">
        <v>425740627</v>
      </c>
      <c r="G19">
        <v>393097929</v>
      </c>
      <c r="H19">
        <v>67</v>
      </c>
      <c r="I19">
        <v>-99</v>
      </c>
      <c r="J19">
        <v>31</v>
      </c>
      <c r="K19">
        <v>26</v>
      </c>
      <c r="L19">
        <v>2</v>
      </c>
      <c r="M19">
        <v>90</v>
      </c>
      <c r="N19">
        <v>1</v>
      </c>
      <c r="O19">
        <v>90</v>
      </c>
      <c r="P19">
        <f t="shared" si="0"/>
        <v>1</v>
      </c>
      <c r="Q19">
        <f t="shared" si="1"/>
        <v>2</v>
      </c>
      <c r="R19">
        <f t="shared" si="2"/>
        <v>1</v>
      </c>
      <c r="S19">
        <f t="shared" si="3"/>
        <v>-1</v>
      </c>
      <c r="U19" s="4">
        <v>6</v>
      </c>
      <c r="V19" s="5">
        <v>2</v>
      </c>
      <c r="W19" s="5"/>
      <c r="X19" s="12">
        <f t="shared" si="4"/>
        <v>1</v>
      </c>
      <c r="Z19">
        <v>7</v>
      </c>
      <c r="AA19" s="5">
        <v>1</v>
      </c>
      <c r="AB19" s="5"/>
      <c r="AC19" s="12">
        <f t="shared" si="5"/>
        <v>1</v>
      </c>
    </row>
    <row r="20" spans="1:29" x14ac:dyDescent="0.25">
      <c r="A20">
        <v>11220918</v>
      </c>
      <c r="B20">
        <v>73</v>
      </c>
      <c r="C20" t="s">
        <v>6</v>
      </c>
      <c r="D20">
        <v>772602</v>
      </c>
      <c r="E20">
        <v>1</v>
      </c>
      <c r="F20">
        <v>395631742</v>
      </c>
      <c r="G20">
        <v>328103041</v>
      </c>
      <c r="H20">
        <v>51</v>
      </c>
      <c r="I20">
        <v>-99</v>
      </c>
      <c r="J20">
        <v>20</v>
      </c>
      <c r="K20">
        <v>28</v>
      </c>
      <c r="L20">
        <v>3</v>
      </c>
      <c r="M20">
        <v>90</v>
      </c>
      <c r="N20">
        <v>4</v>
      </c>
      <c r="O20">
        <v>90</v>
      </c>
      <c r="P20">
        <f t="shared" si="0"/>
        <v>3</v>
      </c>
      <c r="Q20">
        <f t="shared" si="1"/>
        <v>4</v>
      </c>
      <c r="R20">
        <f t="shared" si="2"/>
        <v>-2</v>
      </c>
      <c r="S20">
        <f t="shared" si="3"/>
        <v>-1</v>
      </c>
      <c r="U20" s="4">
        <v>7</v>
      </c>
      <c r="V20" s="5">
        <v>4</v>
      </c>
      <c r="W20" s="5"/>
      <c r="X20" s="12">
        <f t="shared" si="4"/>
        <v>1</v>
      </c>
      <c r="Z20" t="s">
        <v>25</v>
      </c>
      <c r="AA20" s="5">
        <v>72</v>
      </c>
      <c r="AB20" s="5">
        <v>85</v>
      </c>
      <c r="AC20" s="12">
        <f t="shared" si="5"/>
        <v>0.45859872611464969</v>
      </c>
    </row>
    <row r="21" spans="1:29" x14ac:dyDescent="0.25">
      <c r="A21">
        <v>11224952</v>
      </c>
      <c r="B21">
        <v>32</v>
      </c>
      <c r="C21" t="s">
        <v>4</v>
      </c>
      <c r="D21">
        <v>1436078</v>
      </c>
      <c r="E21">
        <v>2</v>
      </c>
      <c r="F21">
        <v>377570094</v>
      </c>
      <c r="G21">
        <v>395963954</v>
      </c>
      <c r="H21">
        <v>56</v>
      </c>
      <c r="I21">
        <v>-99</v>
      </c>
      <c r="J21">
        <v>25</v>
      </c>
      <c r="K21">
        <v>29</v>
      </c>
      <c r="L21">
        <v>3</v>
      </c>
      <c r="M21">
        <v>90</v>
      </c>
      <c r="N21">
        <v>6</v>
      </c>
      <c r="O21">
        <v>90</v>
      </c>
      <c r="P21">
        <f t="shared" si="0"/>
        <v>6</v>
      </c>
      <c r="Q21">
        <f t="shared" si="1"/>
        <v>3</v>
      </c>
      <c r="R21">
        <f t="shared" si="2"/>
        <v>-1</v>
      </c>
      <c r="S21">
        <f t="shared" si="3"/>
        <v>3</v>
      </c>
      <c r="U21" s="4" t="s">
        <v>25</v>
      </c>
      <c r="V21" s="5">
        <v>72</v>
      </c>
      <c r="W21" s="5">
        <v>85</v>
      </c>
      <c r="X21" s="12">
        <f t="shared" si="4"/>
        <v>0.45859872611464969</v>
      </c>
    </row>
    <row r="22" spans="1:29" x14ac:dyDescent="0.25">
      <c r="A22">
        <v>11187519</v>
      </c>
      <c r="B22">
        <v>56</v>
      </c>
      <c r="C22" t="s">
        <v>6</v>
      </c>
      <c r="D22">
        <v>1578600</v>
      </c>
      <c r="E22">
        <v>2</v>
      </c>
      <c r="F22">
        <v>387315533</v>
      </c>
      <c r="G22">
        <v>397527820</v>
      </c>
      <c r="H22">
        <v>46</v>
      </c>
      <c r="I22">
        <v>-99</v>
      </c>
      <c r="J22">
        <v>28</v>
      </c>
      <c r="K22">
        <v>29</v>
      </c>
      <c r="L22">
        <v>3</v>
      </c>
      <c r="M22">
        <v>90</v>
      </c>
      <c r="N22">
        <v>2</v>
      </c>
      <c r="O22">
        <v>90</v>
      </c>
      <c r="P22">
        <f t="shared" si="0"/>
        <v>2</v>
      </c>
      <c r="Q22">
        <f t="shared" si="1"/>
        <v>3</v>
      </c>
      <c r="R22">
        <f t="shared" si="2"/>
        <v>-1</v>
      </c>
      <c r="S22">
        <f t="shared" si="3"/>
        <v>-1</v>
      </c>
    </row>
    <row r="23" spans="1:29" x14ac:dyDescent="0.25">
      <c r="A23">
        <v>11249307</v>
      </c>
      <c r="B23">
        <v>64</v>
      </c>
      <c r="C23" t="s">
        <v>6</v>
      </c>
      <c r="D23">
        <v>491552</v>
      </c>
      <c r="E23">
        <v>1</v>
      </c>
      <c r="F23">
        <v>405821361</v>
      </c>
      <c r="G23">
        <v>384228174</v>
      </c>
      <c r="H23">
        <v>53</v>
      </c>
      <c r="I23">
        <v>-99</v>
      </c>
      <c r="J23">
        <v>22</v>
      </c>
      <c r="K23">
        <v>26</v>
      </c>
      <c r="L23">
        <v>4</v>
      </c>
      <c r="M23">
        <v>90</v>
      </c>
      <c r="N23">
        <v>3</v>
      </c>
      <c r="O23">
        <v>90</v>
      </c>
      <c r="P23">
        <f t="shared" si="0"/>
        <v>4</v>
      </c>
      <c r="Q23">
        <f t="shared" si="1"/>
        <v>3</v>
      </c>
      <c r="R23">
        <f t="shared" si="2"/>
        <v>-1</v>
      </c>
      <c r="S23">
        <f t="shared" si="3"/>
        <v>1</v>
      </c>
    </row>
    <row r="24" spans="1:29" x14ac:dyDescent="0.25">
      <c r="A24">
        <v>11262764</v>
      </c>
      <c r="B24">
        <v>58</v>
      </c>
      <c r="C24" t="s">
        <v>6</v>
      </c>
      <c r="D24">
        <v>990223</v>
      </c>
      <c r="E24">
        <v>2</v>
      </c>
      <c r="F24">
        <v>360033073</v>
      </c>
      <c r="G24">
        <v>363589459</v>
      </c>
      <c r="H24">
        <v>61</v>
      </c>
      <c r="I24">
        <v>10</v>
      </c>
      <c r="J24">
        <v>17</v>
      </c>
      <c r="K24">
        <v>43</v>
      </c>
      <c r="L24">
        <v>4</v>
      </c>
      <c r="M24">
        <v>90</v>
      </c>
      <c r="N24">
        <v>3</v>
      </c>
      <c r="O24">
        <v>90</v>
      </c>
      <c r="P24">
        <f t="shared" si="0"/>
        <v>3</v>
      </c>
      <c r="Q24">
        <f t="shared" si="1"/>
        <v>4</v>
      </c>
      <c r="R24">
        <f t="shared" si="2"/>
        <v>-7</v>
      </c>
      <c r="S24">
        <f t="shared" si="3"/>
        <v>-1</v>
      </c>
    </row>
    <row r="25" spans="1:29" x14ac:dyDescent="0.25">
      <c r="A25">
        <v>11262777</v>
      </c>
      <c r="B25">
        <v>48</v>
      </c>
      <c r="C25" t="s">
        <v>6</v>
      </c>
      <c r="D25">
        <v>990223</v>
      </c>
      <c r="E25">
        <v>2</v>
      </c>
      <c r="F25">
        <v>360033073</v>
      </c>
      <c r="G25">
        <v>363589459</v>
      </c>
      <c r="H25">
        <v>61</v>
      </c>
      <c r="I25">
        <v>10</v>
      </c>
      <c r="J25">
        <v>17</v>
      </c>
      <c r="K25">
        <v>43</v>
      </c>
      <c r="L25">
        <v>4</v>
      </c>
      <c r="M25">
        <v>90</v>
      </c>
      <c r="N25">
        <v>3</v>
      </c>
      <c r="O25">
        <v>90</v>
      </c>
      <c r="P25">
        <f t="shared" si="0"/>
        <v>3</v>
      </c>
      <c r="Q25">
        <f t="shared" si="1"/>
        <v>4</v>
      </c>
      <c r="R25">
        <f t="shared" si="2"/>
        <v>-7</v>
      </c>
      <c r="S25">
        <f t="shared" si="3"/>
        <v>-1</v>
      </c>
    </row>
    <row r="26" spans="1:29" x14ac:dyDescent="0.25">
      <c r="A26">
        <v>11268876</v>
      </c>
      <c r="B26">
        <v>38</v>
      </c>
      <c r="C26" t="s">
        <v>4</v>
      </c>
      <c r="D26">
        <v>2053670</v>
      </c>
      <c r="E26">
        <v>1</v>
      </c>
      <c r="F26">
        <v>422323214</v>
      </c>
      <c r="G26">
        <v>381880911</v>
      </c>
      <c r="H26">
        <v>34</v>
      </c>
      <c r="I26">
        <v>-99</v>
      </c>
      <c r="J26">
        <v>22</v>
      </c>
      <c r="K26">
        <v>25</v>
      </c>
      <c r="L26">
        <v>4</v>
      </c>
      <c r="M26">
        <v>90</v>
      </c>
      <c r="N26">
        <v>3</v>
      </c>
      <c r="O26">
        <v>90</v>
      </c>
      <c r="P26">
        <f t="shared" si="0"/>
        <v>4</v>
      </c>
      <c r="Q26">
        <f t="shared" si="1"/>
        <v>3</v>
      </c>
      <c r="R26">
        <f t="shared" si="2"/>
        <v>-1</v>
      </c>
      <c r="S26">
        <f t="shared" si="3"/>
        <v>1</v>
      </c>
    </row>
    <row r="27" spans="1:29" x14ac:dyDescent="0.25">
      <c r="A27">
        <v>11228472</v>
      </c>
      <c r="B27">
        <v>31</v>
      </c>
      <c r="C27" t="s">
        <v>4</v>
      </c>
      <c r="D27">
        <v>1456633</v>
      </c>
      <c r="E27">
        <v>1</v>
      </c>
      <c r="F27">
        <v>395143782</v>
      </c>
      <c r="G27">
        <v>391906523</v>
      </c>
      <c r="H27">
        <v>50</v>
      </c>
      <c r="I27">
        <v>4</v>
      </c>
      <c r="J27">
        <v>35</v>
      </c>
      <c r="K27">
        <v>36</v>
      </c>
      <c r="L27">
        <v>7</v>
      </c>
      <c r="M27">
        <v>90</v>
      </c>
      <c r="N27">
        <v>5</v>
      </c>
      <c r="O27">
        <v>90</v>
      </c>
      <c r="P27">
        <f t="shared" si="0"/>
        <v>7</v>
      </c>
      <c r="Q27">
        <f t="shared" si="1"/>
        <v>5</v>
      </c>
      <c r="R27">
        <f t="shared" si="2"/>
        <v>-1</v>
      </c>
      <c r="S27">
        <f t="shared" si="3"/>
        <v>2</v>
      </c>
    </row>
    <row r="28" spans="1:29" x14ac:dyDescent="0.25">
      <c r="A28">
        <v>11266702</v>
      </c>
      <c r="B28">
        <v>58</v>
      </c>
      <c r="C28" t="s">
        <v>6</v>
      </c>
      <c r="D28">
        <v>987759</v>
      </c>
      <c r="E28">
        <v>1</v>
      </c>
      <c r="F28">
        <v>366850469</v>
      </c>
      <c r="G28">
        <v>385638736</v>
      </c>
      <c r="H28">
        <v>50</v>
      </c>
      <c r="I28">
        <v>-99</v>
      </c>
      <c r="J28">
        <v>26</v>
      </c>
      <c r="K28">
        <v>45</v>
      </c>
      <c r="L28">
        <v>5</v>
      </c>
      <c r="M28">
        <v>90</v>
      </c>
      <c r="N28">
        <v>4</v>
      </c>
      <c r="O28">
        <v>90</v>
      </c>
      <c r="P28">
        <f t="shared" si="0"/>
        <v>5</v>
      </c>
      <c r="Q28">
        <f t="shared" si="1"/>
        <v>4</v>
      </c>
      <c r="R28">
        <f t="shared" si="2"/>
        <v>-5</v>
      </c>
      <c r="S28">
        <f t="shared" si="3"/>
        <v>1</v>
      </c>
    </row>
    <row r="29" spans="1:29" x14ac:dyDescent="0.25">
      <c r="A29">
        <v>11156431</v>
      </c>
      <c r="B29">
        <v>60</v>
      </c>
      <c r="C29" t="s">
        <v>6</v>
      </c>
      <c r="D29">
        <v>438811</v>
      </c>
      <c r="E29">
        <v>2</v>
      </c>
      <c r="F29">
        <v>425965525</v>
      </c>
      <c r="G29">
        <v>402435431</v>
      </c>
      <c r="H29">
        <v>70</v>
      </c>
      <c r="I29">
        <v>3</v>
      </c>
      <c r="J29">
        <v>13</v>
      </c>
      <c r="K29">
        <v>23</v>
      </c>
      <c r="L29">
        <v>3</v>
      </c>
      <c r="M29">
        <v>90</v>
      </c>
      <c r="N29">
        <v>2</v>
      </c>
      <c r="O29">
        <v>90</v>
      </c>
      <c r="P29">
        <f t="shared" si="0"/>
        <v>2</v>
      </c>
      <c r="Q29">
        <f t="shared" si="1"/>
        <v>3</v>
      </c>
      <c r="R29">
        <f t="shared" si="2"/>
        <v>-3</v>
      </c>
      <c r="S29">
        <f t="shared" si="3"/>
        <v>-1</v>
      </c>
    </row>
    <row r="30" spans="1:29" x14ac:dyDescent="0.25">
      <c r="A30">
        <v>617269601</v>
      </c>
      <c r="B30">
        <v>49</v>
      </c>
      <c r="C30" t="s">
        <v>4</v>
      </c>
      <c r="D30">
        <v>438610</v>
      </c>
      <c r="E30">
        <v>2</v>
      </c>
      <c r="F30">
        <v>413450559</v>
      </c>
      <c r="G30">
        <v>395485779</v>
      </c>
      <c r="H30">
        <v>43</v>
      </c>
      <c r="I30">
        <v>4</v>
      </c>
      <c r="J30">
        <v>42</v>
      </c>
      <c r="K30">
        <v>40</v>
      </c>
      <c r="L30">
        <v>3</v>
      </c>
      <c r="M30">
        <v>90</v>
      </c>
      <c r="N30">
        <v>7</v>
      </c>
      <c r="O30">
        <v>90</v>
      </c>
      <c r="P30">
        <f t="shared" si="0"/>
        <v>7</v>
      </c>
      <c r="Q30">
        <f t="shared" si="1"/>
        <v>3</v>
      </c>
      <c r="R30">
        <f t="shared" si="2"/>
        <v>0</v>
      </c>
      <c r="S30">
        <f t="shared" si="3"/>
        <v>4</v>
      </c>
    </row>
    <row r="31" spans="1:29" x14ac:dyDescent="0.25">
      <c r="A31">
        <v>620447520</v>
      </c>
      <c r="B31">
        <v>69</v>
      </c>
      <c r="C31" t="s">
        <v>4</v>
      </c>
      <c r="D31">
        <v>438610</v>
      </c>
      <c r="E31">
        <v>2</v>
      </c>
      <c r="F31">
        <v>372476293</v>
      </c>
      <c r="G31">
        <v>395485779</v>
      </c>
      <c r="H31">
        <v>30</v>
      </c>
      <c r="I31">
        <v>4</v>
      </c>
      <c r="J31">
        <v>42</v>
      </c>
      <c r="K31">
        <v>31</v>
      </c>
      <c r="L31">
        <v>1</v>
      </c>
      <c r="M31">
        <v>52</v>
      </c>
      <c r="N31">
        <v>9</v>
      </c>
      <c r="O31">
        <v>90</v>
      </c>
      <c r="P31">
        <f t="shared" si="0"/>
        <v>9</v>
      </c>
      <c r="Q31">
        <f t="shared" si="1"/>
        <v>1</v>
      </c>
      <c r="R31">
        <f t="shared" si="2"/>
        <v>2</v>
      </c>
      <c r="S31">
        <f t="shared" si="3"/>
        <v>8</v>
      </c>
    </row>
    <row r="32" spans="1:29" x14ac:dyDescent="0.25">
      <c r="A32">
        <v>10763112</v>
      </c>
      <c r="B32">
        <v>53</v>
      </c>
      <c r="C32" t="s">
        <v>6</v>
      </c>
      <c r="D32">
        <v>438610</v>
      </c>
      <c r="E32">
        <v>1</v>
      </c>
      <c r="F32">
        <v>394586378</v>
      </c>
      <c r="G32">
        <v>395485779</v>
      </c>
      <c r="H32">
        <v>41</v>
      </c>
      <c r="I32">
        <v>4</v>
      </c>
      <c r="J32">
        <v>41</v>
      </c>
      <c r="K32">
        <v>57</v>
      </c>
      <c r="L32">
        <v>6</v>
      </c>
      <c r="M32">
        <v>90</v>
      </c>
      <c r="N32">
        <v>8</v>
      </c>
      <c r="O32">
        <v>90</v>
      </c>
      <c r="P32">
        <f t="shared" si="0"/>
        <v>6</v>
      </c>
      <c r="Q32">
        <f t="shared" si="1"/>
        <v>8</v>
      </c>
      <c r="R32">
        <f t="shared" si="2"/>
        <v>-4</v>
      </c>
      <c r="S32">
        <f t="shared" si="3"/>
        <v>-2</v>
      </c>
    </row>
    <row r="33" spans="1:19" x14ac:dyDescent="0.25">
      <c r="A33">
        <v>11238582</v>
      </c>
      <c r="B33">
        <v>32</v>
      </c>
      <c r="C33" t="s">
        <v>6</v>
      </c>
      <c r="D33">
        <v>463568</v>
      </c>
      <c r="E33">
        <v>1</v>
      </c>
      <c r="F33">
        <v>393636076</v>
      </c>
      <c r="G33">
        <v>377170519</v>
      </c>
      <c r="H33">
        <v>60</v>
      </c>
      <c r="I33">
        <v>-99</v>
      </c>
      <c r="J33">
        <v>27</v>
      </c>
      <c r="K33">
        <v>42</v>
      </c>
      <c r="L33">
        <v>3</v>
      </c>
      <c r="M33">
        <v>90</v>
      </c>
      <c r="N33">
        <v>6</v>
      </c>
      <c r="O33">
        <v>90</v>
      </c>
      <c r="P33">
        <f t="shared" si="0"/>
        <v>3</v>
      </c>
      <c r="Q33">
        <f t="shared" si="1"/>
        <v>6</v>
      </c>
      <c r="R33">
        <f t="shared" si="2"/>
        <v>-4</v>
      </c>
      <c r="S33">
        <f t="shared" si="3"/>
        <v>-3</v>
      </c>
    </row>
    <row r="34" spans="1:19" x14ac:dyDescent="0.25">
      <c r="A34">
        <v>11220112</v>
      </c>
      <c r="B34">
        <v>35</v>
      </c>
      <c r="C34" t="s">
        <v>6</v>
      </c>
      <c r="D34">
        <v>1629476</v>
      </c>
      <c r="E34">
        <v>1</v>
      </c>
      <c r="F34">
        <v>430829479</v>
      </c>
      <c r="G34">
        <v>327999782</v>
      </c>
      <c r="H34">
        <v>54</v>
      </c>
      <c r="I34">
        <v>0</v>
      </c>
      <c r="J34">
        <v>11</v>
      </c>
      <c r="K34">
        <v>24</v>
      </c>
      <c r="L34">
        <v>1</v>
      </c>
      <c r="M34">
        <v>90</v>
      </c>
      <c r="N34">
        <v>2</v>
      </c>
      <c r="O34">
        <v>90</v>
      </c>
      <c r="P34">
        <f t="shared" ref="P34:P65" si="6">IF(E34=1,L34,N34)</f>
        <v>1</v>
      </c>
      <c r="Q34">
        <f t="shared" ref="Q34:Q65" si="7">IF(E34=1,N34,L34)</f>
        <v>2</v>
      </c>
      <c r="R34">
        <f t="shared" ref="R34:R65" si="8">INT((J34-K34)/4)</f>
        <v>-4</v>
      </c>
      <c r="S34">
        <f t="shared" si="3"/>
        <v>-1</v>
      </c>
    </row>
    <row r="35" spans="1:19" x14ac:dyDescent="0.25">
      <c r="A35">
        <v>11220112</v>
      </c>
      <c r="B35">
        <v>43</v>
      </c>
      <c r="C35" t="s">
        <v>6</v>
      </c>
      <c r="D35">
        <v>1629476</v>
      </c>
      <c r="E35">
        <v>1</v>
      </c>
      <c r="F35">
        <v>430829479</v>
      </c>
      <c r="G35">
        <v>327999782</v>
      </c>
      <c r="H35">
        <v>54</v>
      </c>
      <c r="I35">
        <v>0</v>
      </c>
      <c r="J35">
        <v>11</v>
      </c>
      <c r="K35">
        <v>24</v>
      </c>
      <c r="L35">
        <v>1</v>
      </c>
      <c r="M35">
        <v>90</v>
      </c>
      <c r="N35">
        <v>2</v>
      </c>
      <c r="O35">
        <v>90</v>
      </c>
      <c r="P35">
        <f t="shared" si="6"/>
        <v>1</v>
      </c>
      <c r="Q35">
        <f t="shared" si="7"/>
        <v>2</v>
      </c>
      <c r="R35">
        <f t="shared" si="8"/>
        <v>-4</v>
      </c>
      <c r="S35">
        <f t="shared" si="3"/>
        <v>-1</v>
      </c>
    </row>
    <row r="36" spans="1:19" x14ac:dyDescent="0.25">
      <c r="A36">
        <v>11220166</v>
      </c>
      <c r="B36">
        <v>33</v>
      </c>
      <c r="C36" t="s">
        <v>4</v>
      </c>
      <c r="D36">
        <v>948677</v>
      </c>
      <c r="E36">
        <v>2</v>
      </c>
      <c r="F36">
        <v>414345554</v>
      </c>
      <c r="G36">
        <v>327154608</v>
      </c>
      <c r="H36">
        <v>53</v>
      </c>
      <c r="I36">
        <v>-99</v>
      </c>
      <c r="J36">
        <v>19</v>
      </c>
      <c r="K36">
        <v>17</v>
      </c>
      <c r="L36">
        <v>1</v>
      </c>
      <c r="M36">
        <v>90</v>
      </c>
      <c r="N36">
        <v>2</v>
      </c>
      <c r="O36">
        <v>90</v>
      </c>
      <c r="P36">
        <f t="shared" si="6"/>
        <v>2</v>
      </c>
      <c r="Q36">
        <f t="shared" si="7"/>
        <v>1</v>
      </c>
      <c r="R36">
        <f t="shared" si="8"/>
        <v>0</v>
      </c>
      <c r="S36">
        <f t="shared" si="3"/>
        <v>1</v>
      </c>
    </row>
    <row r="37" spans="1:19" x14ac:dyDescent="0.25">
      <c r="A37">
        <v>11220160</v>
      </c>
      <c r="B37">
        <v>55</v>
      </c>
      <c r="C37" t="s">
        <v>4</v>
      </c>
      <c r="D37">
        <v>948677</v>
      </c>
      <c r="E37">
        <v>2</v>
      </c>
      <c r="F37">
        <v>415501656</v>
      </c>
      <c r="G37">
        <v>327154608</v>
      </c>
      <c r="H37">
        <v>52</v>
      </c>
      <c r="I37">
        <v>-99</v>
      </c>
      <c r="J37">
        <v>19</v>
      </c>
      <c r="K37">
        <v>17</v>
      </c>
      <c r="L37">
        <v>1</v>
      </c>
      <c r="M37">
        <v>90</v>
      </c>
      <c r="N37">
        <v>2</v>
      </c>
      <c r="O37">
        <v>90</v>
      </c>
      <c r="P37">
        <f t="shared" si="6"/>
        <v>2</v>
      </c>
      <c r="Q37">
        <f t="shared" si="7"/>
        <v>1</v>
      </c>
      <c r="R37">
        <f t="shared" si="8"/>
        <v>0</v>
      </c>
      <c r="S37">
        <f t="shared" si="3"/>
        <v>1</v>
      </c>
    </row>
    <row r="38" spans="1:19" x14ac:dyDescent="0.25">
      <c r="A38">
        <v>11246272</v>
      </c>
      <c r="B38">
        <v>85</v>
      </c>
      <c r="C38" t="s">
        <v>6</v>
      </c>
      <c r="D38">
        <v>1629476</v>
      </c>
      <c r="E38">
        <v>2</v>
      </c>
      <c r="F38">
        <v>363758349</v>
      </c>
      <c r="G38">
        <v>385493773</v>
      </c>
      <c r="H38">
        <v>52</v>
      </c>
      <c r="I38">
        <v>-99</v>
      </c>
      <c r="J38">
        <v>15</v>
      </c>
      <c r="K38">
        <v>18</v>
      </c>
      <c r="L38">
        <v>0</v>
      </c>
      <c r="N38">
        <v>1</v>
      </c>
      <c r="O38">
        <v>90</v>
      </c>
      <c r="P38">
        <f t="shared" si="6"/>
        <v>1</v>
      </c>
      <c r="Q38">
        <f t="shared" si="7"/>
        <v>0</v>
      </c>
      <c r="R38">
        <f t="shared" si="8"/>
        <v>-1</v>
      </c>
      <c r="S38">
        <f t="shared" si="3"/>
        <v>1</v>
      </c>
    </row>
    <row r="39" spans="1:19" x14ac:dyDescent="0.25">
      <c r="A39">
        <v>11258862</v>
      </c>
      <c r="B39">
        <v>56</v>
      </c>
      <c r="C39" t="s">
        <v>6</v>
      </c>
      <c r="D39">
        <v>1629476</v>
      </c>
      <c r="E39">
        <v>2</v>
      </c>
      <c r="F39">
        <v>430829479</v>
      </c>
      <c r="G39">
        <v>363758349</v>
      </c>
      <c r="H39">
        <v>62</v>
      </c>
      <c r="I39">
        <v>4</v>
      </c>
      <c r="J39">
        <v>14</v>
      </c>
      <c r="K39">
        <v>32</v>
      </c>
      <c r="L39">
        <v>5</v>
      </c>
      <c r="M39">
        <v>90</v>
      </c>
      <c r="N39">
        <v>3</v>
      </c>
      <c r="O39">
        <v>90</v>
      </c>
      <c r="P39">
        <f t="shared" si="6"/>
        <v>3</v>
      </c>
      <c r="Q39">
        <f t="shared" si="7"/>
        <v>5</v>
      </c>
      <c r="R39">
        <f t="shared" si="8"/>
        <v>-5</v>
      </c>
      <c r="S39">
        <f t="shared" si="3"/>
        <v>-2</v>
      </c>
    </row>
    <row r="40" spans="1:19" x14ac:dyDescent="0.25">
      <c r="A40">
        <v>616260365</v>
      </c>
      <c r="B40">
        <v>27</v>
      </c>
      <c r="C40" t="s">
        <v>4</v>
      </c>
      <c r="D40">
        <v>2055939</v>
      </c>
      <c r="E40">
        <v>1</v>
      </c>
      <c r="F40">
        <v>425160016</v>
      </c>
      <c r="G40">
        <v>336042384</v>
      </c>
      <c r="H40">
        <v>50</v>
      </c>
      <c r="I40">
        <v>0</v>
      </c>
      <c r="J40">
        <v>17</v>
      </c>
      <c r="K40">
        <v>22</v>
      </c>
      <c r="L40">
        <v>4</v>
      </c>
      <c r="M40">
        <v>90</v>
      </c>
      <c r="N40">
        <v>0</v>
      </c>
      <c r="P40">
        <f t="shared" si="6"/>
        <v>4</v>
      </c>
      <c r="Q40">
        <f t="shared" si="7"/>
        <v>0</v>
      </c>
      <c r="R40">
        <f t="shared" si="8"/>
        <v>-2</v>
      </c>
      <c r="S40">
        <f t="shared" si="3"/>
        <v>4</v>
      </c>
    </row>
    <row r="41" spans="1:19" x14ac:dyDescent="0.25">
      <c r="A41">
        <v>11260863</v>
      </c>
      <c r="B41">
        <v>47</v>
      </c>
      <c r="C41" t="s">
        <v>4</v>
      </c>
      <c r="D41">
        <v>121578</v>
      </c>
      <c r="E41">
        <v>1</v>
      </c>
      <c r="F41">
        <v>374417321</v>
      </c>
      <c r="G41">
        <v>391525610</v>
      </c>
      <c r="H41">
        <v>53</v>
      </c>
      <c r="I41">
        <v>-99</v>
      </c>
      <c r="J41">
        <v>29</v>
      </c>
      <c r="K41">
        <v>19</v>
      </c>
      <c r="L41">
        <v>4</v>
      </c>
      <c r="M41">
        <v>90</v>
      </c>
      <c r="N41">
        <v>4</v>
      </c>
      <c r="O41">
        <v>90</v>
      </c>
      <c r="P41">
        <f t="shared" si="6"/>
        <v>4</v>
      </c>
      <c r="Q41">
        <f t="shared" si="7"/>
        <v>4</v>
      </c>
      <c r="R41">
        <f t="shared" si="8"/>
        <v>2</v>
      </c>
      <c r="S41">
        <f t="shared" si="3"/>
        <v>0</v>
      </c>
    </row>
    <row r="42" spans="1:19" x14ac:dyDescent="0.25">
      <c r="A42">
        <v>616137690</v>
      </c>
      <c r="B42">
        <v>85</v>
      </c>
      <c r="C42" t="s">
        <v>4</v>
      </c>
      <c r="D42">
        <v>121578</v>
      </c>
      <c r="E42">
        <v>2</v>
      </c>
      <c r="F42">
        <v>397377977</v>
      </c>
      <c r="G42">
        <v>373861170</v>
      </c>
      <c r="H42">
        <v>8</v>
      </c>
      <c r="I42">
        <v>8</v>
      </c>
      <c r="J42">
        <v>32</v>
      </c>
      <c r="K42">
        <v>8</v>
      </c>
      <c r="L42">
        <v>0</v>
      </c>
      <c r="N42">
        <v>4</v>
      </c>
      <c r="O42">
        <v>90</v>
      </c>
      <c r="P42">
        <f t="shared" si="6"/>
        <v>4</v>
      </c>
      <c r="Q42">
        <f t="shared" si="7"/>
        <v>0</v>
      </c>
      <c r="R42">
        <f t="shared" si="8"/>
        <v>6</v>
      </c>
      <c r="S42">
        <f t="shared" si="3"/>
        <v>4</v>
      </c>
    </row>
    <row r="43" spans="1:19" x14ac:dyDescent="0.25">
      <c r="A43">
        <v>620261893</v>
      </c>
      <c r="B43">
        <v>34</v>
      </c>
      <c r="C43" t="s">
        <v>4</v>
      </c>
      <c r="D43">
        <v>121578</v>
      </c>
      <c r="E43">
        <v>2</v>
      </c>
      <c r="F43">
        <v>397377977</v>
      </c>
      <c r="G43">
        <v>380210918</v>
      </c>
      <c r="H43">
        <v>35</v>
      </c>
      <c r="I43">
        <v>4</v>
      </c>
      <c r="J43">
        <v>29</v>
      </c>
      <c r="K43">
        <v>23</v>
      </c>
      <c r="L43">
        <v>0</v>
      </c>
      <c r="N43">
        <v>3</v>
      </c>
      <c r="O43">
        <v>90</v>
      </c>
      <c r="P43">
        <f t="shared" si="6"/>
        <v>3</v>
      </c>
      <c r="Q43">
        <f t="shared" si="7"/>
        <v>0</v>
      </c>
      <c r="R43">
        <f t="shared" si="8"/>
        <v>1</v>
      </c>
      <c r="S43">
        <f t="shared" si="3"/>
        <v>3</v>
      </c>
    </row>
    <row r="44" spans="1:19" x14ac:dyDescent="0.25">
      <c r="A44">
        <v>620261893</v>
      </c>
      <c r="B44">
        <v>36</v>
      </c>
      <c r="C44" t="s">
        <v>4</v>
      </c>
      <c r="D44">
        <v>121578</v>
      </c>
      <c r="E44">
        <v>2</v>
      </c>
      <c r="F44">
        <v>397377977</v>
      </c>
      <c r="G44">
        <v>380210918</v>
      </c>
      <c r="H44">
        <v>35</v>
      </c>
      <c r="I44">
        <v>4</v>
      </c>
      <c r="J44">
        <v>29</v>
      </c>
      <c r="K44">
        <v>23</v>
      </c>
      <c r="L44">
        <v>0</v>
      </c>
      <c r="N44">
        <v>3</v>
      </c>
      <c r="O44">
        <v>90</v>
      </c>
      <c r="P44">
        <f t="shared" si="6"/>
        <v>3</v>
      </c>
      <c r="Q44">
        <f t="shared" si="7"/>
        <v>0</v>
      </c>
      <c r="R44">
        <f t="shared" si="8"/>
        <v>1</v>
      </c>
      <c r="S44">
        <f t="shared" si="3"/>
        <v>3</v>
      </c>
    </row>
    <row r="45" spans="1:19" x14ac:dyDescent="0.25">
      <c r="A45">
        <v>617285568</v>
      </c>
      <c r="B45">
        <v>28</v>
      </c>
      <c r="C45" t="s">
        <v>4</v>
      </c>
      <c r="D45">
        <v>121578</v>
      </c>
      <c r="E45">
        <v>1</v>
      </c>
      <c r="F45">
        <v>397377977</v>
      </c>
      <c r="G45">
        <v>373861170</v>
      </c>
      <c r="H45">
        <v>58</v>
      </c>
      <c r="I45">
        <v>8</v>
      </c>
      <c r="J45">
        <v>31</v>
      </c>
      <c r="K45">
        <v>24</v>
      </c>
      <c r="L45">
        <v>4</v>
      </c>
      <c r="M45">
        <v>90</v>
      </c>
      <c r="N45">
        <v>0</v>
      </c>
      <c r="P45">
        <f t="shared" si="6"/>
        <v>4</v>
      </c>
      <c r="Q45">
        <f t="shared" si="7"/>
        <v>0</v>
      </c>
      <c r="R45">
        <f t="shared" si="8"/>
        <v>1</v>
      </c>
      <c r="S45">
        <f t="shared" si="3"/>
        <v>4</v>
      </c>
    </row>
    <row r="46" spans="1:19" x14ac:dyDescent="0.25">
      <c r="A46">
        <v>620449048</v>
      </c>
      <c r="B46">
        <v>78</v>
      </c>
      <c r="C46" t="s">
        <v>6</v>
      </c>
      <c r="D46">
        <v>121578</v>
      </c>
      <c r="E46">
        <v>2</v>
      </c>
      <c r="F46">
        <v>374417321</v>
      </c>
      <c r="G46">
        <v>380210918</v>
      </c>
      <c r="H46">
        <v>45</v>
      </c>
      <c r="I46">
        <v>4</v>
      </c>
      <c r="J46">
        <v>29</v>
      </c>
      <c r="K46">
        <v>29</v>
      </c>
      <c r="L46">
        <v>1</v>
      </c>
      <c r="M46">
        <v>90</v>
      </c>
      <c r="N46">
        <v>4</v>
      </c>
      <c r="O46">
        <v>90</v>
      </c>
      <c r="P46">
        <f t="shared" si="6"/>
        <v>4</v>
      </c>
      <c r="Q46">
        <f t="shared" si="7"/>
        <v>1</v>
      </c>
      <c r="R46">
        <f t="shared" si="8"/>
        <v>0</v>
      </c>
      <c r="S46">
        <f t="shared" si="3"/>
        <v>3</v>
      </c>
    </row>
    <row r="47" spans="1:19" x14ac:dyDescent="0.25">
      <c r="A47">
        <v>11200600</v>
      </c>
      <c r="B47">
        <v>17</v>
      </c>
      <c r="C47" t="s">
        <v>4</v>
      </c>
      <c r="D47">
        <v>493101</v>
      </c>
      <c r="E47">
        <v>1</v>
      </c>
      <c r="F47">
        <v>366933403</v>
      </c>
      <c r="G47">
        <v>366541867</v>
      </c>
      <c r="H47">
        <v>51</v>
      </c>
      <c r="I47">
        <v>-99</v>
      </c>
      <c r="J47">
        <v>35</v>
      </c>
      <c r="K47">
        <v>36</v>
      </c>
      <c r="L47">
        <v>5</v>
      </c>
      <c r="M47">
        <v>90</v>
      </c>
      <c r="N47">
        <v>3</v>
      </c>
      <c r="O47">
        <v>90</v>
      </c>
      <c r="P47">
        <f t="shared" si="6"/>
        <v>5</v>
      </c>
      <c r="Q47">
        <f t="shared" si="7"/>
        <v>3</v>
      </c>
      <c r="R47">
        <f t="shared" si="8"/>
        <v>-1</v>
      </c>
      <c r="S47">
        <f t="shared" si="3"/>
        <v>2</v>
      </c>
    </row>
    <row r="48" spans="1:19" x14ac:dyDescent="0.25">
      <c r="A48">
        <v>11205088</v>
      </c>
      <c r="B48">
        <v>31</v>
      </c>
      <c r="C48" t="s">
        <v>4</v>
      </c>
      <c r="D48">
        <v>816065</v>
      </c>
      <c r="E48">
        <v>2</v>
      </c>
      <c r="F48">
        <v>363750047</v>
      </c>
      <c r="G48">
        <v>383985990</v>
      </c>
      <c r="H48">
        <v>45</v>
      </c>
      <c r="I48">
        <v>-99</v>
      </c>
      <c r="J48">
        <v>29</v>
      </c>
      <c r="K48">
        <v>38</v>
      </c>
      <c r="L48">
        <v>3</v>
      </c>
      <c r="M48">
        <v>90</v>
      </c>
      <c r="N48">
        <v>5</v>
      </c>
      <c r="O48">
        <v>90</v>
      </c>
      <c r="P48">
        <f t="shared" si="6"/>
        <v>5</v>
      </c>
      <c r="Q48">
        <f t="shared" si="7"/>
        <v>3</v>
      </c>
      <c r="R48">
        <f t="shared" si="8"/>
        <v>-3</v>
      </c>
      <c r="S48">
        <f t="shared" si="3"/>
        <v>2</v>
      </c>
    </row>
    <row r="49" spans="1:19" x14ac:dyDescent="0.25">
      <c r="A49">
        <v>11210681</v>
      </c>
      <c r="B49">
        <v>74</v>
      </c>
      <c r="C49" t="s">
        <v>6</v>
      </c>
      <c r="D49">
        <v>816065</v>
      </c>
      <c r="E49">
        <v>2</v>
      </c>
      <c r="F49">
        <v>388227699</v>
      </c>
      <c r="G49">
        <v>383985990</v>
      </c>
      <c r="H49">
        <v>45</v>
      </c>
      <c r="I49">
        <v>-99</v>
      </c>
      <c r="J49">
        <v>29</v>
      </c>
      <c r="K49">
        <v>37</v>
      </c>
      <c r="L49">
        <v>3</v>
      </c>
      <c r="M49">
        <v>90</v>
      </c>
      <c r="N49">
        <v>5</v>
      </c>
      <c r="O49">
        <v>90</v>
      </c>
      <c r="P49">
        <f t="shared" si="6"/>
        <v>5</v>
      </c>
      <c r="Q49">
        <f t="shared" si="7"/>
        <v>3</v>
      </c>
      <c r="R49">
        <f t="shared" si="8"/>
        <v>-2</v>
      </c>
      <c r="S49">
        <f t="shared" si="3"/>
        <v>2</v>
      </c>
    </row>
    <row r="50" spans="1:19" x14ac:dyDescent="0.25">
      <c r="A50">
        <v>11220880</v>
      </c>
      <c r="B50">
        <v>41</v>
      </c>
      <c r="C50" t="s">
        <v>6</v>
      </c>
      <c r="D50">
        <v>121578</v>
      </c>
      <c r="E50">
        <v>1</v>
      </c>
      <c r="F50">
        <v>397504416</v>
      </c>
      <c r="G50">
        <v>373861170</v>
      </c>
      <c r="H50">
        <v>48</v>
      </c>
      <c r="I50">
        <v>8</v>
      </c>
      <c r="J50">
        <v>32</v>
      </c>
      <c r="K50">
        <v>43</v>
      </c>
      <c r="L50">
        <v>3</v>
      </c>
      <c r="M50">
        <v>90</v>
      </c>
      <c r="N50">
        <v>6</v>
      </c>
      <c r="O50">
        <v>90</v>
      </c>
      <c r="P50">
        <f t="shared" si="6"/>
        <v>3</v>
      </c>
      <c r="Q50">
        <f t="shared" si="7"/>
        <v>6</v>
      </c>
      <c r="R50">
        <f t="shared" si="8"/>
        <v>-3</v>
      </c>
      <c r="S50">
        <f t="shared" si="3"/>
        <v>-3</v>
      </c>
    </row>
    <row r="51" spans="1:19" x14ac:dyDescent="0.25">
      <c r="A51">
        <v>11225953</v>
      </c>
      <c r="B51">
        <v>60</v>
      </c>
      <c r="C51" t="s">
        <v>4</v>
      </c>
      <c r="D51">
        <v>115908</v>
      </c>
      <c r="E51">
        <v>1</v>
      </c>
      <c r="F51">
        <v>372437897</v>
      </c>
      <c r="G51">
        <v>347279040</v>
      </c>
      <c r="H51">
        <v>53</v>
      </c>
      <c r="I51">
        <v>-99</v>
      </c>
      <c r="J51">
        <v>34</v>
      </c>
      <c r="K51">
        <v>32</v>
      </c>
      <c r="L51">
        <v>2</v>
      </c>
      <c r="M51">
        <v>90</v>
      </c>
      <c r="N51">
        <v>2</v>
      </c>
      <c r="O51">
        <v>90</v>
      </c>
      <c r="P51">
        <f t="shared" si="6"/>
        <v>2</v>
      </c>
      <c r="Q51">
        <f t="shared" si="7"/>
        <v>2</v>
      </c>
      <c r="R51">
        <f t="shared" si="8"/>
        <v>0</v>
      </c>
      <c r="S51">
        <f t="shared" si="3"/>
        <v>0</v>
      </c>
    </row>
    <row r="52" spans="1:19" x14ac:dyDescent="0.25">
      <c r="A52">
        <v>11245152</v>
      </c>
      <c r="B52">
        <v>60</v>
      </c>
      <c r="C52" t="s">
        <v>6</v>
      </c>
      <c r="D52">
        <v>1414488</v>
      </c>
      <c r="E52">
        <v>1</v>
      </c>
      <c r="F52">
        <v>365408584</v>
      </c>
      <c r="G52">
        <v>349215131</v>
      </c>
      <c r="H52">
        <v>47</v>
      </c>
      <c r="I52">
        <v>-99</v>
      </c>
      <c r="J52">
        <v>26</v>
      </c>
      <c r="K52">
        <v>38</v>
      </c>
      <c r="L52">
        <v>1</v>
      </c>
      <c r="M52">
        <v>90</v>
      </c>
      <c r="N52">
        <v>3</v>
      </c>
      <c r="O52">
        <v>90</v>
      </c>
      <c r="P52">
        <f t="shared" si="6"/>
        <v>1</v>
      </c>
      <c r="Q52">
        <f t="shared" si="7"/>
        <v>3</v>
      </c>
      <c r="R52">
        <f t="shared" si="8"/>
        <v>-3</v>
      </c>
      <c r="S52">
        <f t="shared" si="3"/>
        <v>-2</v>
      </c>
    </row>
    <row r="53" spans="1:19" x14ac:dyDescent="0.25">
      <c r="A53">
        <v>11246676</v>
      </c>
      <c r="B53">
        <v>22</v>
      </c>
      <c r="C53" t="s">
        <v>6</v>
      </c>
      <c r="D53">
        <v>121578</v>
      </c>
      <c r="E53">
        <v>1</v>
      </c>
      <c r="F53">
        <v>374417321</v>
      </c>
      <c r="G53">
        <v>373861170</v>
      </c>
      <c r="H53">
        <v>63</v>
      </c>
      <c r="I53">
        <v>8</v>
      </c>
      <c r="J53">
        <v>27</v>
      </c>
      <c r="K53">
        <v>21</v>
      </c>
      <c r="L53">
        <v>2</v>
      </c>
      <c r="M53">
        <v>90</v>
      </c>
      <c r="N53">
        <v>4</v>
      </c>
      <c r="O53">
        <v>90</v>
      </c>
      <c r="P53">
        <f t="shared" si="6"/>
        <v>2</v>
      </c>
      <c r="Q53">
        <f t="shared" si="7"/>
        <v>4</v>
      </c>
      <c r="R53">
        <f t="shared" si="8"/>
        <v>1</v>
      </c>
      <c r="S53">
        <f t="shared" si="3"/>
        <v>-2</v>
      </c>
    </row>
    <row r="54" spans="1:19" x14ac:dyDescent="0.25">
      <c r="A54">
        <v>11248272</v>
      </c>
      <c r="B54">
        <v>63</v>
      </c>
      <c r="C54" t="s">
        <v>6</v>
      </c>
      <c r="D54">
        <v>245697</v>
      </c>
      <c r="E54">
        <v>2</v>
      </c>
      <c r="F54">
        <v>383605595</v>
      </c>
      <c r="G54">
        <v>385544202</v>
      </c>
      <c r="H54">
        <v>50</v>
      </c>
      <c r="I54">
        <v>-99</v>
      </c>
      <c r="J54">
        <v>27</v>
      </c>
      <c r="K54">
        <v>37</v>
      </c>
      <c r="L54">
        <v>3</v>
      </c>
      <c r="M54">
        <v>90</v>
      </c>
      <c r="N54">
        <v>3</v>
      </c>
      <c r="O54">
        <v>90</v>
      </c>
      <c r="P54">
        <f t="shared" si="6"/>
        <v>3</v>
      </c>
      <c r="Q54">
        <f t="shared" si="7"/>
        <v>3</v>
      </c>
      <c r="R54">
        <f t="shared" si="8"/>
        <v>-3</v>
      </c>
      <c r="S54">
        <f t="shared" si="3"/>
        <v>0</v>
      </c>
    </row>
    <row r="55" spans="1:19" x14ac:dyDescent="0.25">
      <c r="A55">
        <v>11258090</v>
      </c>
      <c r="B55">
        <v>67</v>
      </c>
      <c r="C55" t="s">
        <v>4</v>
      </c>
      <c r="D55">
        <v>121578</v>
      </c>
      <c r="E55">
        <v>1</v>
      </c>
      <c r="F55">
        <v>374417321</v>
      </c>
      <c r="G55">
        <v>391525610</v>
      </c>
      <c r="H55">
        <v>63</v>
      </c>
      <c r="I55">
        <v>-99</v>
      </c>
      <c r="J55">
        <v>29</v>
      </c>
      <c r="K55">
        <v>16</v>
      </c>
      <c r="L55">
        <v>4</v>
      </c>
      <c r="M55">
        <v>90</v>
      </c>
      <c r="N55">
        <v>2</v>
      </c>
      <c r="O55">
        <v>90</v>
      </c>
      <c r="P55">
        <f t="shared" si="6"/>
        <v>4</v>
      </c>
      <c r="Q55">
        <f t="shared" si="7"/>
        <v>2</v>
      </c>
      <c r="R55">
        <f t="shared" si="8"/>
        <v>3</v>
      </c>
      <c r="S55">
        <f t="shared" si="3"/>
        <v>2</v>
      </c>
    </row>
    <row r="56" spans="1:19" x14ac:dyDescent="0.25">
      <c r="A56">
        <v>11258596</v>
      </c>
      <c r="B56">
        <v>80</v>
      </c>
      <c r="C56" t="s">
        <v>4</v>
      </c>
      <c r="D56">
        <v>121578</v>
      </c>
      <c r="E56">
        <v>1</v>
      </c>
      <c r="F56">
        <v>397377977</v>
      </c>
      <c r="G56">
        <v>391525610</v>
      </c>
      <c r="H56">
        <v>43</v>
      </c>
      <c r="I56">
        <v>3</v>
      </c>
      <c r="J56">
        <v>29</v>
      </c>
      <c r="K56">
        <v>32</v>
      </c>
      <c r="L56">
        <v>4</v>
      </c>
      <c r="M56">
        <v>90</v>
      </c>
      <c r="N56">
        <v>3</v>
      </c>
      <c r="O56">
        <v>90</v>
      </c>
      <c r="P56">
        <f t="shared" si="6"/>
        <v>4</v>
      </c>
      <c r="Q56">
        <f t="shared" si="7"/>
        <v>3</v>
      </c>
      <c r="R56">
        <f t="shared" si="8"/>
        <v>-1</v>
      </c>
      <c r="S56">
        <f t="shared" si="3"/>
        <v>1</v>
      </c>
    </row>
    <row r="57" spans="1:19" x14ac:dyDescent="0.25">
      <c r="A57">
        <v>11260889</v>
      </c>
      <c r="B57">
        <v>30</v>
      </c>
      <c r="C57" t="s">
        <v>6</v>
      </c>
      <c r="D57">
        <v>2055666</v>
      </c>
      <c r="E57">
        <v>2</v>
      </c>
      <c r="F57">
        <v>425155156</v>
      </c>
      <c r="G57">
        <v>425155153</v>
      </c>
      <c r="H57">
        <v>67</v>
      </c>
      <c r="I57">
        <v>-99</v>
      </c>
      <c r="J57">
        <v>19</v>
      </c>
      <c r="K57">
        <v>42</v>
      </c>
      <c r="L57">
        <v>4</v>
      </c>
      <c r="M57">
        <v>90</v>
      </c>
      <c r="N57">
        <v>2</v>
      </c>
      <c r="O57">
        <v>90</v>
      </c>
      <c r="P57">
        <f t="shared" si="6"/>
        <v>2</v>
      </c>
      <c r="Q57">
        <f t="shared" si="7"/>
        <v>4</v>
      </c>
      <c r="R57">
        <f t="shared" si="8"/>
        <v>-6</v>
      </c>
      <c r="S57">
        <f t="shared" si="3"/>
        <v>-2</v>
      </c>
    </row>
    <row r="58" spans="1:19" x14ac:dyDescent="0.25">
      <c r="A58">
        <v>11260889</v>
      </c>
      <c r="B58">
        <v>33</v>
      </c>
      <c r="C58" t="s">
        <v>6</v>
      </c>
      <c r="D58">
        <v>2055666</v>
      </c>
      <c r="E58">
        <v>2</v>
      </c>
      <c r="F58">
        <v>425155156</v>
      </c>
      <c r="G58">
        <v>425155153</v>
      </c>
      <c r="H58">
        <v>67</v>
      </c>
      <c r="I58">
        <v>-99</v>
      </c>
      <c r="J58">
        <v>19</v>
      </c>
      <c r="K58">
        <v>42</v>
      </c>
      <c r="L58">
        <v>4</v>
      </c>
      <c r="M58">
        <v>90</v>
      </c>
      <c r="N58">
        <v>2</v>
      </c>
      <c r="O58">
        <v>90</v>
      </c>
      <c r="P58">
        <f t="shared" si="6"/>
        <v>2</v>
      </c>
      <c r="Q58">
        <f t="shared" si="7"/>
        <v>4</v>
      </c>
      <c r="R58">
        <f t="shared" si="8"/>
        <v>-6</v>
      </c>
      <c r="S58">
        <f t="shared" si="3"/>
        <v>-2</v>
      </c>
    </row>
    <row r="59" spans="1:19" x14ac:dyDescent="0.25">
      <c r="A59">
        <v>11263686</v>
      </c>
      <c r="B59">
        <v>82</v>
      </c>
      <c r="C59" t="s">
        <v>6</v>
      </c>
      <c r="D59">
        <v>121578</v>
      </c>
      <c r="E59">
        <v>1</v>
      </c>
      <c r="F59">
        <v>370701594</v>
      </c>
      <c r="G59">
        <v>391525610</v>
      </c>
      <c r="H59">
        <v>45</v>
      </c>
      <c r="I59">
        <v>3</v>
      </c>
      <c r="J59">
        <v>29</v>
      </c>
      <c r="K59">
        <v>35</v>
      </c>
      <c r="L59">
        <v>4</v>
      </c>
      <c r="M59">
        <v>90</v>
      </c>
      <c r="N59">
        <v>3</v>
      </c>
      <c r="O59">
        <v>90</v>
      </c>
      <c r="P59">
        <f t="shared" si="6"/>
        <v>4</v>
      </c>
      <c r="Q59">
        <f t="shared" si="7"/>
        <v>3</v>
      </c>
      <c r="R59">
        <f t="shared" si="8"/>
        <v>-2</v>
      </c>
      <c r="S59">
        <f t="shared" si="3"/>
        <v>1</v>
      </c>
    </row>
    <row r="60" spans="1:19" x14ac:dyDescent="0.25">
      <c r="A60">
        <v>11263833</v>
      </c>
      <c r="B60">
        <v>25</v>
      </c>
      <c r="C60" t="s">
        <v>4</v>
      </c>
      <c r="D60">
        <v>280029</v>
      </c>
      <c r="E60">
        <v>2</v>
      </c>
      <c r="F60">
        <v>403301546</v>
      </c>
      <c r="G60">
        <v>401369919</v>
      </c>
      <c r="H60">
        <v>59</v>
      </c>
      <c r="I60">
        <v>-99</v>
      </c>
      <c r="J60">
        <v>17</v>
      </c>
      <c r="K60">
        <v>42</v>
      </c>
      <c r="L60">
        <v>4</v>
      </c>
      <c r="M60">
        <v>90</v>
      </c>
      <c r="N60">
        <v>4</v>
      </c>
      <c r="O60">
        <v>90</v>
      </c>
      <c r="P60">
        <f t="shared" si="6"/>
        <v>4</v>
      </c>
      <c r="Q60">
        <f t="shared" si="7"/>
        <v>4</v>
      </c>
      <c r="R60">
        <f t="shared" si="8"/>
        <v>-7</v>
      </c>
      <c r="S60">
        <f t="shared" si="3"/>
        <v>0</v>
      </c>
    </row>
    <row r="61" spans="1:19" x14ac:dyDescent="0.25">
      <c r="A61">
        <v>11264994</v>
      </c>
      <c r="B61">
        <v>74</v>
      </c>
      <c r="C61" t="s">
        <v>4</v>
      </c>
      <c r="D61">
        <v>793621</v>
      </c>
      <c r="E61">
        <v>1</v>
      </c>
      <c r="F61">
        <v>395022791</v>
      </c>
      <c r="G61">
        <v>395561803</v>
      </c>
      <c r="H61">
        <v>55</v>
      </c>
      <c r="I61">
        <v>-99</v>
      </c>
      <c r="J61">
        <v>34</v>
      </c>
      <c r="K61">
        <v>40</v>
      </c>
      <c r="L61">
        <v>3</v>
      </c>
      <c r="M61">
        <v>90</v>
      </c>
      <c r="N61">
        <v>3</v>
      </c>
      <c r="O61">
        <v>90</v>
      </c>
      <c r="P61">
        <f t="shared" si="6"/>
        <v>3</v>
      </c>
      <c r="Q61">
        <f t="shared" si="7"/>
        <v>3</v>
      </c>
      <c r="R61">
        <f t="shared" si="8"/>
        <v>-2</v>
      </c>
      <c r="S61">
        <f t="shared" si="3"/>
        <v>0</v>
      </c>
    </row>
    <row r="62" spans="1:19" x14ac:dyDescent="0.25">
      <c r="A62">
        <v>11264274</v>
      </c>
      <c r="B62">
        <v>37</v>
      </c>
      <c r="C62" t="s">
        <v>4</v>
      </c>
      <c r="D62">
        <v>121578</v>
      </c>
      <c r="E62">
        <v>2</v>
      </c>
      <c r="F62">
        <v>397504416</v>
      </c>
      <c r="G62">
        <v>391525610</v>
      </c>
      <c r="H62">
        <v>55</v>
      </c>
      <c r="I62">
        <v>3</v>
      </c>
      <c r="J62">
        <v>25</v>
      </c>
      <c r="K62">
        <v>42</v>
      </c>
      <c r="L62">
        <v>3</v>
      </c>
      <c r="M62">
        <v>90</v>
      </c>
      <c r="N62">
        <v>3</v>
      </c>
      <c r="O62">
        <v>90</v>
      </c>
      <c r="P62">
        <f t="shared" si="6"/>
        <v>3</v>
      </c>
      <c r="Q62">
        <f t="shared" si="7"/>
        <v>3</v>
      </c>
      <c r="R62">
        <f t="shared" si="8"/>
        <v>-5</v>
      </c>
      <c r="S62">
        <f t="shared" si="3"/>
        <v>0</v>
      </c>
    </row>
    <row r="63" spans="1:19" x14ac:dyDescent="0.25">
      <c r="A63">
        <v>620492830</v>
      </c>
      <c r="B63">
        <v>2</v>
      </c>
      <c r="C63" t="s">
        <v>4</v>
      </c>
      <c r="D63">
        <v>987759</v>
      </c>
      <c r="E63">
        <v>1</v>
      </c>
      <c r="F63">
        <v>366850469</v>
      </c>
      <c r="G63">
        <v>385638736</v>
      </c>
      <c r="H63">
        <v>78</v>
      </c>
      <c r="I63">
        <v>3</v>
      </c>
      <c r="J63">
        <v>26</v>
      </c>
      <c r="K63">
        <v>14</v>
      </c>
      <c r="L63">
        <v>6</v>
      </c>
      <c r="M63">
        <v>90</v>
      </c>
      <c r="N63">
        <v>3</v>
      </c>
      <c r="O63">
        <v>90</v>
      </c>
      <c r="P63">
        <f t="shared" si="6"/>
        <v>6</v>
      </c>
      <c r="Q63">
        <f t="shared" si="7"/>
        <v>3</v>
      </c>
      <c r="R63">
        <f t="shared" si="8"/>
        <v>3</v>
      </c>
      <c r="S63">
        <f t="shared" si="3"/>
        <v>3</v>
      </c>
    </row>
    <row r="64" spans="1:19" x14ac:dyDescent="0.25">
      <c r="A64">
        <v>11235956</v>
      </c>
      <c r="B64">
        <v>76</v>
      </c>
      <c r="C64" t="s">
        <v>6</v>
      </c>
      <c r="D64">
        <v>987799</v>
      </c>
      <c r="E64">
        <v>2</v>
      </c>
      <c r="F64">
        <v>396773885</v>
      </c>
      <c r="G64">
        <v>412293212</v>
      </c>
      <c r="H64">
        <v>59</v>
      </c>
      <c r="I64">
        <v>-99</v>
      </c>
      <c r="J64">
        <v>20</v>
      </c>
      <c r="K64">
        <v>32</v>
      </c>
      <c r="L64">
        <v>5</v>
      </c>
      <c r="M64">
        <v>90</v>
      </c>
      <c r="N64">
        <v>1</v>
      </c>
      <c r="O64">
        <v>90</v>
      </c>
      <c r="P64">
        <f t="shared" si="6"/>
        <v>1</v>
      </c>
      <c r="Q64">
        <f t="shared" si="7"/>
        <v>5</v>
      </c>
      <c r="R64">
        <f t="shared" si="8"/>
        <v>-3</v>
      </c>
      <c r="S64">
        <f t="shared" si="3"/>
        <v>-4</v>
      </c>
    </row>
    <row r="65" spans="1:19" x14ac:dyDescent="0.25">
      <c r="A65">
        <v>11251179</v>
      </c>
      <c r="B65">
        <v>37</v>
      </c>
      <c r="C65" t="s">
        <v>6</v>
      </c>
      <c r="D65">
        <v>987761</v>
      </c>
      <c r="E65">
        <v>2</v>
      </c>
      <c r="F65">
        <v>413900724</v>
      </c>
      <c r="G65">
        <v>386831775</v>
      </c>
      <c r="H65">
        <v>45</v>
      </c>
      <c r="I65">
        <v>-99</v>
      </c>
      <c r="J65">
        <v>30</v>
      </c>
      <c r="K65">
        <v>32</v>
      </c>
      <c r="L65">
        <v>5</v>
      </c>
      <c r="M65">
        <v>90</v>
      </c>
      <c r="N65">
        <v>2</v>
      </c>
      <c r="O65">
        <v>90</v>
      </c>
      <c r="P65">
        <f t="shared" si="6"/>
        <v>2</v>
      </c>
      <c r="Q65">
        <f t="shared" si="7"/>
        <v>5</v>
      </c>
      <c r="R65">
        <f t="shared" si="8"/>
        <v>-1</v>
      </c>
      <c r="S65">
        <f t="shared" si="3"/>
        <v>-3</v>
      </c>
    </row>
    <row r="66" spans="1:19" x14ac:dyDescent="0.25">
      <c r="A66">
        <v>11258729</v>
      </c>
      <c r="B66">
        <v>65</v>
      </c>
      <c r="C66" t="s">
        <v>4</v>
      </c>
      <c r="D66">
        <v>987759</v>
      </c>
      <c r="E66">
        <v>1</v>
      </c>
      <c r="F66">
        <v>366730961</v>
      </c>
      <c r="G66">
        <v>385638736</v>
      </c>
      <c r="H66">
        <v>81</v>
      </c>
      <c r="I66">
        <v>3</v>
      </c>
      <c r="J66">
        <v>24</v>
      </c>
      <c r="K66">
        <v>11</v>
      </c>
      <c r="L66">
        <v>5</v>
      </c>
      <c r="M66">
        <v>90</v>
      </c>
      <c r="N66">
        <v>2</v>
      </c>
      <c r="O66">
        <v>90</v>
      </c>
      <c r="P66">
        <f t="shared" ref="P66:P97" si="9">IF(E66=1,L66,N66)</f>
        <v>5</v>
      </c>
      <c r="Q66">
        <f t="shared" ref="Q66:Q97" si="10">IF(E66=1,N66,L66)</f>
        <v>2</v>
      </c>
      <c r="R66">
        <f t="shared" ref="R66:R97" si="11">INT((J66-K66)/4)</f>
        <v>3</v>
      </c>
      <c r="S66">
        <f t="shared" si="3"/>
        <v>3</v>
      </c>
    </row>
    <row r="67" spans="1:19" x14ac:dyDescent="0.25">
      <c r="A67">
        <v>11258741</v>
      </c>
      <c r="B67">
        <v>99</v>
      </c>
      <c r="C67" t="s">
        <v>6</v>
      </c>
      <c r="D67">
        <v>1902767</v>
      </c>
      <c r="E67">
        <v>2</v>
      </c>
      <c r="F67">
        <v>424371263</v>
      </c>
      <c r="G67">
        <v>357815752</v>
      </c>
      <c r="H67">
        <v>51</v>
      </c>
      <c r="I67">
        <v>-99</v>
      </c>
      <c r="J67">
        <v>17</v>
      </c>
      <c r="K67">
        <v>31</v>
      </c>
      <c r="L67">
        <v>5</v>
      </c>
      <c r="M67">
        <v>90</v>
      </c>
      <c r="N67">
        <v>2</v>
      </c>
      <c r="O67">
        <v>90</v>
      </c>
      <c r="P67">
        <f t="shared" si="9"/>
        <v>2</v>
      </c>
      <c r="Q67">
        <f t="shared" si="10"/>
        <v>5</v>
      </c>
      <c r="R67">
        <f t="shared" si="11"/>
        <v>-4</v>
      </c>
      <c r="S67">
        <f t="shared" ref="S67:S106" si="12">P67-Q67</f>
        <v>-3</v>
      </c>
    </row>
    <row r="68" spans="1:19" x14ac:dyDescent="0.25">
      <c r="A68">
        <v>11258741</v>
      </c>
      <c r="B68">
        <v>100</v>
      </c>
      <c r="C68" t="s">
        <v>6</v>
      </c>
      <c r="D68">
        <v>987759</v>
      </c>
      <c r="E68">
        <v>1</v>
      </c>
      <c r="F68">
        <v>416499733</v>
      </c>
      <c r="G68">
        <v>385638736</v>
      </c>
      <c r="H68">
        <v>51</v>
      </c>
      <c r="I68">
        <v>3</v>
      </c>
      <c r="J68">
        <v>23</v>
      </c>
      <c r="K68">
        <v>21</v>
      </c>
      <c r="L68">
        <v>5</v>
      </c>
      <c r="M68">
        <v>90</v>
      </c>
      <c r="N68">
        <v>2</v>
      </c>
      <c r="O68">
        <v>90</v>
      </c>
      <c r="P68">
        <f t="shared" si="9"/>
        <v>5</v>
      </c>
      <c r="Q68">
        <f t="shared" si="10"/>
        <v>2</v>
      </c>
      <c r="R68">
        <f t="shared" si="11"/>
        <v>0</v>
      </c>
      <c r="S68">
        <f t="shared" si="12"/>
        <v>3</v>
      </c>
    </row>
    <row r="69" spans="1:19" x14ac:dyDescent="0.25">
      <c r="A69">
        <v>11257546</v>
      </c>
      <c r="B69">
        <v>39</v>
      </c>
      <c r="C69" t="s">
        <v>4</v>
      </c>
      <c r="D69">
        <v>987759</v>
      </c>
      <c r="E69">
        <v>1</v>
      </c>
      <c r="F69">
        <v>416499733</v>
      </c>
      <c r="G69">
        <v>385638736</v>
      </c>
      <c r="H69">
        <v>68</v>
      </c>
      <c r="I69">
        <v>3</v>
      </c>
      <c r="J69">
        <v>25</v>
      </c>
      <c r="K69">
        <v>20</v>
      </c>
      <c r="L69">
        <v>5</v>
      </c>
      <c r="M69">
        <v>90</v>
      </c>
      <c r="N69">
        <v>0</v>
      </c>
      <c r="P69">
        <f t="shared" si="9"/>
        <v>5</v>
      </c>
      <c r="Q69">
        <f t="shared" si="10"/>
        <v>0</v>
      </c>
      <c r="R69">
        <f t="shared" si="11"/>
        <v>1</v>
      </c>
      <c r="S69">
        <f t="shared" si="12"/>
        <v>5</v>
      </c>
    </row>
    <row r="70" spans="1:19" x14ac:dyDescent="0.25">
      <c r="A70">
        <v>11257545</v>
      </c>
      <c r="B70">
        <v>17</v>
      </c>
      <c r="C70" t="s">
        <v>6</v>
      </c>
      <c r="D70">
        <v>987744</v>
      </c>
      <c r="E70">
        <v>2</v>
      </c>
      <c r="F70">
        <v>401037654</v>
      </c>
      <c r="G70">
        <v>383913516</v>
      </c>
      <c r="H70">
        <v>44</v>
      </c>
      <c r="I70">
        <v>-99</v>
      </c>
      <c r="J70">
        <v>27</v>
      </c>
      <c r="K70">
        <v>33</v>
      </c>
      <c r="L70">
        <v>5</v>
      </c>
      <c r="M70">
        <v>90</v>
      </c>
      <c r="N70">
        <v>9</v>
      </c>
      <c r="O70">
        <v>90</v>
      </c>
      <c r="P70">
        <f t="shared" si="9"/>
        <v>9</v>
      </c>
      <c r="Q70">
        <f t="shared" si="10"/>
        <v>5</v>
      </c>
      <c r="R70">
        <f t="shared" si="11"/>
        <v>-2</v>
      </c>
      <c r="S70">
        <f t="shared" si="12"/>
        <v>4</v>
      </c>
    </row>
    <row r="71" spans="1:19" x14ac:dyDescent="0.25">
      <c r="A71">
        <v>11260917</v>
      </c>
      <c r="B71">
        <v>80</v>
      </c>
      <c r="C71" t="s">
        <v>6</v>
      </c>
      <c r="D71">
        <v>987759</v>
      </c>
      <c r="E71">
        <v>1</v>
      </c>
      <c r="F71">
        <v>379487810</v>
      </c>
      <c r="G71">
        <v>385638736</v>
      </c>
      <c r="H71">
        <v>45</v>
      </c>
      <c r="I71">
        <v>3</v>
      </c>
      <c r="J71">
        <v>25</v>
      </c>
      <c r="K71">
        <v>46</v>
      </c>
      <c r="L71">
        <v>5</v>
      </c>
      <c r="M71">
        <v>90</v>
      </c>
      <c r="N71">
        <v>6</v>
      </c>
      <c r="O71">
        <v>90</v>
      </c>
      <c r="P71">
        <f t="shared" si="9"/>
        <v>5</v>
      </c>
      <c r="Q71">
        <f t="shared" si="10"/>
        <v>6</v>
      </c>
      <c r="R71">
        <f t="shared" si="11"/>
        <v>-6</v>
      </c>
      <c r="S71">
        <f t="shared" si="12"/>
        <v>-1</v>
      </c>
    </row>
    <row r="72" spans="1:19" x14ac:dyDescent="0.25">
      <c r="A72">
        <v>11261094</v>
      </c>
      <c r="B72">
        <v>40</v>
      </c>
      <c r="C72" t="s">
        <v>6</v>
      </c>
      <c r="D72">
        <v>488651</v>
      </c>
      <c r="E72">
        <v>2</v>
      </c>
      <c r="F72">
        <v>374924907</v>
      </c>
      <c r="G72">
        <v>386014488</v>
      </c>
      <c r="H72">
        <v>47</v>
      </c>
      <c r="I72">
        <v>-99</v>
      </c>
      <c r="J72">
        <v>32</v>
      </c>
      <c r="K72">
        <v>33</v>
      </c>
      <c r="L72">
        <v>5</v>
      </c>
      <c r="M72">
        <v>90</v>
      </c>
      <c r="N72">
        <v>6</v>
      </c>
      <c r="O72">
        <v>90</v>
      </c>
      <c r="P72">
        <f t="shared" si="9"/>
        <v>6</v>
      </c>
      <c r="Q72">
        <f t="shared" si="10"/>
        <v>5</v>
      </c>
      <c r="R72">
        <f t="shared" si="11"/>
        <v>-1</v>
      </c>
      <c r="S72">
        <f t="shared" si="12"/>
        <v>1</v>
      </c>
    </row>
    <row r="73" spans="1:19" x14ac:dyDescent="0.25">
      <c r="A73">
        <v>11261094</v>
      </c>
      <c r="B73">
        <v>44</v>
      </c>
      <c r="C73" t="s">
        <v>6</v>
      </c>
      <c r="D73">
        <v>987759</v>
      </c>
      <c r="E73">
        <v>1</v>
      </c>
      <c r="F73">
        <v>379487810</v>
      </c>
      <c r="G73">
        <v>385638736</v>
      </c>
      <c r="H73">
        <v>47</v>
      </c>
      <c r="I73">
        <v>3</v>
      </c>
      <c r="J73">
        <v>25</v>
      </c>
      <c r="K73">
        <v>40</v>
      </c>
      <c r="L73">
        <v>5</v>
      </c>
      <c r="M73">
        <v>90</v>
      </c>
      <c r="N73">
        <v>6</v>
      </c>
      <c r="O73">
        <v>90</v>
      </c>
      <c r="P73">
        <f t="shared" si="9"/>
        <v>5</v>
      </c>
      <c r="Q73">
        <f t="shared" si="10"/>
        <v>6</v>
      </c>
      <c r="R73">
        <f t="shared" si="11"/>
        <v>-4</v>
      </c>
      <c r="S73">
        <f t="shared" si="12"/>
        <v>-1</v>
      </c>
    </row>
    <row r="74" spans="1:19" x14ac:dyDescent="0.25">
      <c r="A74">
        <v>11263711</v>
      </c>
      <c r="B74">
        <v>6</v>
      </c>
      <c r="C74" t="s">
        <v>6</v>
      </c>
      <c r="D74">
        <v>228845</v>
      </c>
      <c r="E74">
        <v>2</v>
      </c>
      <c r="F74">
        <v>421272303</v>
      </c>
      <c r="G74">
        <v>429672317</v>
      </c>
      <c r="H74">
        <v>57</v>
      </c>
      <c r="I74">
        <v>-99</v>
      </c>
      <c r="J74">
        <v>18</v>
      </c>
      <c r="K74">
        <v>33</v>
      </c>
      <c r="L74">
        <v>5</v>
      </c>
      <c r="M74">
        <v>90</v>
      </c>
      <c r="N74">
        <v>3</v>
      </c>
      <c r="O74">
        <v>90</v>
      </c>
      <c r="P74">
        <f t="shared" si="9"/>
        <v>3</v>
      </c>
      <c r="Q74">
        <f t="shared" si="10"/>
        <v>5</v>
      </c>
      <c r="R74">
        <f t="shared" si="11"/>
        <v>-4</v>
      </c>
      <c r="S74">
        <f t="shared" si="12"/>
        <v>-2</v>
      </c>
    </row>
    <row r="75" spans="1:19" x14ac:dyDescent="0.25">
      <c r="A75">
        <v>11265025</v>
      </c>
      <c r="B75">
        <v>33</v>
      </c>
      <c r="C75" t="s">
        <v>6</v>
      </c>
      <c r="D75">
        <v>987759</v>
      </c>
      <c r="E75">
        <v>2</v>
      </c>
      <c r="F75">
        <v>387372185</v>
      </c>
      <c r="G75">
        <v>385638736</v>
      </c>
      <c r="H75">
        <v>51</v>
      </c>
      <c r="I75">
        <v>3</v>
      </c>
      <c r="J75">
        <v>25</v>
      </c>
      <c r="K75">
        <v>39</v>
      </c>
      <c r="L75">
        <v>3</v>
      </c>
      <c r="M75">
        <v>90</v>
      </c>
      <c r="N75">
        <v>5</v>
      </c>
      <c r="O75">
        <v>90</v>
      </c>
      <c r="P75">
        <f t="shared" si="9"/>
        <v>5</v>
      </c>
      <c r="Q75">
        <f t="shared" si="10"/>
        <v>3</v>
      </c>
      <c r="R75">
        <f t="shared" si="11"/>
        <v>-4</v>
      </c>
      <c r="S75">
        <f t="shared" si="12"/>
        <v>2</v>
      </c>
    </row>
    <row r="76" spans="1:19" x14ac:dyDescent="0.25">
      <c r="A76">
        <v>616262998</v>
      </c>
      <c r="B76">
        <v>5</v>
      </c>
      <c r="C76" t="s">
        <v>4</v>
      </c>
      <c r="D76">
        <v>2055887</v>
      </c>
      <c r="E76">
        <v>1</v>
      </c>
      <c r="F76">
        <v>426782288</v>
      </c>
      <c r="G76">
        <v>426782280</v>
      </c>
      <c r="H76">
        <v>62</v>
      </c>
      <c r="I76">
        <v>-99</v>
      </c>
      <c r="J76">
        <v>18</v>
      </c>
      <c r="K76">
        <v>12</v>
      </c>
      <c r="L76">
        <v>1</v>
      </c>
      <c r="M76">
        <v>90</v>
      </c>
      <c r="N76">
        <v>0</v>
      </c>
      <c r="P76">
        <f t="shared" si="9"/>
        <v>1</v>
      </c>
      <c r="Q76">
        <f t="shared" si="10"/>
        <v>0</v>
      </c>
      <c r="R76">
        <f t="shared" si="11"/>
        <v>1</v>
      </c>
      <c r="S76">
        <f t="shared" si="12"/>
        <v>1</v>
      </c>
    </row>
    <row r="77" spans="1:19" x14ac:dyDescent="0.25">
      <c r="A77">
        <v>11263622</v>
      </c>
      <c r="B77">
        <v>23</v>
      </c>
      <c r="C77" t="s">
        <v>4</v>
      </c>
      <c r="D77">
        <v>2056315</v>
      </c>
      <c r="E77">
        <v>2</v>
      </c>
      <c r="F77">
        <v>318339697</v>
      </c>
      <c r="G77">
        <v>346835340</v>
      </c>
      <c r="H77">
        <v>29</v>
      </c>
      <c r="I77">
        <v>-99</v>
      </c>
      <c r="J77">
        <v>19</v>
      </c>
      <c r="K77">
        <v>13</v>
      </c>
      <c r="L77">
        <v>0</v>
      </c>
      <c r="N77">
        <v>9</v>
      </c>
      <c r="O77">
        <v>90</v>
      </c>
      <c r="P77">
        <f t="shared" si="9"/>
        <v>9</v>
      </c>
      <c r="Q77">
        <f t="shared" si="10"/>
        <v>0</v>
      </c>
      <c r="R77">
        <f t="shared" si="11"/>
        <v>1</v>
      </c>
      <c r="S77">
        <f t="shared" si="12"/>
        <v>9</v>
      </c>
    </row>
    <row r="78" spans="1:19" x14ac:dyDescent="0.25">
      <c r="A78">
        <v>11263694</v>
      </c>
      <c r="B78">
        <v>90</v>
      </c>
      <c r="C78" t="s">
        <v>4</v>
      </c>
      <c r="D78">
        <v>988708</v>
      </c>
      <c r="E78">
        <v>2</v>
      </c>
      <c r="F78">
        <v>417682060</v>
      </c>
      <c r="G78">
        <v>329316303</v>
      </c>
      <c r="H78">
        <v>28</v>
      </c>
      <c r="I78">
        <v>-99</v>
      </c>
      <c r="J78">
        <v>25</v>
      </c>
      <c r="K78">
        <v>13</v>
      </c>
      <c r="L78">
        <v>0</v>
      </c>
      <c r="N78">
        <v>3</v>
      </c>
      <c r="O78">
        <v>90</v>
      </c>
      <c r="P78">
        <f t="shared" si="9"/>
        <v>3</v>
      </c>
      <c r="Q78">
        <f t="shared" si="10"/>
        <v>0</v>
      </c>
      <c r="R78">
        <f t="shared" si="11"/>
        <v>3</v>
      </c>
      <c r="S78">
        <f t="shared" si="12"/>
        <v>3</v>
      </c>
    </row>
    <row r="79" spans="1:19" x14ac:dyDescent="0.25">
      <c r="A79">
        <v>11267119</v>
      </c>
      <c r="B79">
        <v>35</v>
      </c>
      <c r="C79" t="s">
        <v>4</v>
      </c>
      <c r="D79">
        <v>151409</v>
      </c>
      <c r="E79">
        <v>2</v>
      </c>
      <c r="F79">
        <v>433437438</v>
      </c>
      <c r="G79">
        <v>372204517</v>
      </c>
      <c r="H79">
        <v>40</v>
      </c>
      <c r="I79">
        <v>-99</v>
      </c>
      <c r="J79">
        <v>23</v>
      </c>
      <c r="K79">
        <v>14</v>
      </c>
      <c r="L79">
        <v>0</v>
      </c>
      <c r="N79">
        <v>1</v>
      </c>
      <c r="O79">
        <v>90</v>
      </c>
      <c r="P79">
        <f t="shared" si="9"/>
        <v>1</v>
      </c>
      <c r="Q79">
        <f t="shared" si="10"/>
        <v>0</v>
      </c>
      <c r="R79">
        <f t="shared" si="11"/>
        <v>2</v>
      </c>
      <c r="S79">
        <f t="shared" si="12"/>
        <v>1</v>
      </c>
    </row>
    <row r="80" spans="1:19" x14ac:dyDescent="0.25">
      <c r="A80">
        <v>617285576</v>
      </c>
      <c r="B80">
        <v>74</v>
      </c>
      <c r="C80" t="s">
        <v>4</v>
      </c>
      <c r="D80">
        <v>988383</v>
      </c>
      <c r="E80">
        <v>2</v>
      </c>
      <c r="F80">
        <v>412628519</v>
      </c>
      <c r="G80">
        <v>345501456</v>
      </c>
      <c r="H80">
        <v>70</v>
      </c>
      <c r="I80">
        <v>-99</v>
      </c>
      <c r="J80">
        <v>25</v>
      </c>
      <c r="K80">
        <v>40</v>
      </c>
      <c r="L80">
        <v>2</v>
      </c>
      <c r="M80">
        <v>90</v>
      </c>
      <c r="N80">
        <v>2</v>
      </c>
      <c r="O80">
        <v>90</v>
      </c>
      <c r="P80">
        <f t="shared" si="9"/>
        <v>2</v>
      </c>
      <c r="Q80">
        <f t="shared" si="10"/>
        <v>2</v>
      </c>
      <c r="R80">
        <f t="shared" si="11"/>
        <v>-4</v>
      </c>
      <c r="S80">
        <f t="shared" si="12"/>
        <v>0</v>
      </c>
    </row>
    <row r="81" spans="1:19" x14ac:dyDescent="0.25">
      <c r="A81">
        <v>11266404</v>
      </c>
      <c r="B81">
        <v>50</v>
      </c>
      <c r="C81" t="s">
        <v>6</v>
      </c>
      <c r="D81">
        <v>987759</v>
      </c>
      <c r="E81">
        <v>2</v>
      </c>
      <c r="F81">
        <v>379487810</v>
      </c>
      <c r="G81">
        <v>385638736</v>
      </c>
      <c r="H81">
        <v>50</v>
      </c>
      <c r="I81">
        <v>3</v>
      </c>
      <c r="J81">
        <v>26</v>
      </c>
      <c r="K81">
        <v>39</v>
      </c>
      <c r="L81">
        <v>3</v>
      </c>
      <c r="M81">
        <v>90</v>
      </c>
      <c r="N81">
        <v>5</v>
      </c>
      <c r="O81">
        <v>90</v>
      </c>
      <c r="P81">
        <f t="shared" si="9"/>
        <v>5</v>
      </c>
      <c r="Q81">
        <f t="shared" si="10"/>
        <v>3</v>
      </c>
      <c r="R81">
        <f t="shared" si="11"/>
        <v>-4</v>
      </c>
      <c r="S81">
        <f t="shared" si="12"/>
        <v>2</v>
      </c>
    </row>
    <row r="82" spans="1:19" x14ac:dyDescent="0.25">
      <c r="A82">
        <v>11266404</v>
      </c>
      <c r="B82">
        <v>64</v>
      </c>
      <c r="C82" t="s">
        <v>6</v>
      </c>
      <c r="D82">
        <v>793621</v>
      </c>
      <c r="E82">
        <v>1</v>
      </c>
      <c r="F82">
        <v>395022791</v>
      </c>
      <c r="G82">
        <v>395561803</v>
      </c>
      <c r="H82">
        <v>50</v>
      </c>
      <c r="I82">
        <v>-99</v>
      </c>
      <c r="J82">
        <v>34</v>
      </c>
      <c r="K82">
        <v>33</v>
      </c>
      <c r="L82">
        <v>3</v>
      </c>
      <c r="M82">
        <v>90</v>
      </c>
      <c r="N82">
        <v>5</v>
      </c>
      <c r="O82">
        <v>90</v>
      </c>
      <c r="P82">
        <f t="shared" si="9"/>
        <v>3</v>
      </c>
      <c r="Q82">
        <f t="shared" si="10"/>
        <v>5</v>
      </c>
      <c r="R82">
        <f t="shared" si="11"/>
        <v>0</v>
      </c>
      <c r="S82">
        <f t="shared" si="12"/>
        <v>-2</v>
      </c>
    </row>
    <row r="83" spans="1:19" x14ac:dyDescent="0.25">
      <c r="A83">
        <v>11266404</v>
      </c>
      <c r="B83">
        <v>80</v>
      </c>
      <c r="C83" t="s">
        <v>6</v>
      </c>
      <c r="D83">
        <v>987759</v>
      </c>
      <c r="E83">
        <v>2</v>
      </c>
      <c r="F83">
        <v>416499733</v>
      </c>
      <c r="G83">
        <v>385638736</v>
      </c>
      <c r="H83">
        <v>50</v>
      </c>
      <c r="I83">
        <v>3</v>
      </c>
      <c r="J83">
        <v>26</v>
      </c>
      <c r="K83">
        <v>39</v>
      </c>
      <c r="L83">
        <v>3</v>
      </c>
      <c r="M83">
        <v>90</v>
      </c>
      <c r="N83">
        <v>5</v>
      </c>
      <c r="O83">
        <v>90</v>
      </c>
      <c r="P83">
        <f t="shared" si="9"/>
        <v>5</v>
      </c>
      <c r="Q83">
        <f t="shared" si="10"/>
        <v>3</v>
      </c>
      <c r="R83">
        <f t="shared" si="11"/>
        <v>-4</v>
      </c>
      <c r="S83">
        <f t="shared" si="12"/>
        <v>2</v>
      </c>
    </row>
    <row r="84" spans="1:19" x14ac:dyDescent="0.25">
      <c r="A84">
        <v>11270830</v>
      </c>
      <c r="B84">
        <v>6</v>
      </c>
      <c r="C84" t="s">
        <v>4</v>
      </c>
      <c r="D84">
        <v>121578</v>
      </c>
      <c r="E84">
        <v>1</v>
      </c>
      <c r="F84">
        <v>397377977</v>
      </c>
      <c r="G84">
        <v>391525610</v>
      </c>
      <c r="H84">
        <v>65</v>
      </c>
      <c r="I84">
        <v>3</v>
      </c>
      <c r="J84">
        <v>24</v>
      </c>
      <c r="K84">
        <v>25</v>
      </c>
      <c r="L84">
        <v>3</v>
      </c>
      <c r="M84">
        <v>90</v>
      </c>
      <c r="N84">
        <v>1</v>
      </c>
      <c r="O84">
        <v>90</v>
      </c>
      <c r="P84">
        <f t="shared" si="9"/>
        <v>3</v>
      </c>
      <c r="Q84">
        <f t="shared" si="10"/>
        <v>1</v>
      </c>
      <c r="R84">
        <f t="shared" si="11"/>
        <v>-1</v>
      </c>
      <c r="S84">
        <f t="shared" si="12"/>
        <v>2</v>
      </c>
    </row>
    <row r="85" spans="1:19" x14ac:dyDescent="0.25">
      <c r="A85">
        <v>11271347</v>
      </c>
      <c r="B85">
        <v>31</v>
      </c>
      <c r="C85" t="s">
        <v>4</v>
      </c>
      <c r="D85">
        <v>121578</v>
      </c>
      <c r="E85">
        <v>1</v>
      </c>
      <c r="F85">
        <v>397504416</v>
      </c>
      <c r="G85">
        <v>391525610</v>
      </c>
      <c r="H85">
        <v>71</v>
      </c>
      <c r="I85">
        <v>3</v>
      </c>
      <c r="J85">
        <v>24</v>
      </c>
      <c r="K85">
        <v>22</v>
      </c>
      <c r="L85">
        <v>3</v>
      </c>
      <c r="M85">
        <v>90</v>
      </c>
      <c r="N85">
        <v>1</v>
      </c>
      <c r="O85">
        <v>90</v>
      </c>
      <c r="P85">
        <f t="shared" si="9"/>
        <v>3</v>
      </c>
      <c r="Q85">
        <f t="shared" si="10"/>
        <v>1</v>
      </c>
      <c r="R85">
        <f t="shared" si="11"/>
        <v>0</v>
      </c>
      <c r="S85">
        <f t="shared" si="12"/>
        <v>2</v>
      </c>
    </row>
    <row r="86" spans="1:19" x14ac:dyDescent="0.25">
      <c r="A86">
        <v>11271347</v>
      </c>
      <c r="B86">
        <v>50</v>
      </c>
      <c r="C86" t="s">
        <v>6</v>
      </c>
      <c r="D86">
        <v>121578</v>
      </c>
      <c r="E86">
        <v>1</v>
      </c>
      <c r="F86">
        <v>397377977</v>
      </c>
      <c r="G86">
        <v>391525610</v>
      </c>
      <c r="H86">
        <v>71</v>
      </c>
      <c r="I86">
        <v>3</v>
      </c>
      <c r="J86">
        <v>24</v>
      </c>
      <c r="K86">
        <v>22</v>
      </c>
      <c r="L86">
        <v>3</v>
      </c>
      <c r="M86">
        <v>90</v>
      </c>
      <c r="N86">
        <v>1</v>
      </c>
      <c r="O86">
        <v>90</v>
      </c>
      <c r="P86">
        <f t="shared" si="9"/>
        <v>3</v>
      </c>
      <c r="Q86">
        <f t="shared" si="10"/>
        <v>1</v>
      </c>
      <c r="R86">
        <f t="shared" si="11"/>
        <v>0</v>
      </c>
      <c r="S86">
        <f t="shared" si="12"/>
        <v>2</v>
      </c>
    </row>
    <row r="87" spans="1:19" x14ac:dyDescent="0.25">
      <c r="A87">
        <v>11271363</v>
      </c>
      <c r="B87">
        <v>17</v>
      </c>
      <c r="C87" t="s">
        <v>6</v>
      </c>
      <c r="D87">
        <v>2052502</v>
      </c>
      <c r="E87">
        <v>2</v>
      </c>
      <c r="F87">
        <v>425163067</v>
      </c>
      <c r="G87">
        <v>319671100</v>
      </c>
      <c r="H87">
        <v>79</v>
      </c>
      <c r="I87">
        <v>-99</v>
      </c>
      <c r="J87">
        <v>13</v>
      </c>
      <c r="K87">
        <v>33</v>
      </c>
      <c r="L87">
        <v>5</v>
      </c>
      <c r="M87">
        <v>90</v>
      </c>
      <c r="N87">
        <v>6</v>
      </c>
      <c r="O87">
        <v>90</v>
      </c>
      <c r="P87">
        <f t="shared" si="9"/>
        <v>6</v>
      </c>
      <c r="Q87">
        <f t="shared" si="10"/>
        <v>5</v>
      </c>
      <c r="R87">
        <f t="shared" si="11"/>
        <v>-5</v>
      </c>
      <c r="S87">
        <f t="shared" si="12"/>
        <v>1</v>
      </c>
    </row>
    <row r="88" spans="1:19" x14ac:dyDescent="0.25">
      <c r="A88">
        <v>11271353</v>
      </c>
      <c r="B88">
        <v>37</v>
      </c>
      <c r="C88" t="s">
        <v>6</v>
      </c>
      <c r="D88">
        <v>987759</v>
      </c>
      <c r="E88">
        <v>1</v>
      </c>
      <c r="F88">
        <v>416499733</v>
      </c>
      <c r="G88">
        <v>385638736</v>
      </c>
      <c r="H88">
        <v>43</v>
      </c>
      <c r="I88">
        <v>3</v>
      </c>
      <c r="J88">
        <v>24</v>
      </c>
      <c r="K88">
        <v>39</v>
      </c>
      <c r="L88">
        <v>5</v>
      </c>
      <c r="M88">
        <v>90</v>
      </c>
      <c r="N88">
        <v>5</v>
      </c>
      <c r="O88">
        <v>90</v>
      </c>
      <c r="P88">
        <f t="shared" si="9"/>
        <v>5</v>
      </c>
      <c r="Q88">
        <f t="shared" si="10"/>
        <v>5</v>
      </c>
      <c r="R88">
        <f t="shared" si="11"/>
        <v>-4</v>
      </c>
      <c r="S88">
        <f t="shared" si="12"/>
        <v>0</v>
      </c>
    </row>
    <row r="89" spans="1:19" x14ac:dyDescent="0.25">
      <c r="A89">
        <v>11271365</v>
      </c>
      <c r="B89">
        <v>92</v>
      </c>
      <c r="C89" t="s">
        <v>6</v>
      </c>
      <c r="D89">
        <v>793614</v>
      </c>
      <c r="E89">
        <v>2</v>
      </c>
      <c r="F89">
        <v>391476373</v>
      </c>
      <c r="G89">
        <v>364208162</v>
      </c>
      <c r="H89">
        <v>43</v>
      </c>
      <c r="I89">
        <v>-99</v>
      </c>
      <c r="J89">
        <v>30</v>
      </c>
      <c r="K89">
        <v>31</v>
      </c>
      <c r="L89">
        <v>5</v>
      </c>
      <c r="M89">
        <v>90</v>
      </c>
      <c r="N89">
        <v>5</v>
      </c>
      <c r="O89">
        <v>90</v>
      </c>
      <c r="P89">
        <f t="shared" si="9"/>
        <v>5</v>
      </c>
      <c r="Q89">
        <f t="shared" si="10"/>
        <v>5</v>
      </c>
      <c r="R89">
        <f t="shared" si="11"/>
        <v>-1</v>
      </c>
      <c r="S89">
        <f t="shared" si="12"/>
        <v>0</v>
      </c>
    </row>
    <row r="90" spans="1:19" x14ac:dyDescent="0.25">
      <c r="A90">
        <v>11275094</v>
      </c>
      <c r="B90">
        <v>22</v>
      </c>
      <c r="C90" t="s">
        <v>6</v>
      </c>
      <c r="D90">
        <v>121578</v>
      </c>
      <c r="E90">
        <v>1</v>
      </c>
      <c r="F90">
        <v>370701594</v>
      </c>
      <c r="G90">
        <v>391525610</v>
      </c>
      <c r="H90">
        <v>77</v>
      </c>
      <c r="I90">
        <v>3</v>
      </c>
      <c r="J90">
        <v>24</v>
      </c>
      <c r="K90">
        <v>21</v>
      </c>
      <c r="L90">
        <v>3</v>
      </c>
      <c r="M90">
        <v>90</v>
      </c>
      <c r="N90">
        <v>6</v>
      </c>
      <c r="O90">
        <v>90</v>
      </c>
      <c r="P90">
        <f t="shared" si="9"/>
        <v>3</v>
      </c>
      <c r="Q90">
        <f t="shared" si="10"/>
        <v>6</v>
      </c>
      <c r="R90">
        <f t="shared" si="11"/>
        <v>0</v>
      </c>
      <c r="S90">
        <f t="shared" si="12"/>
        <v>-3</v>
      </c>
    </row>
    <row r="91" spans="1:19" x14ac:dyDescent="0.25">
      <c r="A91">
        <v>11275063</v>
      </c>
      <c r="B91">
        <v>31</v>
      </c>
      <c r="C91" t="s">
        <v>6</v>
      </c>
      <c r="D91">
        <v>121578</v>
      </c>
      <c r="E91">
        <v>1</v>
      </c>
      <c r="F91">
        <v>397377977</v>
      </c>
      <c r="G91">
        <v>391525610</v>
      </c>
      <c r="H91">
        <v>66</v>
      </c>
      <c r="I91">
        <v>3</v>
      </c>
      <c r="J91">
        <v>24</v>
      </c>
      <c r="K91">
        <v>15</v>
      </c>
      <c r="L91">
        <v>3</v>
      </c>
      <c r="M91">
        <v>90</v>
      </c>
      <c r="N91">
        <v>3</v>
      </c>
      <c r="O91">
        <v>90</v>
      </c>
      <c r="P91">
        <f t="shared" si="9"/>
        <v>3</v>
      </c>
      <c r="Q91">
        <f t="shared" si="10"/>
        <v>3</v>
      </c>
      <c r="R91">
        <f t="shared" si="11"/>
        <v>2</v>
      </c>
      <c r="S91">
        <f t="shared" si="12"/>
        <v>0</v>
      </c>
    </row>
    <row r="92" spans="1:19" x14ac:dyDescent="0.25">
      <c r="A92">
        <v>11275219</v>
      </c>
      <c r="B92">
        <v>66</v>
      </c>
      <c r="C92" t="s">
        <v>4</v>
      </c>
      <c r="D92">
        <v>121578</v>
      </c>
      <c r="E92">
        <v>1</v>
      </c>
      <c r="F92">
        <v>397504416</v>
      </c>
      <c r="G92">
        <v>391525610</v>
      </c>
      <c r="H92">
        <v>60</v>
      </c>
      <c r="I92">
        <v>3</v>
      </c>
      <c r="J92">
        <v>24</v>
      </c>
      <c r="K92">
        <v>13</v>
      </c>
      <c r="L92">
        <v>3</v>
      </c>
      <c r="M92">
        <v>90</v>
      </c>
      <c r="N92">
        <v>3</v>
      </c>
      <c r="O92">
        <v>90</v>
      </c>
      <c r="P92">
        <f t="shared" si="9"/>
        <v>3</v>
      </c>
      <c r="Q92">
        <f t="shared" si="10"/>
        <v>3</v>
      </c>
      <c r="R92">
        <f t="shared" si="11"/>
        <v>2</v>
      </c>
      <c r="S92">
        <f t="shared" si="12"/>
        <v>0</v>
      </c>
    </row>
    <row r="93" spans="1:19" x14ac:dyDescent="0.25">
      <c r="A93">
        <v>11275147</v>
      </c>
      <c r="B93">
        <v>68</v>
      </c>
      <c r="C93" t="s">
        <v>6</v>
      </c>
      <c r="D93">
        <v>121578</v>
      </c>
      <c r="E93">
        <v>1</v>
      </c>
      <c r="F93">
        <v>370701594</v>
      </c>
      <c r="G93">
        <v>391525610</v>
      </c>
      <c r="H93">
        <v>40</v>
      </c>
      <c r="I93">
        <v>3</v>
      </c>
      <c r="J93">
        <v>24</v>
      </c>
      <c r="K93">
        <v>47</v>
      </c>
      <c r="L93">
        <v>3</v>
      </c>
      <c r="M93">
        <v>90</v>
      </c>
      <c r="N93">
        <v>7</v>
      </c>
      <c r="O93">
        <v>90</v>
      </c>
      <c r="P93">
        <f t="shared" si="9"/>
        <v>3</v>
      </c>
      <c r="Q93">
        <f t="shared" si="10"/>
        <v>7</v>
      </c>
      <c r="R93">
        <f t="shared" si="11"/>
        <v>-6</v>
      </c>
      <c r="S93">
        <f t="shared" si="12"/>
        <v>-4</v>
      </c>
    </row>
    <row r="94" spans="1:19" x14ac:dyDescent="0.25">
      <c r="A94">
        <v>11275113</v>
      </c>
      <c r="B94">
        <v>51</v>
      </c>
      <c r="C94" t="s">
        <v>6</v>
      </c>
      <c r="D94">
        <v>121578</v>
      </c>
      <c r="E94">
        <v>2</v>
      </c>
      <c r="F94">
        <v>397504416</v>
      </c>
      <c r="G94">
        <v>391525610</v>
      </c>
      <c r="H94">
        <v>59</v>
      </c>
      <c r="I94">
        <v>3</v>
      </c>
      <c r="J94">
        <v>23</v>
      </c>
      <c r="K94">
        <v>44</v>
      </c>
      <c r="L94">
        <v>5</v>
      </c>
      <c r="M94">
        <v>90</v>
      </c>
      <c r="N94">
        <v>3</v>
      </c>
      <c r="O94">
        <v>90</v>
      </c>
      <c r="P94">
        <f t="shared" si="9"/>
        <v>3</v>
      </c>
      <c r="Q94">
        <f t="shared" si="10"/>
        <v>5</v>
      </c>
      <c r="R94">
        <f t="shared" si="11"/>
        <v>-6</v>
      </c>
      <c r="S94">
        <f t="shared" si="12"/>
        <v>-2</v>
      </c>
    </row>
    <row r="95" spans="1:19" x14ac:dyDescent="0.25">
      <c r="A95">
        <v>11251211</v>
      </c>
      <c r="B95">
        <v>87</v>
      </c>
      <c r="C95" t="s">
        <v>4</v>
      </c>
      <c r="D95">
        <v>987759</v>
      </c>
      <c r="E95">
        <v>2</v>
      </c>
      <c r="F95">
        <v>379487810</v>
      </c>
      <c r="G95">
        <v>385638736</v>
      </c>
      <c r="H95">
        <v>52</v>
      </c>
      <c r="I95">
        <v>3</v>
      </c>
      <c r="J95">
        <v>25</v>
      </c>
      <c r="K95">
        <v>27</v>
      </c>
      <c r="L95">
        <v>2</v>
      </c>
      <c r="M95">
        <v>90</v>
      </c>
      <c r="N95">
        <v>5</v>
      </c>
      <c r="O95">
        <v>90</v>
      </c>
      <c r="P95">
        <f t="shared" si="9"/>
        <v>5</v>
      </c>
      <c r="Q95">
        <f t="shared" si="10"/>
        <v>2</v>
      </c>
      <c r="R95">
        <f t="shared" si="11"/>
        <v>-1</v>
      </c>
      <c r="S95">
        <f t="shared" si="12"/>
        <v>3</v>
      </c>
    </row>
    <row r="96" spans="1:19" x14ac:dyDescent="0.25">
      <c r="A96">
        <v>616135573</v>
      </c>
      <c r="B96">
        <v>28</v>
      </c>
      <c r="C96" t="s">
        <v>6</v>
      </c>
      <c r="D96">
        <v>314902</v>
      </c>
      <c r="E96">
        <v>2</v>
      </c>
      <c r="F96">
        <v>373327797</v>
      </c>
      <c r="G96">
        <v>370324222</v>
      </c>
      <c r="H96">
        <v>8</v>
      </c>
      <c r="I96">
        <v>-99</v>
      </c>
      <c r="J96">
        <v>22</v>
      </c>
      <c r="K96">
        <v>9</v>
      </c>
      <c r="L96">
        <v>0</v>
      </c>
      <c r="N96">
        <v>4</v>
      </c>
      <c r="O96">
        <v>90</v>
      </c>
      <c r="P96">
        <f t="shared" si="9"/>
        <v>4</v>
      </c>
      <c r="Q96">
        <f t="shared" si="10"/>
        <v>0</v>
      </c>
      <c r="R96">
        <f t="shared" si="11"/>
        <v>3</v>
      </c>
      <c r="S96">
        <f t="shared" si="12"/>
        <v>4</v>
      </c>
    </row>
    <row r="97" spans="1:19" x14ac:dyDescent="0.25">
      <c r="A97">
        <v>620259791</v>
      </c>
      <c r="B97">
        <v>32</v>
      </c>
      <c r="C97" t="s">
        <v>6</v>
      </c>
      <c r="D97">
        <v>775844</v>
      </c>
      <c r="E97">
        <v>1</v>
      </c>
      <c r="F97">
        <v>407293219</v>
      </c>
      <c r="G97">
        <v>402412099</v>
      </c>
      <c r="H97">
        <v>33</v>
      </c>
      <c r="I97">
        <v>-99</v>
      </c>
      <c r="J97">
        <v>19</v>
      </c>
      <c r="K97">
        <v>31</v>
      </c>
      <c r="L97">
        <v>1</v>
      </c>
      <c r="M97">
        <v>90</v>
      </c>
      <c r="N97">
        <v>7</v>
      </c>
      <c r="O97">
        <v>90</v>
      </c>
      <c r="P97">
        <f t="shared" si="9"/>
        <v>1</v>
      </c>
      <c r="Q97">
        <f t="shared" si="10"/>
        <v>7</v>
      </c>
      <c r="R97">
        <f t="shared" si="11"/>
        <v>-3</v>
      </c>
      <c r="S97">
        <f t="shared" si="12"/>
        <v>-6</v>
      </c>
    </row>
    <row r="98" spans="1:19" x14ac:dyDescent="0.25">
      <c r="A98">
        <v>11199331</v>
      </c>
      <c r="B98">
        <v>65</v>
      </c>
      <c r="C98" t="s">
        <v>6</v>
      </c>
      <c r="D98">
        <v>1430346</v>
      </c>
      <c r="E98">
        <v>2</v>
      </c>
      <c r="F98">
        <v>397806888</v>
      </c>
      <c r="G98">
        <v>327583249</v>
      </c>
      <c r="H98">
        <v>58</v>
      </c>
      <c r="I98">
        <v>-99</v>
      </c>
      <c r="J98">
        <v>15</v>
      </c>
      <c r="K98">
        <v>30</v>
      </c>
      <c r="L98">
        <v>4</v>
      </c>
      <c r="M98">
        <v>90</v>
      </c>
      <c r="N98">
        <v>6</v>
      </c>
      <c r="O98">
        <v>90</v>
      </c>
      <c r="P98">
        <f t="shared" ref="P98:P106" si="13">IF(E98=1,L98,N98)</f>
        <v>6</v>
      </c>
      <c r="Q98">
        <f t="shared" ref="Q98:Q106" si="14">IF(E98=1,N98,L98)</f>
        <v>4</v>
      </c>
      <c r="R98">
        <f t="shared" ref="R98:R106" si="15">INT((J98-K98)/4)</f>
        <v>-4</v>
      </c>
      <c r="S98">
        <f t="shared" si="12"/>
        <v>2</v>
      </c>
    </row>
    <row r="99" spans="1:19" x14ac:dyDescent="0.25">
      <c r="A99">
        <v>11199338</v>
      </c>
      <c r="B99">
        <v>25</v>
      </c>
      <c r="C99" t="s">
        <v>6</v>
      </c>
      <c r="D99">
        <v>314902</v>
      </c>
      <c r="E99">
        <v>2</v>
      </c>
      <c r="F99">
        <v>407598204</v>
      </c>
      <c r="G99">
        <v>373327797</v>
      </c>
      <c r="H99">
        <v>52</v>
      </c>
      <c r="I99">
        <v>4</v>
      </c>
      <c r="J99">
        <v>21</v>
      </c>
      <c r="K99">
        <v>43</v>
      </c>
      <c r="L99">
        <v>7</v>
      </c>
      <c r="M99">
        <v>90</v>
      </c>
      <c r="N99">
        <v>6</v>
      </c>
      <c r="O99">
        <v>90</v>
      </c>
      <c r="P99">
        <f t="shared" si="13"/>
        <v>6</v>
      </c>
      <c r="Q99">
        <f t="shared" si="14"/>
        <v>7</v>
      </c>
      <c r="R99">
        <f t="shared" si="15"/>
        <v>-6</v>
      </c>
      <c r="S99">
        <f t="shared" si="12"/>
        <v>-1</v>
      </c>
    </row>
    <row r="100" spans="1:19" x14ac:dyDescent="0.25">
      <c r="A100">
        <v>11191680</v>
      </c>
      <c r="B100">
        <v>40</v>
      </c>
      <c r="C100" t="s">
        <v>6</v>
      </c>
      <c r="D100">
        <v>1902871</v>
      </c>
      <c r="E100">
        <v>2</v>
      </c>
      <c r="F100">
        <v>426899523</v>
      </c>
      <c r="G100">
        <v>381018079</v>
      </c>
      <c r="H100">
        <v>78</v>
      </c>
      <c r="I100">
        <v>5</v>
      </c>
      <c r="J100">
        <v>20</v>
      </c>
      <c r="K100">
        <v>28</v>
      </c>
      <c r="L100">
        <v>3</v>
      </c>
      <c r="M100">
        <v>90</v>
      </c>
      <c r="N100">
        <v>7</v>
      </c>
      <c r="O100">
        <v>90</v>
      </c>
      <c r="P100">
        <f t="shared" si="13"/>
        <v>7</v>
      </c>
      <c r="Q100">
        <f t="shared" si="14"/>
        <v>3</v>
      </c>
      <c r="R100">
        <f t="shared" si="15"/>
        <v>-2</v>
      </c>
      <c r="S100">
        <f t="shared" si="12"/>
        <v>4</v>
      </c>
    </row>
    <row r="101" spans="1:19" x14ac:dyDescent="0.25">
      <c r="A101">
        <v>11272143</v>
      </c>
      <c r="B101">
        <v>36</v>
      </c>
      <c r="C101" t="s">
        <v>6</v>
      </c>
      <c r="D101">
        <v>120994</v>
      </c>
      <c r="E101">
        <v>2</v>
      </c>
      <c r="F101">
        <v>431895629</v>
      </c>
      <c r="G101">
        <v>431954626</v>
      </c>
      <c r="H101">
        <v>67</v>
      </c>
      <c r="I101">
        <v>5</v>
      </c>
      <c r="J101">
        <v>17</v>
      </c>
      <c r="K101">
        <v>25</v>
      </c>
      <c r="L101">
        <v>2</v>
      </c>
      <c r="M101">
        <v>90</v>
      </c>
      <c r="N101">
        <v>2</v>
      </c>
      <c r="O101">
        <v>90</v>
      </c>
      <c r="P101">
        <f t="shared" si="13"/>
        <v>2</v>
      </c>
      <c r="Q101">
        <f t="shared" si="14"/>
        <v>2</v>
      </c>
      <c r="R101">
        <f t="shared" si="15"/>
        <v>-2</v>
      </c>
      <c r="S101">
        <f t="shared" si="12"/>
        <v>0</v>
      </c>
    </row>
    <row r="102" spans="1:19" x14ac:dyDescent="0.25">
      <c r="A102">
        <v>11272143</v>
      </c>
      <c r="B102">
        <v>81</v>
      </c>
      <c r="C102" t="s">
        <v>4</v>
      </c>
      <c r="D102">
        <v>1165251</v>
      </c>
      <c r="E102">
        <v>1</v>
      </c>
      <c r="F102">
        <v>423711457</v>
      </c>
      <c r="G102">
        <v>402138502</v>
      </c>
      <c r="H102">
        <v>67</v>
      </c>
      <c r="I102">
        <v>-99</v>
      </c>
      <c r="J102">
        <v>31</v>
      </c>
      <c r="K102">
        <v>14</v>
      </c>
      <c r="L102">
        <v>2</v>
      </c>
      <c r="M102">
        <v>90</v>
      </c>
      <c r="N102">
        <v>2</v>
      </c>
      <c r="O102">
        <v>90</v>
      </c>
      <c r="P102">
        <f t="shared" si="13"/>
        <v>2</v>
      </c>
      <c r="Q102">
        <f t="shared" si="14"/>
        <v>2</v>
      </c>
      <c r="R102">
        <f t="shared" si="15"/>
        <v>4</v>
      </c>
      <c r="S102">
        <f t="shared" si="12"/>
        <v>0</v>
      </c>
    </row>
    <row r="103" spans="1:19" x14ac:dyDescent="0.25">
      <c r="A103">
        <v>11270668</v>
      </c>
      <c r="B103">
        <v>32</v>
      </c>
      <c r="C103" t="s">
        <v>6</v>
      </c>
      <c r="D103">
        <v>1629476</v>
      </c>
      <c r="E103">
        <v>2</v>
      </c>
      <c r="F103">
        <v>386339593</v>
      </c>
      <c r="G103">
        <v>363758349</v>
      </c>
      <c r="H103">
        <v>33</v>
      </c>
      <c r="I103">
        <v>-99</v>
      </c>
      <c r="J103">
        <v>15</v>
      </c>
      <c r="K103">
        <v>13</v>
      </c>
      <c r="L103">
        <v>2</v>
      </c>
      <c r="M103">
        <v>90</v>
      </c>
      <c r="N103">
        <v>3</v>
      </c>
      <c r="O103">
        <v>90</v>
      </c>
      <c r="P103">
        <f t="shared" si="13"/>
        <v>3</v>
      </c>
      <c r="Q103">
        <f t="shared" si="14"/>
        <v>2</v>
      </c>
      <c r="R103">
        <f t="shared" si="15"/>
        <v>0</v>
      </c>
      <c r="S103">
        <f t="shared" si="12"/>
        <v>1</v>
      </c>
    </row>
    <row r="104" spans="1:19" x14ac:dyDescent="0.25">
      <c r="A104">
        <v>11270668</v>
      </c>
      <c r="B104">
        <v>54</v>
      </c>
      <c r="C104" t="s">
        <v>6</v>
      </c>
      <c r="D104">
        <v>1629476</v>
      </c>
      <c r="E104">
        <v>2</v>
      </c>
      <c r="F104">
        <v>386339593</v>
      </c>
      <c r="G104">
        <v>363758349</v>
      </c>
      <c r="H104">
        <v>33</v>
      </c>
      <c r="I104">
        <v>-99</v>
      </c>
      <c r="J104">
        <v>15</v>
      </c>
      <c r="K104">
        <v>13</v>
      </c>
      <c r="L104">
        <v>2</v>
      </c>
      <c r="M104">
        <v>90</v>
      </c>
      <c r="N104">
        <v>3</v>
      </c>
      <c r="O104">
        <v>90</v>
      </c>
      <c r="P104">
        <f t="shared" si="13"/>
        <v>3</v>
      </c>
      <c r="Q104">
        <f t="shared" si="14"/>
        <v>2</v>
      </c>
      <c r="R104">
        <f t="shared" si="15"/>
        <v>0</v>
      </c>
      <c r="S104">
        <f t="shared" si="12"/>
        <v>1</v>
      </c>
    </row>
    <row r="105" spans="1:19" x14ac:dyDescent="0.25">
      <c r="A105">
        <v>11275900</v>
      </c>
      <c r="B105">
        <v>35</v>
      </c>
      <c r="C105" t="s">
        <v>4</v>
      </c>
      <c r="D105">
        <v>71272</v>
      </c>
      <c r="E105">
        <v>2</v>
      </c>
      <c r="F105">
        <v>396986457</v>
      </c>
      <c r="G105">
        <v>391759396</v>
      </c>
      <c r="H105">
        <v>23</v>
      </c>
      <c r="I105">
        <v>9</v>
      </c>
      <c r="J105">
        <v>42</v>
      </c>
      <c r="K105">
        <v>14</v>
      </c>
      <c r="L105">
        <v>0</v>
      </c>
      <c r="N105">
        <v>5</v>
      </c>
      <c r="O105">
        <v>90</v>
      </c>
      <c r="P105">
        <f t="shared" si="13"/>
        <v>5</v>
      </c>
      <c r="Q105">
        <f t="shared" si="14"/>
        <v>0</v>
      </c>
      <c r="R105">
        <f t="shared" si="15"/>
        <v>7</v>
      </c>
      <c r="S105">
        <f t="shared" si="12"/>
        <v>5</v>
      </c>
    </row>
    <row r="106" spans="1:19" x14ac:dyDescent="0.25">
      <c r="A106">
        <v>11276015</v>
      </c>
      <c r="B106">
        <v>44</v>
      </c>
      <c r="C106" t="s">
        <v>4</v>
      </c>
      <c r="D106">
        <v>71272</v>
      </c>
      <c r="E106">
        <v>2</v>
      </c>
      <c r="F106">
        <v>385675859</v>
      </c>
      <c r="G106">
        <v>391759396</v>
      </c>
      <c r="H106">
        <v>51</v>
      </c>
      <c r="I106">
        <v>9</v>
      </c>
      <c r="J106">
        <v>42</v>
      </c>
      <c r="K106">
        <v>33</v>
      </c>
      <c r="L106">
        <v>5</v>
      </c>
      <c r="M106">
        <v>90</v>
      </c>
      <c r="N106">
        <v>5</v>
      </c>
      <c r="O106">
        <v>90</v>
      </c>
      <c r="P106">
        <f t="shared" si="13"/>
        <v>5</v>
      </c>
      <c r="Q106">
        <f t="shared" si="14"/>
        <v>5</v>
      </c>
      <c r="R106">
        <f t="shared" si="15"/>
        <v>2</v>
      </c>
      <c r="S106">
        <f t="shared" si="12"/>
        <v>0</v>
      </c>
    </row>
    <row r="107" spans="1:19" x14ac:dyDescent="0.25">
      <c r="A107">
        <v>11277864</v>
      </c>
      <c r="B107">
        <v>14</v>
      </c>
      <c r="C107" t="s">
        <v>6</v>
      </c>
      <c r="D107">
        <v>120994</v>
      </c>
      <c r="E107">
        <v>2</v>
      </c>
      <c r="F107">
        <v>431897450</v>
      </c>
      <c r="G107">
        <v>431954626</v>
      </c>
      <c r="H107">
        <v>66</v>
      </c>
      <c r="I107">
        <v>5</v>
      </c>
      <c r="J107">
        <v>17</v>
      </c>
      <c r="K107">
        <v>37</v>
      </c>
      <c r="L107">
        <v>3</v>
      </c>
      <c r="M107">
        <v>90</v>
      </c>
      <c r="N107">
        <v>2</v>
      </c>
      <c r="O107">
        <v>90</v>
      </c>
      <c r="P107">
        <f t="shared" ref="P107:P158" si="16">IF(E107=1,L107,N107)</f>
        <v>2</v>
      </c>
      <c r="Q107">
        <f t="shared" ref="Q107:Q158" si="17">IF(E107=1,N107,L107)</f>
        <v>3</v>
      </c>
      <c r="R107">
        <f t="shared" ref="R107:R158" si="18">INT((J107-K107)/4)</f>
        <v>-5</v>
      </c>
      <c r="S107">
        <f t="shared" ref="S107:S158" si="19">P107-Q107</f>
        <v>-1</v>
      </c>
    </row>
    <row r="108" spans="1:19" x14ac:dyDescent="0.25">
      <c r="A108">
        <v>11278993</v>
      </c>
      <c r="B108">
        <v>35</v>
      </c>
      <c r="C108" t="s">
        <v>4</v>
      </c>
      <c r="D108">
        <v>987759</v>
      </c>
      <c r="E108">
        <v>1</v>
      </c>
      <c r="F108">
        <v>379487810</v>
      </c>
      <c r="G108">
        <v>385638736</v>
      </c>
      <c r="H108">
        <v>75</v>
      </c>
      <c r="I108">
        <v>-99</v>
      </c>
      <c r="J108">
        <v>26</v>
      </c>
      <c r="K108">
        <v>14</v>
      </c>
      <c r="L108">
        <v>5</v>
      </c>
      <c r="M108">
        <v>90</v>
      </c>
      <c r="N108">
        <v>2</v>
      </c>
      <c r="O108">
        <v>90</v>
      </c>
      <c r="P108">
        <f t="shared" si="16"/>
        <v>5</v>
      </c>
      <c r="Q108">
        <f t="shared" si="17"/>
        <v>2</v>
      </c>
      <c r="R108">
        <f t="shared" si="18"/>
        <v>3</v>
      </c>
      <c r="S108">
        <f t="shared" si="19"/>
        <v>3</v>
      </c>
    </row>
    <row r="109" spans="1:19" x14ac:dyDescent="0.25">
      <c r="A109">
        <v>11277863</v>
      </c>
      <c r="B109">
        <v>35</v>
      </c>
      <c r="C109" t="s">
        <v>6</v>
      </c>
      <c r="D109">
        <v>463541</v>
      </c>
      <c r="E109">
        <v>1</v>
      </c>
      <c r="F109">
        <v>381478406</v>
      </c>
      <c r="G109">
        <v>399587813</v>
      </c>
      <c r="H109">
        <v>72</v>
      </c>
      <c r="I109">
        <v>-99</v>
      </c>
      <c r="J109">
        <v>25</v>
      </c>
      <c r="K109">
        <v>14</v>
      </c>
      <c r="L109">
        <v>2</v>
      </c>
      <c r="M109">
        <v>90</v>
      </c>
      <c r="N109">
        <v>2</v>
      </c>
      <c r="O109">
        <v>90</v>
      </c>
      <c r="P109">
        <f t="shared" si="16"/>
        <v>2</v>
      </c>
      <c r="Q109">
        <f t="shared" si="17"/>
        <v>2</v>
      </c>
      <c r="R109">
        <f t="shared" si="18"/>
        <v>2</v>
      </c>
      <c r="S109">
        <f t="shared" si="19"/>
        <v>0</v>
      </c>
    </row>
    <row r="110" spans="1:19" x14ac:dyDescent="0.25">
      <c r="A110">
        <v>11270673</v>
      </c>
      <c r="B110">
        <v>2</v>
      </c>
      <c r="C110" t="s">
        <v>4</v>
      </c>
      <c r="D110">
        <v>314902</v>
      </c>
      <c r="E110">
        <v>2</v>
      </c>
      <c r="F110">
        <v>399045102</v>
      </c>
      <c r="G110">
        <v>373327797</v>
      </c>
      <c r="H110">
        <v>22</v>
      </c>
      <c r="I110">
        <v>4</v>
      </c>
      <c r="J110">
        <v>18</v>
      </c>
      <c r="K110">
        <v>13</v>
      </c>
      <c r="L110">
        <v>2</v>
      </c>
      <c r="M110">
        <v>90</v>
      </c>
      <c r="N110">
        <v>5</v>
      </c>
      <c r="O110">
        <v>90</v>
      </c>
      <c r="P110">
        <f t="shared" si="16"/>
        <v>5</v>
      </c>
      <c r="Q110">
        <f t="shared" si="17"/>
        <v>2</v>
      </c>
      <c r="R110">
        <f t="shared" si="18"/>
        <v>1</v>
      </c>
      <c r="S110">
        <f t="shared" si="19"/>
        <v>3</v>
      </c>
    </row>
    <row r="111" spans="1:19" x14ac:dyDescent="0.25">
      <c r="A111">
        <v>11278994</v>
      </c>
      <c r="B111">
        <v>49</v>
      </c>
      <c r="C111" t="s">
        <v>6</v>
      </c>
      <c r="D111">
        <v>987759</v>
      </c>
      <c r="E111">
        <v>1</v>
      </c>
      <c r="F111">
        <v>387372185</v>
      </c>
      <c r="G111">
        <v>385638736</v>
      </c>
      <c r="H111">
        <v>51</v>
      </c>
      <c r="I111">
        <v>-99</v>
      </c>
      <c r="J111">
        <v>26</v>
      </c>
      <c r="K111">
        <v>50</v>
      </c>
      <c r="L111">
        <v>5</v>
      </c>
      <c r="M111">
        <v>90</v>
      </c>
      <c r="N111">
        <v>5</v>
      </c>
      <c r="O111">
        <v>90</v>
      </c>
      <c r="P111">
        <f t="shared" si="16"/>
        <v>5</v>
      </c>
      <c r="Q111">
        <f t="shared" si="17"/>
        <v>5</v>
      </c>
      <c r="R111">
        <f t="shared" si="18"/>
        <v>-6</v>
      </c>
      <c r="S111">
        <f t="shared" si="19"/>
        <v>0</v>
      </c>
    </row>
    <row r="112" spans="1:19" x14ac:dyDescent="0.25">
      <c r="A112">
        <v>11277865</v>
      </c>
      <c r="B112">
        <v>2</v>
      </c>
      <c r="C112" t="s">
        <v>6</v>
      </c>
      <c r="D112">
        <v>463541</v>
      </c>
      <c r="E112">
        <v>1</v>
      </c>
      <c r="F112">
        <v>381478406</v>
      </c>
      <c r="G112">
        <v>399587813</v>
      </c>
      <c r="H112">
        <v>47</v>
      </c>
      <c r="I112">
        <v>-99</v>
      </c>
      <c r="J112">
        <v>25</v>
      </c>
      <c r="K112">
        <v>49</v>
      </c>
      <c r="L112">
        <v>2</v>
      </c>
      <c r="M112">
        <v>90</v>
      </c>
      <c r="N112">
        <v>5</v>
      </c>
      <c r="O112">
        <v>90</v>
      </c>
      <c r="P112">
        <f t="shared" si="16"/>
        <v>2</v>
      </c>
      <c r="Q112">
        <f t="shared" si="17"/>
        <v>5</v>
      </c>
      <c r="R112">
        <f t="shared" si="18"/>
        <v>-6</v>
      </c>
      <c r="S112">
        <f t="shared" si="19"/>
        <v>-3</v>
      </c>
    </row>
    <row r="113" spans="1:19" x14ac:dyDescent="0.25">
      <c r="A113">
        <v>617268662</v>
      </c>
      <c r="B113">
        <v>5</v>
      </c>
      <c r="C113" t="s">
        <v>6</v>
      </c>
      <c r="D113">
        <v>437181</v>
      </c>
      <c r="E113">
        <v>2</v>
      </c>
      <c r="F113">
        <v>395124391</v>
      </c>
      <c r="G113">
        <v>388370520</v>
      </c>
      <c r="H113">
        <v>57</v>
      </c>
      <c r="I113">
        <v>-99</v>
      </c>
      <c r="J113">
        <v>23</v>
      </c>
      <c r="K113">
        <v>29</v>
      </c>
      <c r="L113">
        <v>6</v>
      </c>
      <c r="M113">
        <v>90</v>
      </c>
      <c r="N113">
        <v>2</v>
      </c>
      <c r="O113">
        <v>90</v>
      </c>
      <c r="P113">
        <f t="shared" si="16"/>
        <v>2</v>
      </c>
      <c r="Q113">
        <f t="shared" si="17"/>
        <v>6</v>
      </c>
      <c r="R113">
        <f t="shared" si="18"/>
        <v>-2</v>
      </c>
      <c r="S113">
        <f t="shared" si="19"/>
        <v>-4</v>
      </c>
    </row>
    <row r="114" spans="1:19" x14ac:dyDescent="0.25">
      <c r="A114">
        <v>11279480</v>
      </c>
      <c r="B114">
        <v>6</v>
      </c>
      <c r="C114" t="s">
        <v>4</v>
      </c>
      <c r="D114">
        <v>463541</v>
      </c>
      <c r="E114">
        <v>1</v>
      </c>
      <c r="F114">
        <v>349945167</v>
      </c>
      <c r="G114">
        <v>399587813</v>
      </c>
      <c r="H114">
        <v>47</v>
      </c>
      <c r="I114">
        <v>-99</v>
      </c>
      <c r="J114">
        <v>25</v>
      </c>
      <c r="K114">
        <v>24</v>
      </c>
      <c r="L114">
        <v>2</v>
      </c>
      <c r="M114">
        <v>90</v>
      </c>
      <c r="N114">
        <v>5</v>
      </c>
      <c r="O114">
        <v>90</v>
      </c>
      <c r="P114">
        <f t="shared" si="16"/>
        <v>2</v>
      </c>
      <c r="Q114">
        <f t="shared" si="17"/>
        <v>5</v>
      </c>
      <c r="R114">
        <f t="shared" si="18"/>
        <v>0</v>
      </c>
      <c r="S114">
        <f t="shared" si="19"/>
        <v>-3</v>
      </c>
    </row>
    <row r="115" spans="1:19" x14ac:dyDescent="0.25">
      <c r="A115">
        <v>11279480</v>
      </c>
      <c r="B115">
        <v>27</v>
      </c>
      <c r="C115" t="s">
        <v>6</v>
      </c>
      <c r="D115">
        <v>463541</v>
      </c>
      <c r="E115">
        <v>1</v>
      </c>
      <c r="F115">
        <v>381478406</v>
      </c>
      <c r="G115">
        <v>399587813</v>
      </c>
      <c r="H115">
        <v>47</v>
      </c>
      <c r="I115">
        <v>-99</v>
      </c>
      <c r="J115">
        <v>25</v>
      </c>
      <c r="K115">
        <v>24</v>
      </c>
      <c r="L115">
        <v>2</v>
      </c>
      <c r="M115">
        <v>90</v>
      </c>
      <c r="N115">
        <v>5</v>
      </c>
      <c r="O115">
        <v>90</v>
      </c>
      <c r="P115">
        <f t="shared" si="16"/>
        <v>2</v>
      </c>
      <c r="Q115">
        <f t="shared" si="17"/>
        <v>5</v>
      </c>
      <c r="R115">
        <f t="shared" si="18"/>
        <v>0</v>
      </c>
      <c r="S115">
        <f t="shared" si="19"/>
        <v>-3</v>
      </c>
    </row>
    <row r="116" spans="1:19" x14ac:dyDescent="0.25">
      <c r="A116">
        <v>617400305</v>
      </c>
      <c r="B116">
        <v>4</v>
      </c>
      <c r="C116" t="s">
        <v>6</v>
      </c>
      <c r="D116">
        <v>772903</v>
      </c>
      <c r="E116">
        <v>2</v>
      </c>
      <c r="F116">
        <v>431672518</v>
      </c>
      <c r="G116">
        <v>431672515</v>
      </c>
      <c r="H116">
        <v>49</v>
      </c>
      <c r="I116">
        <v>-99</v>
      </c>
      <c r="J116">
        <v>18</v>
      </c>
      <c r="K116">
        <v>12</v>
      </c>
      <c r="L116">
        <v>1</v>
      </c>
      <c r="M116">
        <v>90</v>
      </c>
      <c r="N116">
        <v>1</v>
      </c>
      <c r="O116">
        <v>90</v>
      </c>
      <c r="P116">
        <f t="shared" si="16"/>
        <v>1</v>
      </c>
      <c r="Q116">
        <f t="shared" si="17"/>
        <v>1</v>
      </c>
      <c r="R116">
        <f t="shared" si="18"/>
        <v>1</v>
      </c>
      <c r="S116">
        <f t="shared" si="19"/>
        <v>0</v>
      </c>
    </row>
    <row r="117" spans="1:19" x14ac:dyDescent="0.25">
      <c r="A117">
        <v>617400312</v>
      </c>
      <c r="B117">
        <v>19</v>
      </c>
      <c r="C117" t="s">
        <v>6</v>
      </c>
      <c r="D117">
        <v>1333766</v>
      </c>
      <c r="E117">
        <v>1</v>
      </c>
      <c r="F117">
        <v>420230651</v>
      </c>
      <c r="G117">
        <v>422085834</v>
      </c>
      <c r="H117">
        <v>63</v>
      </c>
      <c r="I117">
        <v>4</v>
      </c>
      <c r="J117">
        <v>10</v>
      </c>
      <c r="K117">
        <v>24</v>
      </c>
      <c r="L117">
        <v>2</v>
      </c>
      <c r="M117">
        <v>90</v>
      </c>
      <c r="N117">
        <v>0</v>
      </c>
      <c r="P117">
        <f t="shared" si="16"/>
        <v>2</v>
      </c>
      <c r="Q117">
        <f t="shared" si="17"/>
        <v>0</v>
      </c>
      <c r="R117">
        <f t="shared" si="18"/>
        <v>-4</v>
      </c>
      <c r="S117">
        <f t="shared" si="19"/>
        <v>2</v>
      </c>
    </row>
    <row r="118" spans="1:19" x14ac:dyDescent="0.25">
      <c r="A118">
        <v>620609305</v>
      </c>
      <c r="B118">
        <v>6</v>
      </c>
      <c r="C118" t="s">
        <v>4</v>
      </c>
      <c r="D118">
        <v>1333766</v>
      </c>
      <c r="E118">
        <v>1</v>
      </c>
      <c r="F118">
        <v>423887882</v>
      </c>
      <c r="G118">
        <v>414231828</v>
      </c>
      <c r="H118">
        <v>68</v>
      </c>
      <c r="I118">
        <v>2</v>
      </c>
      <c r="J118">
        <v>15</v>
      </c>
      <c r="K118">
        <v>17</v>
      </c>
      <c r="L118">
        <v>2</v>
      </c>
      <c r="M118">
        <v>90</v>
      </c>
      <c r="N118">
        <v>0</v>
      </c>
      <c r="P118">
        <f t="shared" si="16"/>
        <v>2</v>
      </c>
      <c r="Q118">
        <f t="shared" si="17"/>
        <v>0</v>
      </c>
      <c r="R118">
        <f t="shared" si="18"/>
        <v>-1</v>
      </c>
      <c r="S118">
        <f t="shared" si="19"/>
        <v>2</v>
      </c>
    </row>
    <row r="119" spans="1:19" x14ac:dyDescent="0.25">
      <c r="A119">
        <v>11218267</v>
      </c>
      <c r="B119">
        <v>53</v>
      </c>
      <c r="C119" t="s">
        <v>4</v>
      </c>
      <c r="D119">
        <v>995980</v>
      </c>
      <c r="E119">
        <v>1</v>
      </c>
      <c r="F119">
        <v>402195334</v>
      </c>
      <c r="G119">
        <v>407128722</v>
      </c>
      <c r="H119">
        <v>64</v>
      </c>
      <c r="I119">
        <v>-99</v>
      </c>
      <c r="J119">
        <v>21</v>
      </c>
      <c r="K119">
        <v>19</v>
      </c>
      <c r="L119">
        <v>1</v>
      </c>
      <c r="M119">
        <v>90</v>
      </c>
      <c r="N119">
        <v>1</v>
      </c>
      <c r="O119">
        <v>90</v>
      </c>
      <c r="P119">
        <f t="shared" si="16"/>
        <v>1</v>
      </c>
      <c r="Q119">
        <f t="shared" si="17"/>
        <v>1</v>
      </c>
      <c r="R119">
        <f t="shared" si="18"/>
        <v>0</v>
      </c>
      <c r="S119">
        <f t="shared" si="19"/>
        <v>0</v>
      </c>
    </row>
    <row r="120" spans="1:19" x14ac:dyDescent="0.25">
      <c r="A120">
        <v>11277189</v>
      </c>
      <c r="B120">
        <v>5</v>
      </c>
      <c r="C120" t="s">
        <v>6</v>
      </c>
      <c r="D120">
        <v>1333766</v>
      </c>
      <c r="E120">
        <v>2</v>
      </c>
      <c r="F120">
        <v>420230651</v>
      </c>
      <c r="G120">
        <v>347412144</v>
      </c>
      <c r="H120">
        <v>62</v>
      </c>
      <c r="I120">
        <v>0</v>
      </c>
      <c r="J120">
        <v>15</v>
      </c>
      <c r="K120">
        <v>37</v>
      </c>
      <c r="L120">
        <v>2</v>
      </c>
      <c r="M120">
        <v>90</v>
      </c>
      <c r="N120">
        <v>2</v>
      </c>
      <c r="O120">
        <v>90</v>
      </c>
      <c r="P120">
        <f t="shared" si="16"/>
        <v>2</v>
      </c>
      <c r="Q120">
        <f t="shared" si="17"/>
        <v>2</v>
      </c>
      <c r="R120">
        <f t="shared" si="18"/>
        <v>-6</v>
      </c>
      <c r="S120">
        <f t="shared" si="19"/>
        <v>0</v>
      </c>
    </row>
    <row r="121" spans="1:19" x14ac:dyDescent="0.25">
      <c r="A121">
        <v>11278136</v>
      </c>
      <c r="B121">
        <v>64</v>
      </c>
      <c r="C121" t="s">
        <v>4</v>
      </c>
      <c r="D121">
        <v>121578</v>
      </c>
      <c r="E121">
        <v>1</v>
      </c>
      <c r="F121">
        <v>397377977</v>
      </c>
      <c r="G121">
        <v>391525610</v>
      </c>
      <c r="H121">
        <v>55</v>
      </c>
      <c r="I121">
        <v>-99</v>
      </c>
      <c r="J121">
        <v>21</v>
      </c>
      <c r="K121">
        <v>17</v>
      </c>
      <c r="L121">
        <v>3</v>
      </c>
      <c r="M121">
        <v>90</v>
      </c>
      <c r="N121">
        <v>2</v>
      </c>
      <c r="O121">
        <v>90</v>
      </c>
      <c r="P121">
        <f t="shared" si="16"/>
        <v>3</v>
      </c>
      <c r="Q121">
        <f t="shared" si="17"/>
        <v>2</v>
      </c>
      <c r="R121">
        <f t="shared" si="18"/>
        <v>1</v>
      </c>
      <c r="S121">
        <f t="shared" si="19"/>
        <v>1</v>
      </c>
    </row>
    <row r="122" spans="1:19" x14ac:dyDescent="0.25">
      <c r="A122">
        <v>616135430</v>
      </c>
      <c r="B122">
        <v>43</v>
      </c>
      <c r="C122" t="s">
        <v>4</v>
      </c>
      <c r="D122">
        <v>490468</v>
      </c>
      <c r="E122">
        <v>2</v>
      </c>
      <c r="F122">
        <v>411344701</v>
      </c>
      <c r="G122">
        <v>404472951</v>
      </c>
      <c r="H122">
        <v>6</v>
      </c>
      <c r="I122">
        <v>2</v>
      </c>
      <c r="J122">
        <v>27</v>
      </c>
      <c r="K122">
        <v>6</v>
      </c>
      <c r="L122">
        <v>0</v>
      </c>
      <c r="N122">
        <v>4</v>
      </c>
      <c r="O122">
        <v>90</v>
      </c>
      <c r="P122">
        <f t="shared" si="16"/>
        <v>4</v>
      </c>
      <c r="Q122">
        <f t="shared" si="17"/>
        <v>0</v>
      </c>
      <c r="R122">
        <f t="shared" si="18"/>
        <v>5</v>
      </c>
      <c r="S122">
        <f t="shared" si="19"/>
        <v>4</v>
      </c>
    </row>
    <row r="123" spans="1:19" x14ac:dyDescent="0.25">
      <c r="A123">
        <v>617267592</v>
      </c>
      <c r="B123">
        <v>87</v>
      </c>
      <c r="C123" t="s">
        <v>4</v>
      </c>
      <c r="D123">
        <v>490468</v>
      </c>
      <c r="E123">
        <v>1</v>
      </c>
      <c r="F123">
        <v>402268935</v>
      </c>
      <c r="G123">
        <v>404472951</v>
      </c>
      <c r="H123">
        <v>60</v>
      </c>
      <c r="I123">
        <v>2</v>
      </c>
      <c r="J123">
        <v>26</v>
      </c>
      <c r="K123">
        <v>30</v>
      </c>
      <c r="L123">
        <v>4</v>
      </c>
      <c r="M123">
        <v>90</v>
      </c>
      <c r="N123">
        <v>0</v>
      </c>
      <c r="P123">
        <f t="shared" si="16"/>
        <v>4</v>
      </c>
      <c r="Q123">
        <f t="shared" si="17"/>
        <v>0</v>
      </c>
      <c r="R123">
        <f t="shared" si="18"/>
        <v>-1</v>
      </c>
      <c r="S123">
        <f t="shared" si="19"/>
        <v>4</v>
      </c>
    </row>
    <row r="124" spans="1:19" x14ac:dyDescent="0.25">
      <c r="A124">
        <v>620447398</v>
      </c>
      <c r="B124">
        <v>30</v>
      </c>
      <c r="C124" t="s">
        <v>4</v>
      </c>
      <c r="D124">
        <v>490468</v>
      </c>
      <c r="E124">
        <v>2</v>
      </c>
      <c r="F124">
        <v>411344701</v>
      </c>
      <c r="G124">
        <v>404472951</v>
      </c>
      <c r="H124">
        <v>45</v>
      </c>
      <c r="I124">
        <v>2</v>
      </c>
      <c r="J124">
        <v>27</v>
      </c>
      <c r="K124">
        <v>20</v>
      </c>
      <c r="L124">
        <v>1</v>
      </c>
      <c r="M124">
        <v>90</v>
      </c>
      <c r="N124">
        <v>4</v>
      </c>
      <c r="O124">
        <v>90</v>
      </c>
      <c r="P124">
        <f t="shared" si="16"/>
        <v>4</v>
      </c>
      <c r="Q124">
        <f t="shared" si="17"/>
        <v>1</v>
      </c>
      <c r="R124">
        <f t="shared" si="18"/>
        <v>1</v>
      </c>
      <c r="S124">
        <f t="shared" si="19"/>
        <v>3</v>
      </c>
    </row>
    <row r="125" spans="1:19" x14ac:dyDescent="0.25">
      <c r="A125">
        <v>617267600</v>
      </c>
      <c r="B125">
        <v>67</v>
      </c>
      <c r="C125" t="s">
        <v>6</v>
      </c>
      <c r="D125">
        <v>1588393</v>
      </c>
      <c r="E125">
        <v>2</v>
      </c>
      <c r="F125">
        <v>404336093</v>
      </c>
      <c r="G125">
        <v>376682642</v>
      </c>
      <c r="H125">
        <v>49</v>
      </c>
      <c r="I125">
        <v>-99</v>
      </c>
      <c r="J125">
        <v>37</v>
      </c>
      <c r="K125">
        <v>36</v>
      </c>
      <c r="L125">
        <v>5</v>
      </c>
      <c r="M125">
        <v>90</v>
      </c>
      <c r="N125">
        <v>1</v>
      </c>
      <c r="O125">
        <v>90</v>
      </c>
      <c r="P125">
        <f t="shared" si="16"/>
        <v>1</v>
      </c>
      <c r="Q125">
        <f t="shared" si="17"/>
        <v>5</v>
      </c>
      <c r="R125">
        <f t="shared" si="18"/>
        <v>0</v>
      </c>
      <c r="S125">
        <f t="shared" si="19"/>
        <v>-4</v>
      </c>
    </row>
    <row r="126" spans="1:19" x14ac:dyDescent="0.25">
      <c r="A126">
        <v>11264622</v>
      </c>
      <c r="B126">
        <v>26</v>
      </c>
      <c r="C126" t="s">
        <v>6</v>
      </c>
      <c r="D126">
        <v>490468</v>
      </c>
      <c r="E126">
        <v>2</v>
      </c>
      <c r="F126">
        <v>413173317</v>
      </c>
      <c r="G126">
        <v>404472951</v>
      </c>
      <c r="H126">
        <v>30</v>
      </c>
      <c r="I126">
        <v>2</v>
      </c>
      <c r="J126">
        <v>29</v>
      </c>
      <c r="K126">
        <v>27</v>
      </c>
      <c r="L126">
        <v>4</v>
      </c>
      <c r="M126">
        <v>90</v>
      </c>
      <c r="N126">
        <v>3</v>
      </c>
      <c r="O126">
        <v>90</v>
      </c>
      <c r="P126">
        <f t="shared" si="16"/>
        <v>3</v>
      </c>
      <c r="Q126">
        <f t="shared" si="17"/>
        <v>4</v>
      </c>
      <c r="R126">
        <f t="shared" si="18"/>
        <v>0</v>
      </c>
      <c r="S126">
        <f t="shared" si="19"/>
        <v>-1</v>
      </c>
    </row>
    <row r="127" spans="1:19" x14ac:dyDescent="0.25">
      <c r="A127">
        <v>620537700</v>
      </c>
      <c r="B127">
        <v>52</v>
      </c>
      <c r="C127" t="s">
        <v>4</v>
      </c>
      <c r="D127">
        <v>2056315</v>
      </c>
      <c r="E127">
        <v>2</v>
      </c>
      <c r="F127">
        <v>318339697</v>
      </c>
      <c r="G127">
        <v>346835340</v>
      </c>
      <c r="H127">
        <v>51</v>
      </c>
      <c r="I127">
        <v>2</v>
      </c>
      <c r="J127">
        <v>20</v>
      </c>
      <c r="K127">
        <v>32</v>
      </c>
      <c r="L127">
        <v>3</v>
      </c>
      <c r="M127">
        <v>90</v>
      </c>
      <c r="N127">
        <v>8</v>
      </c>
      <c r="O127">
        <v>90</v>
      </c>
      <c r="P127">
        <f t="shared" si="16"/>
        <v>8</v>
      </c>
      <c r="Q127">
        <f t="shared" si="17"/>
        <v>3</v>
      </c>
      <c r="R127">
        <f t="shared" si="18"/>
        <v>-3</v>
      </c>
      <c r="S127">
        <f t="shared" si="19"/>
        <v>5</v>
      </c>
    </row>
    <row r="128" spans="1:19" x14ac:dyDescent="0.25">
      <c r="A128">
        <v>616250132</v>
      </c>
      <c r="B128">
        <v>35</v>
      </c>
      <c r="C128" t="s">
        <v>6</v>
      </c>
      <c r="D128">
        <v>2056315</v>
      </c>
      <c r="E128">
        <v>1</v>
      </c>
      <c r="F128">
        <v>318339697</v>
      </c>
      <c r="G128">
        <v>346835340</v>
      </c>
      <c r="H128">
        <v>65</v>
      </c>
      <c r="I128">
        <v>2</v>
      </c>
      <c r="J128">
        <v>19</v>
      </c>
      <c r="K128">
        <v>25</v>
      </c>
      <c r="L128">
        <v>8</v>
      </c>
      <c r="M128">
        <v>90</v>
      </c>
      <c r="N128">
        <v>0</v>
      </c>
      <c r="P128">
        <f t="shared" si="16"/>
        <v>8</v>
      </c>
      <c r="Q128">
        <f t="shared" si="17"/>
        <v>0</v>
      </c>
      <c r="R128">
        <f t="shared" si="18"/>
        <v>-2</v>
      </c>
      <c r="S128">
        <f t="shared" si="19"/>
        <v>8</v>
      </c>
    </row>
    <row r="129" spans="1:19" x14ac:dyDescent="0.25">
      <c r="A129">
        <v>620679913</v>
      </c>
      <c r="B129">
        <v>6</v>
      </c>
      <c r="C129" t="s">
        <v>6</v>
      </c>
      <c r="D129">
        <v>2053392</v>
      </c>
      <c r="E129">
        <v>1</v>
      </c>
      <c r="F129">
        <v>425121599</v>
      </c>
      <c r="G129">
        <v>425121590</v>
      </c>
      <c r="H129">
        <v>48</v>
      </c>
      <c r="I129">
        <v>-99</v>
      </c>
      <c r="J129">
        <v>16</v>
      </c>
      <c r="K129">
        <v>17</v>
      </c>
      <c r="L129">
        <v>2</v>
      </c>
      <c r="M129">
        <v>90</v>
      </c>
      <c r="N129">
        <v>5</v>
      </c>
      <c r="O129">
        <v>90</v>
      </c>
      <c r="P129">
        <f t="shared" si="16"/>
        <v>2</v>
      </c>
      <c r="Q129">
        <f t="shared" si="17"/>
        <v>5</v>
      </c>
      <c r="R129">
        <f t="shared" si="18"/>
        <v>-1</v>
      </c>
      <c r="S129">
        <f t="shared" si="19"/>
        <v>-3</v>
      </c>
    </row>
    <row r="130" spans="1:19" x14ac:dyDescent="0.25">
      <c r="A130">
        <v>11264617</v>
      </c>
      <c r="B130">
        <v>44</v>
      </c>
      <c r="C130" t="s">
        <v>6</v>
      </c>
      <c r="D130">
        <v>2056315</v>
      </c>
      <c r="E130">
        <v>2</v>
      </c>
      <c r="F130">
        <v>391827620</v>
      </c>
      <c r="G130">
        <v>346835340</v>
      </c>
      <c r="H130">
        <v>40</v>
      </c>
      <c r="I130">
        <v>2</v>
      </c>
      <c r="J130">
        <v>19</v>
      </c>
      <c r="K130">
        <v>27</v>
      </c>
      <c r="L130">
        <v>4</v>
      </c>
      <c r="M130">
        <v>90</v>
      </c>
      <c r="N130">
        <v>9</v>
      </c>
      <c r="O130">
        <v>90</v>
      </c>
      <c r="P130">
        <f t="shared" si="16"/>
        <v>9</v>
      </c>
      <c r="Q130">
        <f t="shared" si="17"/>
        <v>4</v>
      </c>
      <c r="R130">
        <f t="shared" si="18"/>
        <v>-2</v>
      </c>
      <c r="S130">
        <f t="shared" si="19"/>
        <v>5</v>
      </c>
    </row>
    <row r="131" spans="1:19" x14ac:dyDescent="0.25">
      <c r="A131">
        <v>11269805</v>
      </c>
      <c r="B131">
        <v>57</v>
      </c>
      <c r="C131" t="s">
        <v>4</v>
      </c>
      <c r="D131">
        <v>2056315</v>
      </c>
      <c r="E131">
        <v>2</v>
      </c>
      <c r="F131">
        <v>338116439</v>
      </c>
      <c r="G131">
        <v>346835340</v>
      </c>
      <c r="H131">
        <v>40</v>
      </c>
      <c r="I131">
        <v>2</v>
      </c>
      <c r="J131">
        <v>20</v>
      </c>
      <c r="K131">
        <v>27</v>
      </c>
      <c r="L131">
        <v>4</v>
      </c>
      <c r="M131">
        <v>90</v>
      </c>
      <c r="N131">
        <v>9</v>
      </c>
      <c r="O131">
        <v>90</v>
      </c>
      <c r="P131">
        <f t="shared" si="16"/>
        <v>9</v>
      </c>
      <c r="Q131">
        <f t="shared" si="17"/>
        <v>4</v>
      </c>
      <c r="R131">
        <f t="shared" si="18"/>
        <v>-2</v>
      </c>
      <c r="S131">
        <f t="shared" si="19"/>
        <v>5</v>
      </c>
    </row>
    <row r="132" spans="1:19" x14ac:dyDescent="0.25">
      <c r="A132">
        <v>11277893</v>
      </c>
      <c r="B132">
        <v>42</v>
      </c>
      <c r="C132" t="s">
        <v>6</v>
      </c>
      <c r="D132">
        <v>2052502</v>
      </c>
      <c r="E132">
        <v>2</v>
      </c>
      <c r="F132">
        <v>423782156</v>
      </c>
      <c r="G132">
        <v>319671100</v>
      </c>
      <c r="H132">
        <v>71</v>
      </c>
      <c r="I132">
        <v>-99</v>
      </c>
      <c r="J132">
        <v>11</v>
      </c>
      <c r="K132">
        <v>36</v>
      </c>
      <c r="L132">
        <v>3</v>
      </c>
      <c r="M132">
        <v>90</v>
      </c>
      <c r="N132">
        <v>5</v>
      </c>
      <c r="O132">
        <v>90</v>
      </c>
      <c r="P132">
        <f t="shared" si="16"/>
        <v>5</v>
      </c>
      <c r="Q132">
        <f t="shared" si="17"/>
        <v>3</v>
      </c>
      <c r="R132">
        <f t="shared" si="18"/>
        <v>-7</v>
      </c>
      <c r="S132">
        <f t="shared" si="19"/>
        <v>2</v>
      </c>
    </row>
    <row r="133" spans="1:19" x14ac:dyDescent="0.25">
      <c r="A133">
        <v>11277893</v>
      </c>
      <c r="B133">
        <v>72</v>
      </c>
      <c r="C133" t="s">
        <v>4</v>
      </c>
      <c r="D133">
        <v>2052502</v>
      </c>
      <c r="E133">
        <v>2</v>
      </c>
      <c r="F133">
        <v>425163067</v>
      </c>
      <c r="G133">
        <v>319671100</v>
      </c>
      <c r="H133">
        <v>71</v>
      </c>
      <c r="I133">
        <v>-99</v>
      </c>
      <c r="J133">
        <v>11</v>
      </c>
      <c r="K133">
        <v>36</v>
      </c>
      <c r="L133">
        <v>3</v>
      </c>
      <c r="M133">
        <v>90</v>
      </c>
      <c r="N133">
        <v>5</v>
      </c>
      <c r="O133">
        <v>90</v>
      </c>
      <c r="P133">
        <f t="shared" si="16"/>
        <v>5</v>
      </c>
      <c r="Q133">
        <f t="shared" si="17"/>
        <v>3</v>
      </c>
      <c r="R133">
        <f t="shared" si="18"/>
        <v>-7</v>
      </c>
      <c r="S133">
        <f t="shared" si="19"/>
        <v>2</v>
      </c>
    </row>
    <row r="134" spans="1:19" x14ac:dyDescent="0.25">
      <c r="A134">
        <v>11277883</v>
      </c>
      <c r="B134">
        <v>2</v>
      </c>
      <c r="C134" t="s">
        <v>4</v>
      </c>
      <c r="D134">
        <v>121578</v>
      </c>
      <c r="E134">
        <v>1</v>
      </c>
      <c r="F134">
        <v>370701594</v>
      </c>
      <c r="G134">
        <v>391525610</v>
      </c>
      <c r="H134">
        <v>34</v>
      </c>
      <c r="I134">
        <v>3</v>
      </c>
      <c r="J134">
        <v>21</v>
      </c>
      <c r="K134">
        <v>23</v>
      </c>
      <c r="L134">
        <v>3</v>
      </c>
      <c r="M134">
        <v>90</v>
      </c>
      <c r="N134">
        <v>1</v>
      </c>
      <c r="O134">
        <v>30</v>
      </c>
      <c r="P134">
        <f t="shared" si="16"/>
        <v>3</v>
      </c>
      <c r="Q134">
        <f t="shared" si="17"/>
        <v>1</v>
      </c>
      <c r="R134">
        <f t="shared" si="18"/>
        <v>-1</v>
      </c>
      <c r="S134">
        <f t="shared" si="19"/>
        <v>2</v>
      </c>
    </row>
    <row r="135" spans="1:19" x14ac:dyDescent="0.25">
      <c r="A135">
        <v>11255561</v>
      </c>
      <c r="B135">
        <v>61</v>
      </c>
      <c r="C135" t="s">
        <v>4</v>
      </c>
      <c r="D135">
        <v>987759</v>
      </c>
      <c r="E135">
        <v>1</v>
      </c>
      <c r="F135">
        <v>379487810</v>
      </c>
      <c r="G135">
        <v>385638736</v>
      </c>
      <c r="H135">
        <v>77</v>
      </c>
      <c r="I135">
        <v>3</v>
      </c>
      <c r="J135">
        <v>26</v>
      </c>
      <c r="K135">
        <v>20</v>
      </c>
      <c r="L135">
        <v>5</v>
      </c>
      <c r="M135">
        <v>90</v>
      </c>
      <c r="N135">
        <v>0</v>
      </c>
      <c r="P135">
        <f t="shared" si="16"/>
        <v>5</v>
      </c>
      <c r="Q135">
        <f t="shared" si="17"/>
        <v>0</v>
      </c>
      <c r="R135">
        <f t="shared" si="18"/>
        <v>1</v>
      </c>
      <c r="S135">
        <f t="shared" si="19"/>
        <v>5</v>
      </c>
    </row>
    <row r="136" spans="1:19" x14ac:dyDescent="0.25">
      <c r="A136">
        <v>11276428</v>
      </c>
      <c r="B136">
        <v>84</v>
      </c>
      <c r="C136" t="s">
        <v>4</v>
      </c>
      <c r="D136">
        <v>987759</v>
      </c>
      <c r="E136">
        <v>2</v>
      </c>
      <c r="F136">
        <v>387372185</v>
      </c>
      <c r="G136">
        <v>385638736</v>
      </c>
      <c r="H136">
        <v>50</v>
      </c>
      <c r="I136">
        <v>3</v>
      </c>
      <c r="J136">
        <v>26</v>
      </c>
      <c r="K136">
        <v>39</v>
      </c>
      <c r="L136">
        <v>3</v>
      </c>
      <c r="M136">
        <v>90</v>
      </c>
      <c r="N136">
        <v>5</v>
      </c>
      <c r="O136">
        <v>90</v>
      </c>
      <c r="P136">
        <f t="shared" si="16"/>
        <v>5</v>
      </c>
      <c r="Q136">
        <f t="shared" si="17"/>
        <v>3</v>
      </c>
      <c r="R136">
        <f t="shared" si="18"/>
        <v>-4</v>
      </c>
      <c r="S136">
        <f t="shared" si="19"/>
        <v>2</v>
      </c>
    </row>
    <row r="137" spans="1:19" x14ac:dyDescent="0.25">
      <c r="A137">
        <v>11277911</v>
      </c>
      <c r="B137">
        <v>32</v>
      </c>
      <c r="C137" t="s">
        <v>6</v>
      </c>
      <c r="D137">
        <v>1456633</v>
      </c>
      <c r="E137">
        <v>2</v>
      </c>
      <c r="F137">
        <v>376962091</v>
      </c>
      <c r="G137">
        <v>391906523</v>
      </c>
      <c r="H137">
        <v>42</v>
      </c>
      <c r="I137">
        <v>-99</v>
      </c>
      <c r="J137">
        <v>32</v>
      </c>
      <c r="K137">
        <v>32</v>
      </c>
      <c r="L137">
        <v>5</v>
      </c>
      <c r="M137">
        <v>90</v>
      </c>
      <c r="N137">
        <v>7</v>
      </c>
      <c r="O137">
        <v>90</v>
      </c>
      <c r="P137">
        <f t="shared" si="16"/>
        <v>7</v>
      </c>
      <c r="Q137">
        <f t="shared" si="17"/>
        <v>5</v>
      </c>
      <c r="R137">
        <f t="shared" si="18"/>
        <v>0</v>
      </c>
      <c r="S137">
        <f t="shared" si="19"/>
        <v>2</v>
      </c>
    </row>
    <row r="138" spans="1:19" x14ac:dyDescent="0.25">
      <c r="A138">
        <v>11277918</v>
      </c>
      <c r="B138">
        <v>30</v>
      </c>
      <c r="C138" t="s">
        <v>4</v>
      </c>
      <c r="D138">
        <v>2013090</v>
      </c>
      <c r="E138">
        <v>2</v>
      </c>
      <c r="F138">
        <v>422916995</v>
      </c>
      <c r="G138">
        <v>357396939</v>
      </c>
      <c r="H138">
        <v>22</v>
      </c>
      <c r="I138">
        <v>-99</v>
      </c>
      <c r="J138">
        <v>20</v>
      </c>
      <c r="K138">
        <v>14</v>
      </c>
      <c r="L138">
        <v>0</v>
      </c>
      <c r="N138">
        <v>1</v>
      </c>
      <c r="O138">
        <v>90</v>
      </c>
      <c r="P138">
        <f t="shared" si="16"/>
        <v>1</v>
      </c>
      <c r="Q138">
        <f t="shared" si="17"/>
        <v>0</v>
      </c>
      <c r="R138">
        <f t="shared" si="18"/>
        <v>1</v>
      </c>
      <c r="S138">
        <f t="shared" si="19"/>
        <v>1</v>
      </c>
    </row>
    <row r="139" spans="1:19" x14ac:dyDescent="0.25">
      <c r="A139">
        <v>11278207</v>
      </c>
      <c r="B139">
        <v>28</v>
      </c>
      <c r="C139" t="s">
        <v>4</v>
      </c>
      <c r="D139">
        <v>773984</v>
      </c>
      <c r="E139">
        <v>2</v>
      </c>
      <c r="F139">
        <v>412329484</v>
      </c>
      <c r="G139">
        <v>412246400</v>
      </c>
      <c r="H139">
        <v>19</v>
      </c>
      <c r="I139">
        <v>-99</v>
      </c>
      <c r="J139">
        <v>44</v>
      </c>
      <c r="K139">
        <v>14</v>
      </c>
      <c r="L139">
        <v>0</v>
      </c>
      <c r="N139">
        <v>7</v>
      </c>
      <c r="O139">
        <v>90</v>
      </c>
      <c r="P139">
        <f t="shared" si="16"/>
        <v>7</v>
      </c>
      <c r="Q139">
        <f t="shared" si="17"/>
        <v>0</v>
      </c>
      <c r="R139">
        <f t="shared" si="18"/>
        <v>7</v>
      </c>
      <c r="S139">
        <f t="shared" si="19"/>
        <v>7</v>
      </c>
    </row>
    <row r="140" spans="1:19" x14ac:dyDescent="0.25">
      <c r="A140">
        <v>11277375</v>
      </c>
      <c r="B140">
        <v>38</v>
      </c>
      <c r="C140" t="s">
        <v>6</v>
      </c>
      <c r="D140">
        <v>463541</v>
      </c>
      <c r="E140">
        <v>1</v>
      </c>
      <c r="F140">
        <v>381478406</v>
      </c>
      <c r="G140">
        <v>399587813</v>
      </c>
      <c r="H140">
        <v>61</v>
      </c>
      <c r="I140">
        <v>-99</v>
      </c>
      <c r="J140">
        <v>25</v>
      </c>
      <c r="K140">
        <v>13</v>
      </c>
      <c r="L140">
        <v>2</v>
      </c>
      <c r="M140">
        <v>90</v>
      </c>
      <c r="N140">
        <v>3</v>
      </c>
      <c r="O140">
        <v>90</v>
      </c>
      <c r="P140">
        <f t="shared" si="16"/>
        <v>2</v>
      </c>
      <c r="Q140">
        <f t="shared" si="17"/>
        <v>3</v>
      </c>
      <c r="R140">
        <f t="shared" si="18"/>
        <v>3</v>
      </c>
      <c r="S140">
        <f t="shared" si="19"/>
        <v>-1</v>
      </c>
    </row>
    <row r="141" spans="1:19" x14ac:dyDescent="0.25">
      <c r="A141">
        <v>617374498</v>
      </c>
      <c r="B141">
        <v>10</v>
      </c>
      <c r="C141" t="s">
        <v>4</v>
      </c>
      <c r="D141">
        <v>1597416</v>
      </c>
      <c r="E141">
        <v>2</v>
      </c>
      <c r="F141">
        <v>433422828</v>
      </c>
      <c r="G141">
        <v>337206448</v>
      </c>
      <c r="H141">
        <v>50</v>
      </c>
      <c r="I141">
        <v>1</v>
      </c>
      <c r="J141">
        <v>11</v>
      </c>
      <c r="K141">
        <v>19</v>
      </c>
      <c r="L141">
        <v>3</v>
      </c>
      <c r="M141">
        <v>90</v>
      </c>
      <c r="N141">
        <v>3</v>
      </c>
      <c r="O141">
        <v>90</v>
      </c>
      <c r="P141">
        <f t="shared" si="16"/>
        <v>3</v>
      </c>
      <c r="Q141">
        <f t="shared" si="17"/>
        <v>3</v>
      </c>
      <c r="R141">
        <f t="shared" si="18"/>
        <v>-2</v>
      </c>
      <c r="S141">
        <f t="shared" si="19"/>
        <v>0</v>
      </c>
    </row>
    <row r="142" spans="1:19" x14ac:dyDescent="0.25">
      <c r="A142">
        <v>616250622</v>
      </c>
      <c r="B142">
        <v>68</v>
      </c>
      <c r="C142" t="s">
        <v>6</v>
      </c>
      <c r="D142">
        <v>2053612</v>
      </c>
      <c r="E142">
        <v>1</v>
      </c>
      <c r="F142">
        <v>425115237</v>
      </c>
      <c r="G142">
        <v>361103488</v>
      </c>
      <c r="H142">
        <v>60</v>
      </c>
      <c r="I142">
        <v>-99</v>
      </c>
      <c r="J142">
        <v>20</v>
      </c>
      <c r="K142">
        <v>37</v>
      </c>
      <c r="L142">
        <v>2</v>
      </c>
      <c r="M142">
        <v>90</v>
      </c>
      <c r="N142">
        <v>4</v>
      </c>
      <c r="O142">
        <v>90</v>
      </c>
      <c r="P142">
        <f t="shared" si="16"/>
        <v>2</v>
      </c>
      <c r="Q142">
        <f t="shared" si="17"/>
        <v>4</v>
      </c>
      <c r="R142">
        <f t="shared" si="18"/>
        <v>-5</v>
      </c>
      <c r="S142">
        <f t="shared" si="19"/>
        <v>-2</v>
      </c>
    </row>
    <row r="143" spans="1:19" x14ac:dyDescent="0.25">
      <c r="A143">
        <v>616250625</v>
      </c>
      <c r="B143">
        <v>66</v>
      </c>
      <c r="C143" t="s">
        <v>6</v>
      </c>
      <c r="D143">
        <v>2056387</v>
      </c>
      <c r="E143">
        <v>2</v>
      </c>
      <c r="F143">
        <v>340070983</v>
      </c>
      <c r="G143">
        <v>378926285</v>
      </c>
      <c r="H143">
        <v>42</v>
      </c>
      <c r="I143">
        <v>-99</v>
      </c>
      <c r="J143">
        <v>21</v>
      </c>
      <c r="K143">
        <v>34</v>
      </c>
      <c r="L143">
        <v>4</v>
      </c>
      <c r="M143">
        <v>90</v>
      </c>
      <c r="N143">
        <v>1</v>
      </c>
      <c r="O143">
        <v>90</v>
      </c>
      <c r="P143">
        <f t="shared" si="16"/>
        <v>1</v>
      </c>
      <c r="Q143">
        <f t="shared" si="17"/>
        <v>4</v>
      </c>
      <c r="R143">
        <f t="shared" si="18"/>
        <v>-4</v>
      </c>
      <c r="S143">
        <f t="shared" si="19"/>
        <v>-3</v>
      </c>
    </row>
    <row r="144" spans="1:19" x14ac:dyDescent="0.25">
      <c r="A144">
        <v>11249818</v>
      </c>
      <c r="B144">
        <v>84</v>
      </c>
      <c r="C144" t="s">
        <v>4</v>
      </c>
      <c r="D144">
        <v>2053376</v>
      </c>
      <c r="E144">
        <v>1</v>
      </c>
      <c r="F144">
        <v>342512016</v>
      </c>
      <c r="G144">
        <v>339815156</v>
      </c>
      <c r="H144">
        <v>44</v>
      </c>
      <c r="I144">
        <v>2</v>
      </c>
      <c r="J144">
        <v>29</v>
      </c>
      <c r="K144">
        <v>27</v>
      </c>
      <c r="L144">
        <v>3</v>
      </c>
      <c r="M144">
        <v>90</v>
      </c>
      <c r="N144">
        <v>1</v>
      </c>
      <c r="O144">
        <v>90</v>
      </c>
      <c r="P144">
        <f t="shared" si="16"/>
        <v>3</v>
      </c>
      <c r="Q144">
        <f t="shared" si="17"/>
        <v>1</v>
      </c>
      <c r="R144">
        <f t="shared" si="18"/>
        <v>0</v>
      </c>
      <c r="S144">
        <f t="shared" si="19"/>
        <v>2</v>
      </c>
    </row>
    <row r="145" spans="1:19" x14ac:dyDescent="0.25">
      <c r="A145">
        <v>11252690</v>
      </c>
      <c r="B145">
        <v>34</v>
      </c>
      <c r="C145" t="s">
        <v>6</v>
      </c>
      <c r="D145">
        <v>1629842</v>
      </c>
      <c r="E145">
        <v>1</v>
      </c>
      <c r="F145">
        <v>433305959</v>
      </c>
      <c r="G145">
        <v>419997605</v>
      </c>
      <c r="H145">
        <v>36</v>
      </c>
      <c r="I145">
        <v>-99</v>
      </c>
      <c r="J145">
        <v>18</v>
      </c>
      <c r="K145">
        <v>36</v>
      </c>
      <c r="L145">
        <v>4</v>
      </c>
      <c r="M145">
        <v>90</v>
      </c>
      <c r="N145">
        <v>4</v>
      </c>
      <c r="O145">
        <v>90</v>
      </c>
      <c r="P145">
        <f t="shared" si="16"/>
        <v>4</v>
      </c>
      <c r="Q145">
        <f t="shared" si="17"/>
        <v>4</v>
      </c>
      <c r="R145">
        <f t="shared" si="18"/>
        <v>-5</v>
      </c>
      <c r="S145">
        <f t="shared" si="19"/>
        <v>0</v>
      </c>
    </row>
    <row r="146" spans="1:19" x14ac:dyDescent="0.25">
      <c r="A146">
        <v>11252690</v>
      </c>
      <c r="B146">
        <v>56</v>
      </c>
      <c r="C146" t="s">
        <v>6</v>
      </c>
      <c r="D146">
        <v>1629842</v>
      </c>
      <c r="E146">
        <v>1</v>
      </c>
      <c r="F146">
        <v>433305959</v>
      </c>
      <c r="G146">
        <v>419997605</v>
      </c>
      <c r="H146">
        <v>36</v>
      </c>
      <c r="I146">
        <v>-99</v>
      </c>
      <c r="J146">
        <v>18</v>
      </c>
      <c r="K146">
        <v>36</v>
      </c>
      <c r="L146">
        <v>4</v>
      </c>
      <c r="M146">
        <v>90</v>
      </c>
      <c r="N146">
        <v>4</v>
      </c>
      <c r="O146">
        <v>90</v>
      </c>
      <c r="P146">
        <f t="shared" si="16"/>
        <v>4</v>
      </c>
      <c r="Q146">
        <f t="shared" si="17"/>
        <v>4</v>
      </c>
      <c r="R146">
        <f t="shared" si="18"/>
        <v>-5</v>
      </c>
      <c r="S146">
        <f t="shared" si="19"/>
        <v>0</v>
      </c>
    </row>
    <row r="147" spans="1:19" x14ac:dyDescent="0.25">
      <c r="A147">
        <v>11252690</v>
      </c>
      <c r="B147">
        <v>60</v>
      </c>
      <c r="C147" t="s">
        <v>6</v>
      </c>
      <c r="D147">
        <v>1629842</v>
      </c>
      <c r="E147">
        <v>1</v>
      </c>
      <c r="F147">
        <v>412474140</v>
      </c>
      <c r="G147">
        <v>419997605</v>
      </c>
      <c r="H147">
        <v>36</v>
      </c>
      <c r="I147">
        <v>-99</v>
      </c>
      <c r="J147">
        <v>18</v>
      </c>
      <c r="K147">
        <v>36</v>
      </c>
      <c r="L147">
        <v>4</v>
      </c>
      <c r="M147">
        <v>90</v>
      </c>
      <c r="N147">
        <v>4</v>
      </c>
      <c r="O147">
        <v>90</v>
      </c>
      <c r="P147">
        <f t="shared" si="16"/>
        <v>4</v>
      </c>
      <c r="Q147">
        <f t="shared" si="17"/>
        <v>4</v>
      </c>
      <c r="R147">
        <f t="shared" si="18"/>
        <v>-5</v>
      </c>
      <c r="S147">
        <f t="shared" si="19"/>
        <v>0</v>
      </c>
    </row>
    <row r="148" spans="1:19" x14ac:dyDescent="0.25">
      <c r="A148">
        <v>620343467</v>
      </c>
      <c r="B148">
        <v>17</v>
      </c>
      <c r="C148" t="s">
        <v>4</v>
      </c>
      <c r="D148">
        <v>1211037</v>
      </c>
      <c r="E148">
        <v>2</v>
      </c>
      <c r="F148">
        <v>427033775</v>
      </c>
      <c r="G148">
        <v>344367863</v>
      </c>
      <c r="H148">
        <v>28</v>
      </c>
      <c r="I148">
        <v>3</v>
      </c>
      <c r="J148">
        <v>18</v>
      </c>
      <c r="K148">
        <v>8</v>
      </c>
      <c r="L148">
        <v>0</v>
      </c>
      <c r="N148">
        <v>2</v>
      </c>
      <c r="O148">
        <v>90</v>
      </c>
      <c r="P148">
        <f t="shared" si="16"/>
        <v>2</v>
      </c>
      <c r="Q148">
        <f t="shared" si="17"/>
        <v>0</v>
      </c>
      <c r="R148">
        <f t="shared" si="18"/>
        <v>2</v>
      </c>
      <c r="S148">
        <f t="shared" si="19"/>
        <v>2</v>
      </c>
    </row>
    <row r="149" spans="1:19" x14ac:dyDescent="0.25">
      <c r="A149">
        <v>619789025</v>
      </c>
      <c r="B149">
        <v>29</v>
      </c>
      <c r="C149" t="s">
        <v>4</v>
      </c>
      <c r="D149">
        <v>1211037</v>
      </c>
      <c r="E149">
        <v>1</v>
      </c>
      <c r="F149">
        <v>340982757</v>
      </c>
      <c r="G149">
        <v>331378895</v>
      </c>
      <c r="H149">
        <v>86</v>
      </c>
      <c r="I149">
        <v>0</v>
      </c>
      <c r="J149">
        <v>21</v>
      </c>
      <c r="K149">
        <v>6</v>
      </c>
      <c r="L149">
        <v>2</v>
      </c>
      <c r="M149">
        <v>90</v>
      </c>
      <c r="N149">
        <v>2</v>
      </c>
      <c r="O149">
        <v>90</v>
      </c>
      <c r="P149">
        <f t="shared" si="16"/>
        <v>2</v>
      </c>
      <c r="Q149">
        <f t="shared" si="17"/>
        <v>2</v>
      </c>
      <c r="R149">
        <f t="shared" si="18"/>
        <v>3</v>
      </c>
      <c r="S149">
        <f t="shared" si="19"/>
        <v>0</v>
      </c>
    </row>
    <row r="150" spans="1:19" x14ac:dyDescent="0.25">
      <c r="A150">
        <v>616135387</v>
      </c>
      <c r="B150">
        <v>19</v>
      </c>
      <c r="C150" t="s">
        <v>6</v>
      </c>
      <c r="D150">
        <v>0</v>
      </c>
      <c r="E150">
        <v>2</v>
      </c>
      <c r="F150">
        <v>0</v>
      </c>
      <c r="G150">
        <v>-368624064</v>
      </c>
      <c r="H150">
        <v>9</v>
      </c>
      <c r="I150">
        <v>-99</v>
      </c>
      <c r="J150">
        <v>30</v>
      </c>
      <c r="K150">
        <v>9</v>
      </c>
      <c r="L150">
        <v>0</v>
      </c>
      <c r="N150">
        <v>1</v>
      </c>
      <c r="O150">
        <v>90</v>
      </c>
      <c r="P150">
        <f t="shared" si="16"/>
        <v>1</v>
      </c>
      <c r="Q150">
        <f t="shared" si="17"/>
        <v>0</v>
      </c>
      <c r="R150">
        <f t="shared" si="18"/>
        <v>5</v>
      </c>
      <c r="S150">
        <f t="shared" si="19"/>
        <v>1</v>
      </c>
    </row>
    <row r="151" spans="1:19" x14ac:dyDescent="0.25">
      <c r="A151">
        <v>11202833</v>
      </c>
      <c r="B151">
        <v>9</v>
      </c>
      <c r="C151" t="s">
        <v>4</v>
      </c>
      <c r="D151">
        <v>772602</v>
      </c>
      <c r="E151">
        <v>1</v>
      </c>
      <c r="F151">
        <v>393891001</v>
      </c>
      <c r="G151">
        <v>328103041</v>
      </c>
      <c r="H151">
        <v>47</v>
      </c>
      <c r="I151">
        <v>-99</v>
      </c>
      <c r="J151">
        <v>21</v>
      </c>
      <c r="K151">
        <v>35</v>
      </c>
      <c r="L151">
        <v>3</v>
      </c>
      <c r="M151">
        <v>90</v>
      </c>
      <c r="N151">
        <v>1</v>
      </c>
      <c r="O151">
        <v>90</v>
      </c>
      <c r="P151">
        <f t="shared" si="16"/>
        <v>3</v>
      </c>
      <c r="Q151">
        <f t="shared" si="17"/>
        <v>1</v>
      </c>
      <c r="R151">
        <f t="shared" si="18"/>
        <v>-4</v>
      </c>
      <c r="S151">
        <f t="shared" si="19"/>
        <v>2</v>
      </c>
    </row>
    <row r="152" spans="1:19" x14ac:dyDescent="0.25">
      <c r="A152">
        <v>11270976</v>
      </c>
      <c r="B152">
        <v>16</v>
      </c>
      <c r="C152" t="s">
        <v>4</v>
      </c>
      <c r="D152">
        <v>793621</v>
      </c>
      <c r="E152">
        <v>1</v>
      </c>
      <c r="F152">
        <v>376132765</v>
      </c>
      <c r="G152">
        <v>395561803</v>
      </c>
      <c r="H152">
        <v>59</v>
      </c>
      <c r="I152">
        <v>-99</v>
      </c>
      <c r="J152">
        <v>33</v>
      </c>
      <c r="K152">
        <v>27</v>
      </c>
      <c r="L152">
        <v>3</v>
      </c>
      <c r="M152">
        <v>90</v>
      </c>
      <c r="N152">
        <v>1</v>
      </c>
      <c r="O152">
        <v>90</v>
      </c>
      <c r="P152">
        <f t="shared" si="16"/>
        <v>3</v>
      </c>
      <c r="Q152">
        <f t="shared" si="17"/>
        <v>1</v>
      </c>
      <c r="R152">
        <f t="shared" si="18"/>
        <v>1</v>
      </c>
      <c r="S152">
        <f t="shared" si="19"/>
        <v>2</v>
      </c>
    </row>
    <row r="153" spans="1:19" x14ac:dyDescent="0.25">
      <c r="A153">
        <v>11270976</v>
      </c>
      <c r="B153">
        <v>33</v>
      </c>
      <c r="C153" t="s">
        <v>4</v>
      </c>
      <c r="D153">
        <v>793621</v>
      </c>
      <c r="E153">
        <v>1</v>
      </c>
      <c r="F153">
        <v>365848604</v>
      </c>
      <c r="G153">
        <v>395561803</v>
      </c>
      <c r="H153">
        <v>59</v>
      </c>
      <c r="I153">
        <v>-99</v>
      </c>
      <c r="J153">
        <v>33</v>
      </c>
      <c r="K153">
        <v>27</v>
      </c>
      <c r="L153">
        <v>3</v>
      </c>
      <c r="M153">
        <v>90</v>
      </c>
      <c r="N153">
        <v>1</v>
      </c>
      <c r="O153">
        <v>90</v>
      </c>
      <c r="P153">
        <f t="shared" si="16"/>
        <v>3</v>
      </c>
      <c r="Q153">
        <f t="shared" si="17"/>
        <v>1</v>
      </c>
      <c r="R153">
        <f t="shared" si="18"/>
        <v>1</v>
      </c>
      <c r="S153">
        <f t="shared" si="19"/>
        <v>2</v>
      </c>
    </row>
    <row r="154" spans="1:19" x14ac:dyDescent="0.25">
      <c r="A154">
        <v>11270976</v>
      </c>
      <c r="B154">
        <v>40</v>
      </c>
      <c r="C154" t="s">
        <v>6</v>
      </c>
      <c r="D154">
        <v>1601680</v>
      </c>
      <c r="E154">
        <v>2</v>
      </c>
      <c r="F154">
        <v>402713413</v>
      </c>
      <c r="G154">
        <v>393484309</v>
      </c>
      <c r="H154">
        <v>59</v>
      </c>
      <c r="I154">
        <v>2</v>
      </c>
      <c r="J154">
        <v>24</v>
      </c>
      <c r="K154">
        <v>39</v>
      </c>
      <c r="L154">
        <v>3</v>
      </c>
      <c r="M154">
        <v>90</v>
      </c>
      <c r="N154">
        <v>1</v>
      </c>
      <c r="O154">
        <v>90</v>
      </c>
      <c r="P154">
        <f t="shared" si="16"/>
        <v>1</v>
      </c>
      <c r="Q154">
        <f t="shared" si="17"/>
        <v>3</v>
      </c>
      <c r="R154">
        <f t="shared" si="18"/>
        <v>-4</v>
      </c>
      <c r="S154">
        <f t="shared" si="19"/>
        <v>-2</v>
      </c>
    </row>
    <row r="155" spans="1:19" x14ac:dyDescent="0.25">
      <c r="A155">
        <v>11276444</v>
      </c>
      <c r="B155">
        <v>28</v>
      </c>
      <c r="C155" t="s">
        <v>4</v>
      </c>
      <c r="D155">
        <v>793621</v>
      </c>
      <c r="E155">
        <v>1</v>
      </c>
      <c r="F155">
        <v>395022791</v>
      </c>
      <c r="G155">
        <v>395561803</v>
      </c>
      <c r="H155">
        <v>65</v>
      </c>
      <c r="I155">
        <v>-99</v>
      </c>
      <c r="J155">
        <v>34</v>
      </c>
      <c r="K155">
        <v>32</v>
      </c>
      <c r="L155">
        <v>3</v>
      </c>
      <c r="M155">
        <v>90</v>
      </c>
      <c r="N155">
        <v>1</v>
      </c>
      <c r="O155">
        <v>90</v>
      </c>
      <c r="P155">
        <f t="shared" si="16"/>
        <v>3</v>
      </c>
      <c r="Q155">
        <f t="shared" si="17"/>
        <v>1</v>
      </c>
      <c r="R155">
        <f t="shared" si="18"/>
        <v>0</v>
      </c>
      <c r="S155">
        <f t="shared" si="19"/>
        <v>2</v>
      </c>
    </row>
    <row r="156" spans="1:19" x14ac:dyDescent="0.25">
      <c r="A156">
        <v>11277271</v>
      </c>
      <c r="B156">
        <v>18</v>
      </c>
      <c r="C156" t="s">
        <v>6</v>
      </c>
      <c r="D156">
        <v>1601680</v>
      </c>
      <c r="E156">
        <v>2</v>
      </c>
      <c r="F156">
        <v>402713413</v>
      </c>
      <c r="G156">
        <v>393484309</v>
      </c>
      <c r="H156">
        <v>42</v>
      </c>
      <c r="I156">
        <v>2</v>
      </c>
      <c r="J156">
        <v>24</v>
      </c>
      <c r="K156">
        <v>27</v>
      </c>
      <c r="L156">
        <v>4</v>
      </c>
      <c r="M156">
        <v>90</v>
      </c>
      <c r="N156">
        <v>1</v>
      </c>
      <c r="O156">
        <v>90</v>
      </c>
      <c r="P156">
        <f t="shared" si="16"/>
        <v>1</v>
      </c>
      <c r="Q156">
        <f t="shared" si="17"/>
        <v>4</v>
      </c>
      <c r="R156">
        <f t="shared" si="18"/>
        <v>-1</v>
      </c>
      <c r="S156">
        <f t="shared" si="19"/>
        <v>-3</v>
      </c>
    </row>
    <row r="157" spans="1:19" x14ac:dyDescent="0.25">
      <c r="A157">
        <v>616221473</v>
      </c>
      <c r="B157">
        <v>20</v>
      </c>
      <c r="C157" t="s">
        <v>4</v>
      </c>
      <c r="D157">
        <v>793536</v>
      </c>
      <c r="E157">
        <v>1</v>
      </c>
      <c r="F157">
        <v>422481977</v>
      </c>
      <c r="G157">
        <v>420607578</v>
      </c>
      <c r="H157">
        <v>63</v>
      </c>
      <c r="I157">
        <v>4</v>
      </c>
      <c r="J157">
        <v>15</v>
      </c>
      <c r="K157">
        <v>21</v>
      </c>
      <c r="L157">
        <v>5</v>
      </c>
      <c r="M157">
        <v>90</v>
      </c>
      <c r="N157">
        <v>1</v>
      </c>
      <c r="O157">
        <v>72</v>
      </c>
      <c r="P157">
        <f t="shared" si="16"/>
        <v>5</v>
      </c>
      <c r="Q157">
        <f t="shared" si="17"/>
        <v>1</v>
      </c>
      <c r="R157">
        <f t="shared" si="18"/>
        <v>-2</v>
      </c>
      <c r="S157">
        <f t="shared" si="19"/>
        <v>4</v>
      </c>
    </row>
    <row r="158" spans="1:19" x14ac:dyDescent="0.25">
      <c r="A158">
        <v>616221473</v>
      </c>
      <c r="B158">
        <v>54</v>
      </c>
      <c r="C158" t="s">
        <v>4</v>
      </c>
      <c r="D158">
        <v>793536</v>
      </c>
      <c r="E158">
        <v>1</v>
      </c>
      <c r="F158">
        <v>421220563</v>
      </c>
      <c r="G158">
        <v>420607578</v>
      </c>
      <c r="H158">
        <v>63</v>
      </c>
      <c r="I158">
        <v>4</v>
      </c>
      <c r="J158">
        <v>15</v>
      </c>
      <c r="K158">
        <v>21</v>
      </c>
      <c r="L158">
        <v>5</v>
      </c>
      <c r="M158">
        <v>90</v>
      </c>
      <c r="N158">
        <v>1</v>
      </c>
      <c r="O158">
        <v>72</v>
      </c>
      <c r="P158">
        <f t="shared" si="16"/>
        <v>5</v>
      </c>
      <c r="Q158">
        <f t="shared" si="17"/>
        <v>1</v>
      </c>
      <c r="R158">
        <f t="shared" si="18"/>
        <v>-2</v>
      </c>
      <c r="S158">
        <f t="shared" si="19"/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P44"/>
  <sheetViews>
    <sheetView workbookViewId="0">
      <selection activeCell="P17" sqref="M2:P17"/>
    </sheetView>
  </sheetViews>
  <sheetFormatPr baseColWidth="10" defaultRowHeight="15" x14ac:dyDescent="0.25"/>
  <cols>
    <col min="8" max="8" width="9.5703125" customWidth="1"/>
    <col min="9" max="9" width="3.85546875" customWidth="1"/>
    <col min="10" max="10" width="6.42578125" customWidth="1"/>
    <col min="11" max="11" width="12.5703125" customWidth="1"/>
    <col min="12" max="12" width="12.5703125" bestFit="1" customWidth="1"/>
    <col min="13" max="13" width="18" bestFit="1" customWidth="1"/>
    <col min="14" max="14" width="22.42578125" bestFit="1" customWidth="1"/>
    <col min="15" max="15" width="6.42578125" customWidth="1"/>
    <col min="16" max="16" width="12.5703125" customWidth="1"/>
    <col min="17" max="17" width="12.5703125" bestFit="1" customWidth="1"/>
  </cols>
  <sheetData>
    <row r="1" spans="1:16" x14ac:dyDescent="0.25">
      <c r="A1" t="s">
        <v>47</v>
      </c>
      <c r="B1" t="s">
        <v>48</v>
      </c>
      <c r="C1" t="s">
        <v>10</v>
      </c>
      <c r="D1" t="s">
        <v>34</v>
      </c>
      <c r="E1" t="s">
        <v>49</v>
      </c>
      <c r="F1" t="s">
        <v>50</v>
      </c>
      <c r="H1" s="3" t="s">
        <v>49</v>
      </c>
      <c r="I1" t="s">
        <v>83</v>
      </c>
      <c r="M1" s="3" t="s">
        <v>51</v>
      </c>
      <c r="N1" s="3" t="s">
        <v>19</v>
      </c>
    </row>
    <row r="2" spans="1:16" x14ac:dyDescent="0.25">
      <c r="A2">
        <v>11255513</v>
      </c>
      <c r="B2">
        <v>70</v>
      </c>
      <c r="C2" t="s">
        <v>6</v>
      </c>
      <c r="D2">
        <v>51</v>
      </c>
      <c r="E2">
        <v>11</v>
      </c>
      <c r="F2">
        <v>11</v>
      </c>
      <c r="H2" s="4">
        <v>-99</v>
      </c>
      <c r="I2" s="5">
        <v>18</v>
      </c>
      <c r="M2" s="3" t="s">
        <v>50</v>
      </c>
      <c r="N2" t="s">
        <v>4</v>
      </c>
      <c r="O2" t="s">
        <v>6</v>
      </c>
      <c r="P2" t="s">
        <v>23</v>
      </c>
    </row>
    <row r="3" spans="1:16" x14ac:dyDescent="0.25">
      <c r="A3">
        <v>11264387</v>
      </c>
      <c r="B3">
        <v>56</v>
      </c>
      <c r="C3" t="s">
        <v>4</v>
      </c>
      <c r="D3">
        <v>74</v>
      </c>
      <c r="E3">
        <v>-99</v>
      </c>
      <c r="F3">
        <v>-99</v>
      </c>
      <c r="H3" s="4">
        <v>3</v>
      </c>
      <c r="I3" s="5">
        <v>2</v>
      </c>
      <c r="M3" s="4">
        <v>-99</v>
      </c>
      <c r="N3" s="5">
        <v>10</v>
      </c>
      <c r="O3" s="5">
        <v>8</v>
      </c>
      <c r="P3" s="13">
        <f>N3/(N3+O3)</f>
        <v>0.55555555555555558</v>
      </c>
    </row>
    <row r="4" spans="1:16" x14ac:dyDescent="0.25">
      <c r="A4">
        <v>11266628</v>
      </c>
      <c r="B4">
        <v>43</v>
      </c>
      <c r="C4" t="s">
        <v>4</v>
      </c>
      <c r="D4">
        <v>76</v>
      </c>
      <c r="E4">
        <v>-99</v>
      </c>
      <c r="F4">
        <v>-99</v>
      </c>
      <c r="H4" s="4">
        <v>6</v>
      </c>
      <c r="I4" s="5">
        <v>2</v>
      </c>
      <c r="M4" s="4">
        <v>0</v>
      </c>
      <c r="N4" s="5"/>
      <c r="O4" s="5">
        <v>2</v>
      </c>
      <c r="P4" s="13">
        <f t="shared" ref="P4:P17" si="0">N4/(N4+O4)</f>
        <v>0</v>
      </c>
    </row>
    <row r="5" spans="1:16" x14ac:dyDescent="0.25">
      <c r="A5">
        <v>11270870</v>
      </c>
      <c r="B5">
        <v>7</v>
      </c>
      <c r="C5" t="s">
        <v>4</v>
      </c>
      <c r="D5">
        <v>72</v>
      </c>
      <c r="E5">
        <v>-99</v>
      </c>
      <c r="F5">
        <v>-99</v>
      </c>
      <c r="H5" s="4">
        <v>8</v>
      </c>
      <c r="I5" s="5">
        <v>3</v>
      </c>
      <c r="M5" s="4">
        <v>1</v>
      </c>
      <c r="N5" s="5">
        <v>1</v>
      </c>
      <c r="O5" s="5"/>
      <c r="P5" s="13">
        <f t="shared" si="0"/>
        <v>1</v>
      </c>
    </row>
    <row r="6" spans="1:16" x14ac:dyDescent="0.25">
      <c r="A6">
        <v>11262777</v>
      </c>
      <c r="B6">
        <v>37</v>
      </c>
      <c r="C6" t="s">
        <v>6</v>
      </c>
      <c r="D6">
        <v>61</v>
      </c>
      <c r="E6">
        <v>13</v>
      </c>
      <c r="F6">
        <v>10</v>
      </c>
      <c r="H6" s="4">
        <v>9</v>
      </c>
      <c r="I6" s="5">
        <v>4</v>
      </c>
      <c r="M6" s="4">
        <v>3</v>
      </c>
      <c r="N6" s="5">
        <v>2</v>
      </c>
      <c r="O6" s="5"/>
      <c r="P6" s="13">
        <f t="shared" si="0"/>
        <v>1</v>
      </c>
    </row>
    <row r="7" spans="1:16" x14ac:dyDescent="0.25">
      <c r="A7">
        <v>617271566</v>
      </c>
      <c r="B7">
        <v>14</v>
      </c>
      <c r="C7" t="s">
        <v>6</v>
      </c>
      <c r="D7">
        <v>63</v>
      </c>
      <c r="E7">
        <v>-99</v>
      </c>
      <c r="F7">
        <v>-99</v>
      </c>
      <c r="H7" s="4">
        <v>10</v>
      </c>
      <c r="I7" s="5">
        <v>1</v>
      </c>
      <c r="M7" s="4">
        <v>4</v>
      </c>
      <c r="N7" s="5">
        <v>1</v>
      </c>
      <c r="O7" s="5">
        <v>1</v>
      </c>
      <c r="P7" s="13">
        <f t="shared" si="0"/>
        <v>0.5</v>
      </c>
    </row>
    <row r="8" spans="1:16" x14ac:dyDescent="0.25">
      <c r="A8">
        <v>11214607</v>
      </c>
      <c r="B8">
        <v>82</v>
      </c>
      <c r="C8" t="s">
        <v>4</v>
      </c>
      <c r="D8">
        <v>32</v>
      </c>
      <c r="E8">
        <v>9</v>
      </c>
      <c r="F8">
        <v>15</v>
      </c>
      <c r="H8" s="4">
        <v>11</v>
      </c>
      <c r="I8" s="5">
        <v>4</v>
      </c>
      <c r="M8" s="4">
        <v>6</v>
      </c>
      <c r="N8" s="5">
        <v>2</v>
      </c>
      <c r="O8" s="5"/>
      <c r="P8" s="13">
        <f t="shared" si="0"/>
        <v>1</v>
      </c>
    </row>
    <row r="9" spans="1:16" x14ac:dyDescent="0.25">
      <c r="A9">
        <v>11213241</v>
      </c>
      <c r="B9">
        <v>35</v>
      </c>
      <c r="C9" t="s">
        <v>6</v>
      </c>
      <c r="D9">
        <v>51</v>
      </c>
      <c r="E9">
        <v>-99</v>
      </c>
      <c r="F9">
        <v>-99</v>
      </c>
      <c r="H9" s="4">
        <v>12</v>
      </c>
      <c r="I9" s="5">
        <v>3</v>
      </c>
      <c r="M9" s="4">
        <v>7</v>
      </c>
      <c r="N9" s="5">
        <v>1</v>
      </c>
      <c r="O9" s="5"/>
      <c r="P9" s="13">
        <f t="shared" si="0"/>
        <v>1</v>
      </c>
    </row>
    <row r="10" spans="1:16" x14ac:dyDescent="0.25">
      <c r="A10">
        <v>11261314</v>
      </c>
      <c r="B10">
        <v>31</v>
      </c>
      <c r="C10" t="s">
        <v>4</v>
      </c>
      <c r="D10">
        <v>46</v>
      </c>
      <c r="E10">
        <v>-99</v>
      </c>
      <c r="F10">
        <v>-99</v>
      </c>
      <c r="H10" s="4">
        <v>13</v>
      </c>
      <c r="I10" s="5">
        <v>2</v>
      </c>
      <c r="M10" s="4">
        <v>8</v>
      </c>
      <c r="N10" s="5">
        <v>2</v>
      </c>
      <c r="O10" s="5">
        <v>1</v>
      </c>
      <c r="P10" s="13">
        <f t="shared" si="0"/>
        <v>0.66666666666666663</v>
      </c>
    </row>
    <row r="11" spans="1:16" x14ac:dyDescent="0.25">
      <c r="A11">
        <v>11264548</v>
      </c>
      <c r="B11">
        <v>62</v>
      </c>
      <c r="C11" t="s">
        <v>4</v>
      </c>
      <c r="D11">
        <v>25</v>
      </c>
      <c r="E11">
        <v>16</v>
      </c>
      <c r="F11">
        <v>4</v>
      </c>
      <c r="H11" s="4">
        <v>16</v>
      </c>
      <c r="I11" s="5">
        <v>3</v>
      </c>
      <c r="M11" s="4">
        <v>9</v>
      </c>
      <c r="N11" s="5"/>
      <c r="O11" s="5">
        <v>1</v>
      </c>
      <c r="P11" s="13">
        <f t="shared" si="0"/>
        <v>0</v>
      </c>
    </row>
    <row r="12" spans="1:16" x14ac:dyDescent="0.25">
      <c r="A12">
        <v>11264910</v>
      </c>
      <c r="B12">
        <v>16</v>
      </c>
      <c r="C12" t="s">
        <v>4</v>
      </c>
      <c r="D12">
        <v>48</v>
      </c>
      <c r="E12">
        <v>9</v>
      </c>
      <c r="F12">
        <v>15</v>
      </c>
      <c r="H12" s="4" t="s">
        <v>25</v>
      </c>
      <c r="I12" s="5">
        <v>42</v>
      </c>
      <c r="M12" s="4">
        <v>10</v>
      </c>
      <c r="N12" s="5"/>
      <c r="O12" s="5">
        <v>1</v>
      </c>
      <c r="P12" s="13">
        <f t="shared" si="0"/>
        <v>0</v>
      </c>
    </row>
    <row r="13" spans="1:16" x14ac:dyDescent="0.25">
      <c r="A13">
        <v>11206335</v>
      </c>
      <c r="B13">
        <v>53</v>
      </c>
      <c r="C13" t="s">
        <v>6</v>
      </c>
      <c r="D13">
        <v>46</v>
      </c>
      <c r="E13">
        <v>3</v>
      </c>
      <c r="F13">
        <v>9</v>
      </c>
      <c r="M13" s="4">
        <v>11</v>
      </c>
      <c r="N13" s="5"/>
      <c r="O13" s="5">
        <v>1</v>
      </c>
      <c r="P13" s="13">
        <f t="shared" si="0"/>
        <v>0</v>
      </c>
    </row>
    <row r="14" spans="1:16" x14ac:dyDescent="0.25">
      <c r="A14">
        <v>11220166</v>
      </c>
      <c r="B14">
        <v>48</v>
      </c>
      <c r="C14" t="s">
        <v>6</v>
      </c>
      <c r="D14">
        <v>53</v>
      </c>
      <c r="E14">
        <v>16</v>
      </c>
      <c r="F14">
        <v>0</v>
      </c>
      <c r="M14" s="4">
        <v>14</v>
      </c>
      <c r="N14" s="5">
        <v>3</v>
      </c>
      <c r="O14" s="5"/>
      <c r="P14" s="13">
        <f t="shared" si="0"/>
        <v>1</v>
      </c>
    </row>
    <row r="15" spans="1:16" x14ac:dyDescent="0.25">
      <c r="A15">
        <v>11247775</v>
      </c>
      <c r="B15">
        <v>39</v>
      </c>
      <c r="C15" t="s">
        <v>4</v>
      </c>
      <c r="D15">
        <v>58</v>
      </c>
      <c r="E15">
        <v>-99</v>
      </c>
      <c r="F15">
        <v>-99</v>
      </c>
      <c r="M15" s="4">
        <v>15</v>
      </c>
      <c r="N15" s="5">
        <v>3</v>
      </c>
      <c r="O15" s="5"/>
      <c r="P15" s="13">
        <f t="shared" si="0"/>
        <v>1</v>
      </c>
    </row>
    <row r="16" spans="1:16" x14ac:dyDescent="0.25">
      <c r="A16">
        <v>11247779</v>
      </c>
      <c r="B16">
        <v>19</v>
      </c>
      <c r="C16" t="s">
        <v>6</v>
      </c>
      <c r="D16">
        <v>53</v>
      </c>
      <c r="E16">
        <v>16</v>
      </c>
      <c r="F16">
        <v>0</v>
      </c>
      <c r="M16" s="4">
        <v>16</v>
      </c>
      <c r="N16" s="5">
        <v>1</v>
      </c>
      <c r="O16" s="5">
        <v>2</v>
      </c>
      <c r="P16" s="13">
        <f t="shared" si="0"/>
        <v>0.33333333333333331</v>
      </c>
    </row>
    <row r="17" spans="1:16" x14ac:dyDescent="0.25">
      <c r="A17">
        <v>11247794</v>
      </c>
      <c r="B17">
        <v>69</v>
      </c>
      <c r="C17" t="s">
        <v>6</v>
      </c>
      <c r="D17">
        <v>55</v>
      </c>
      <c r="E17">
        <v>-99</v>
      </c>
      <c r="F17">
        <v>-99</v>
      </c>
      <c r="M17" s="4" t="s">
        <v>25</v>
      </c>
      <c r="N17" s="5">
        <v>26</v>
      </c>
      <c r="O17" s="5">
        <v>17</v>
      </c>
      <c r="P17" s="13">
        <f t="shared" si="0"/>
        <v>0.60465116279069764</v>
      </c>
    </row>
    <row r="18" spans="1:16" x14ac:dyDescent="0.25">
      <c r="A18">
        <v>11261911</v>
      </c>
      <c r="B18">
        <v>50</v>
      </c>
      <c r="C18" t="s">
        <v>4</v>
      </c>
      <c r="D18">
        <v>26</v>
      </c>
      <c r="E18">
        <v>13</v>
      </c>
      <c r="F18">
        <v>1</v>
      </c>
    </row>
    <row r="19" spans="1:16" x14ac:dyDescent="0.25">
      <c r="A19">
        <v>617285569</v>
      </c>
      <c r="B19">
        <v>56</v>
      </c>
      <c r="C19" t="s">
        <v>4</v>
      </c>
      <c r="D19">
        <v>52</v>
      </c>
      <c r="E19">
        <v>-99</v>
      </c>
      <c r="F19">
        <v>-99</v>
      </c>
    </row>
    <row r="20" spans="1:16" x14ac:dyDescent="0.25">
      <c r="A20">
        <v>620610112</v>
      </c>
      <c r="B20">
        <v>39</v>
      </c>
      <c r="C20" t="s">
        <v>6</v>
      </c>
      <c r="D20">
        <v>53</v>
      </c>
      <c r="E20">
        <v>10</v>
      </c>
      <c r="F20">
        <v>16</v>
      </c>
    </row>
    <row r="21" spans="1:16" x14ac:dyDescent="0.25">
      <c r="A21">
        <v>11210678</v>
      </c>
      <c r="B21">
        <v>30</v>
      </c>
      <c r="C21" t="s">
        <v>4</v>
      </c>
      <c r="D21">
        <v>49</v>
      </c>
      <c r="E21">
        <v>11</v>
      </c>
      <c r="F21">
        <v>16</v>
      </c>
    </row>
    <row r="22" spans="1:16" x14ac:dyDescent="0.25">
      <c r="A22">
        <v>11234135</v>
      </c>
      <c r="B22">
        <v>10</v>
      </c>
      <c r="C22" t="s">
        <v>6</v>
      </c>
      <c r="D22">
        <v>21</v>
      </c>
      <c r="E22">
        <v>11</v>
      </c>
      <c r="F22">
        <v>16</v>
      </c>
    </row>
    <row r="23" spans="1:16" x14ac:dyDescent="0.25">
      <c r="A23">
        <v>11261993</v>
      </c>
      <c r="B23">
        <v>41</v>
      </c>
      <c r="C23" t="s">
        <v>6</v>
      </c>
      <c r="D23">
        <v>52</v>
      </c>
      <c r="E23">
        <v>12</v>
      </c>
      <c r="F23">
        <v>8</v>
      </c>
    </row>
    <row r="24" spans="1:16" x14ac:dyDescent="0.25">
      <c r="A24">
        <v>11263689</v>
      </c>
      <c r="B24">
        <v>34</v>
      </c>
      <c r="C24" t="s">
        <v>4</v>
      </c>
      <c r="D24">
        <v>81</v>
      </c>
      <c r="E24">
        <v>-99</v>
      </c>
      <c r="F24">
        <v>-99</v>
      </c>
    </row>
    <row r="25" spans="1:16" x14ac:dyDescent="0.25">
      <c r="A25">
        <v>11266553</v>
      </c>
      <c r="B25">
        <v>12</v>
      </c>
      <c r="C25" t="s">
        <v>4</v>
      </c>
      <c r="D25">
        <v>79</v>
      </c>
      <c r="E25">
        <v>8</v>
      </c>
      <c r="F25">
        <v>3</v>
      </c>
    </row>
    <row r="26" spans="1:16" x14ac:dyDescent="0.25">
      <c r="A26">
        <v>11266553</v>
      </c>
      <c r="B26">
        <v>86</v>
      </c>
      <c r="C26" t="s">
        <v>4</v>
      </c>
      <c r="D26">
        <v>79</v>
      </c>
      <c r="E26">
        <v>8</v>
      </c>
      <c r="F26">
        <v>3</v>
      </c>
    </row>
    <row r="27" spans="1:16" x14ac:dyDescent="0.25">
      <c r="A27">
        <v>11261122</v>
      </c>
      <c r="B27">
        <v>39</v>
      </c>
      <c r="C27" t="s">
        <v>4</v>
      </c>
      <c r="D27">
        <v>82</v>
      </c>
      <c r="E27">
        <v>8</v>
      </c>
      <c r="F27">
        <v>15</v>
      </c>
    </row>
    <row r="28" spans="1:16" x14ac:dyDescent="0.25">
      <c r="A28">
        <v>11266618</v>
      </c>
      <c r="B28">
        <v>41</v>
      </c>
      <c r="C28" t="s">
        <v>4</v>
      </c>
      <c r="D28">
        <v>82</v>
      </c>
      <c r="E28">
        <v>11</v>
      </c>
      <c r="F28">
        <v>7</v>
      </c>
    </row>
    <row r="29" spans="1:16" x14ac:dyDescent="0.25">
      <c r="A29">
        <v>11266842</v>
      </c>
      <c r="B29">
        <v>20</v>
      </c>
      <c r="C29" t="s">
        <v>6</v>
      </c>
      <c r="D29">
        <v>19</v>
      </c>
      <c r="E29">
        <v>-99</v>
      </c>
      <c r="F29">
        <v>-99</v>
      </c>
    </row>
    <row r="30" spans="1:16" x14ac:dyDescent="0.25">
      <c r="A30">
        <v>11266403</v>
      </c>
      <c r="B30">
        <v>42</v>
      </c>
      <c r="C30" t="s">
        <v>6</v>
      </c>
      <c r="D30">
        <v>55</v>
      </c>
      <c r="E30">
        <v>-99</v>
      </c>
      <c r="F30">
        <v>-99</v>
      </c>
    </row>
    <row r="31" spans="1:16" x14ac:dyDescent="0.25">
      <c r="A31">
        <v>11270772</v>
      </c>
      <c r="B31">
        <v>39</v>
      </c>
      <c r="C31" t="s">
        <v>4</v>
      </c>
      <c r="D31">
        <v>42</v>
      </c>
      <c r="E31">
        <v>6</v>
      </c>
      <c r="F31">
        <v>6</v>
      </c>
    </row>
    <row r="32" spans="1:16" x14ac:dyDescent="0.25">
      <c r="A32">
        <v>11270756</v>
      </c>
      <c r="B32">
        <v>28</v>
      </c>
      <c r="C32" t="s">
        <v>4</v>
      </c>
      <c r="D32">
        <v>19</v>
      </c>
      <c r="E32">
        <v>-99</v>
      </c>
      <c r="F32">
        <v>-99</v>
      </c>
    </row>
    <row r="33" spans="1:6" x14ac:dyDescent="0.25">
      <c r="A33">
        <v>11274645</v>
      </c>
      <c r="B33">
        <v>60</v>
      </c>
      <c r="C33" t="s">
        <v>4</v>
      </c>
      <c r="D33">
        <v>47</v>
      </c>
      <c r="E33">
        <v>6</v>
      </c>
      <c r="F33">
        <v>6</v>
      </c>
    </row>
    <row r="34" spans="1:6" x14ac:dyDescent="0.25">
      <c r="A34">
        <v>11191683</v>
      </c>
      <c r="B34">
        <v>67</v>
      </c>
      <c r="C34" t="s">
        <v>4</v>
      </c>
      <c r="D34">
        <v>20</v>
      </c>
      <c r="E34">
        <v>-99</v>
      </c>
      <c r="F34">
        <v>-99</v>
      </c>
    </row>
    <row r="35" spans="1:6" x14ac:dyDescent="0.25">
      <c r="A35">
        <v>11234137</v>
      </c>
      <c r="B35">
        <v>74</v>
      </c>
      <c r="C35" t="s">
        <v>4</v>
      </c>
      <c r="D35">
        <v>71</v>
      </c>
      <c r="E35">
        <v>9</v>
      </c>
      <c r="F35">
        <v>14</v>
      </c>
    </row>
    <row r="36" spans="1:6" x14ac:dyDescent="0.25">
      <c r="A36">
        <v>11245767</v>
      </c>
      <c r="B36">
        <v>43</v>
      </c>
      <c r="C36" t="s">
        <v>4</v>
      </c>
      <c r="D36">
        <v>80</v>
      </c>
      <c r="E36">
        <v>9</v>
      </c>
      <c r="F36">
        <v>14</v>
      </c>
    </row>
    <row r="37" spans="1:6" x14ac:dyDescent="0.25">
      <c r="A37">
        <v>11238089</v>
      </c>
      <c r="B37">
        <v>22</v>
      </c>
      <c r="C37" t="s">
        <v>6</v>
      </c>
      <c r="D37">
        <v>49</v>
      </c>
      <c r="E37">
        <v>-99</v>
      </c>
      <c r="F37">
        <v>-99</v>
      </c>
    </row>
    <row r="38" spans="1:6" x14ac:dyDescent="0.25">
      <c r="A38">
        <v>11264622</v>
      </c>
      <c r="B38">
        <v>72</v>
      </c>
      <c r="C38" t="s">
        <v>4</v>
      </c>
      <c r="D38">
        <v>30</v>
      </c>
      <c r="E38">
        <v>5</v>
      </c>
      <c r="F38">
        <v>14</v>
      </c>
    </row>
    <row r="39" spans="1:6" x14ac:dyDescent="0.25">
      <c r="A39">
        <v>11269806</v>
      </c>
      <c r="B39">
        <v>57</v>
      </c>
      <c r="C39" t="s">
        <v>6</v>
      </c>
      <c r="D39">
        <v>38</v>
      </c>
      <c r="E39">
        <v>3</v>
      </c>
      <c r="F39">
        <v>4</v>
      </c>
    </row>
    <row r="40" spans="1:6" x14ac:dyDescent="0.25">
      <c r="A40">
        <v>11277893</v>
      </c>
      <c r="B40">
        <v>108</v>
      </c>
      <c r="C40" t="s">
        <v>4</v>
      </c>
      <c r="D40">
        <v>71</v>
      </c>
      <c r="E40">
        <v>12</v>
      </c>
      <c r="F40">
        <v>8</v>
      </c>
    </row>
    <row r="41" spans="1:6" x14ac:dyDescent="0.25">
      <c r="A41">
        <v>11249810</v>
      </c>
      <c r="B41">
        <v>22</v>
      </c>
      <c r="C41" t="s">
        <v>4</v>
      </c>
      <c r="D41">
        <v>46</v>
      </c>
      <c r="E41">
        <v>-99</v>
      </c>
      <c r="F41">
        <v>-99</v>
      </c>
    </row>
    <row r="42" spans="1:6" x14ac:dyDescent="0.25">
      <c r="A42">
        <v>11249813</v>
      </c>
      <c r="B42">
        <v>70</v>
      </c>
      <c r="C42" t="s">
        <v>4</v>
      </c>
      <c r="D42">
        <v>44</v>
      </c>
      <c r="E42">
        <v>12</v>
      </c>
      <c r="F42">
        <v>8</v>
      </c>
    </row>
    <row r="43" spans="1:6" x14ac:dyDescent="0.25">
      <c r="A43">
        <v>11260920</v>
      </c>
      <c r="B43">
        <v>28</v>
      </c>
      <c r="C43" t="s">
        <v>6</v>
      </c>
      <c r="D43">
        <v>50</v>
      </c>
      <c r="E43">
        <v>-99</v>
      </c>
      <c r="F43">
        <v>-99</v>
      </c>
    </row>
    <row r="44" spans="1:6" x14ac:dyDescent="0.25">
      <c r="A44">
        <v>11277269</v>
      </c>
      <c r="B44">
        <v>110</v>
      </c>
      <c r="C44" t="s">
        <v>6</v>
      </c>
      <c r="D44">
        <v>60</v>
      </c>
      <c r="E44">
        <v>-99</v>
      </c>
      <c r="F44">
        <v>-99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Q34"/>
  <sheetViews>
    <sheetView workbookViewId="0">
      <selection activeCell="M21" sqref="M21"/>
    </sheetView>
  </sheetViews>
  <sheetFormatPr baseColWidth="10" defaultRowHeight="15" x14ac:dyDescent="0.25"/>
  <cols>
    <col min="9" max="9" width="18" customWidth="1"/>
    <col min="10" max="10" width="22.42578125" customWidth="1"/>
    <col min="11" max="11" width="6.42578125" customWidth="1"/>
    <col min="12" max="12" width="12.5703125" style="1" customWidth="1"/>
    <col min="13" max="13" width="12.5703125" bestFit="1" customWidth="1"/>
    <col min="14" max="14" width="18" bestFit="1" customWidth="1"/>
    <col min="15" max="15" width="22.42578125" bestFit="1" customWidth="1"/>
    <col min="16" max="16" width="6.42578125" customWidth="1"/>
  </cols>
  <sheetData>
    <row r="1" spans="1:17" x14ac:dyDescent="0.25">
      <c r="A1" t="s">
        <v>47</v>
      </c>
      <c r="B1" t="s">
        <v>48</v>
      </c>
      <c r="C1" t="s">
        <v>10</v>
      </c>
      <c r="D1" t="s">
        <v>34</v>
      </c>
      <c r="E1" t="s">
        <v>52</v>
      </c>
      <c r="F1" t="s">
        <v>53</v>
      </c>
      <c r="G1" t="s">
        <v>54</v>
      </c>
      <c r="I1" s="3" t="s">
        <v>51</v>
      </c>
      <c r="J1" s="3" t="s">
        <v>19</v>
      </c>
      <c r="N1" s="3" t="s">
        <v>54</v>
      </c>
      <c r="O1" t="s">
        <v>46</v>
      </c>
      <c r="Q1" s="1"/>
    </row>
    <row r="2" spans="1:17" x14ac:dyDescent="0.25">
      <c r="A2">
        <v>11224319</v>
      </c>
      <c r="B2">
        <v>62</v>
      </c>
      <c r="C2" t="s">
        <v>6</v>
      </c>
      <c r="D2">
        <v>72</v>
      </c>
      <c r="E2">
        <v>2</v>
      </c>
      <c r="F2">
        <v>7</v>
      </c>
      <c r="G2">
        <v>-99</v>
      </c>
      <c r="I2" s="3" t="s">
        <v>84</v>
      </c>
      <c r="J2" t="s">
        <v>4</v>
      </c>
      <c r="K2" t="s">
        <v>6</v>
      </c>
      <c r="L2" s="1" t="s">
        <v>23</v>
      </c>
      <c r="Q2" s="1"/>
    </row>
    <row r="3" spans="1:17" x14ac:dyDescent="0.25">
      <c r="A3">
        <v>11234121</v>
      </c>
      <c r="B3">
        <v>26</v>
      </c>
      <c r="C3" t="s">
        <v>6</v>
      </c>
      <c r="D3">
        <v>64</v>
      </c>
      <c r="E3">
        <v>2</v>
      </c>
      <c r="F3">
        <v>7</v>
      </c>
      <c r="G3">
        <v>-99</v>
      </c>
      <c r="I3" s="4">
        <v>-99</v>
      </c>
      <c r="J3" s="5">
        <v>2</v>
      </c>
      <c r="K3" s="5">
        <v>11</v>
      </c>
      <c r="L3" s="7">
        <f>J3/(J3+K3)</f>
        <v>0.15384615384615385</v>
      </c>
      <c r="N3" s="3" t="s">
        <v>51</v>
      </c>
      <c r="O3" s="3" t="s">
        <v>19</v>
      </c>
      <c r="Q3" s="7"/>
    </row>
    <row r="4" spans="1:17" x14ac:dyDescent="0.25">
      <c r="A4">
        <v>11249001</v>
      </c>
      <c r="B4">
        <v>77</v>
      </c>
      <c r="C4" t="s">
        <v>6</v>
      </c>
      <c r="D4">
        <v>51</v>
      </c>
      <c r="E4">
        <v>-99</v>
      </c>
      <c r="F4">
        <v>-99</v>
      </c>
      <c r="G4">
        <v>5</v>
      </c>
      <c r="I4" s="4">
        <v>2</v>
      </c>
      <c r="J4" s="5"/>
      <c r="K4" s="5">
        <v>3</v>
      </c>
      <c r="L4" s="7">
        <f t="shared" ref="L4:L16" si="0">J4/(J4+K4)</f>
        <v>0</v>
      </c>
      <c r="N4" s="3" t="s">
        <v>55</v>
      </c>
      <c r="O4" t="s">
        <v>4</v>
      </c>
      <c r="P4" t="s">
        <v>6</v>
      </c>
      <c r="Q4" s="7" t="s">
        <v>23</v>
      </c>
    </row>
    <row r="5" spans="1:17" x14ac:dyDescent="0.25">
      <c r="A5">
        <v>11215246</v>
      </c>
      <c r="B5">
        <v>71</v>
      </c>
      <c r="C5" t="s">
        <v>6</v>
      </c>
      <c r="D5">
        <v>67</v>
      </c>
      <c r="E5">
        <v>10</v>
      </c>
      <c r="F5">
        <v>8</v>
      </c>
      <c r="G5">
        <v>-99</v>
      </c>
      <c r="I5" s="4">
        <v>3</v>
      </c>
      <c r="J5" s="5"/>
      <c r="K5" s="5">
        <v>3</v>
      </c>
      <c r="L5" s="7">
        <f t="shared" si="0"/>
        <v>0</v>
      </c>
      <c r="N5" s="4">
        <v>-99</v>
      </c>
      <c r="O5" s="5"/>
      <c r="P5" s="5">
        <v>19</v>
      </c>
      <c r="Q5" s="7">
        <f t="shared" ref="Q5:Q16" si="1">O5/(O5+P5)</f>
        <v>0</v>
      </c>
    </row>
    <row r="6" spans="1:17" x14ac:dyDescent="0.25">
      <c r="A6">
        <v>11228472</v>
      </c>
      <c r="B6">
        <v>32</v>
      </c>
      <c r="C6" t="s">
        <v>6</v>
      </c>
      <c r="D6">
        <v>50</v>
      </c>
      <c r="E6">
        <v>-99</v>
      </c>
      <c r="F6">
        <v>-99</v>
      </c>
      <c r="G6">
        <v>4</v>
      </c>
      <c r="I6" s="4">
        <v>4</v>
      </c>
      <c r="J6" s="5"/>
      <c r="K6" s="5">
        <v>2</v>
      </c>
      <c r="L6" s="7">
        <f t="shared" si="0"/>
        <v>0</v>
      </c>
      <c r="N6" s="4">
        <v>1</v>
      </c>
      <c r="O6" s="5">
        <v>1</v>
      </c>
      <c r="P6" s="5">
        <v>1</v>
      </c>
      <c r="Q6" s="7">
        <f t="shared" si="1"/>
        <v>0.5</v>
      </c>
    </row>
    <row r="7" spans="1:17" x14ac:dyDescent="0.25">
      <c r="A7">
        <v>617387650</v>
      </c>
      <c r="B7">
        <v>41</v>
      </c>
      <c r="C7" t="s">
        <v>6</v>
      </c>
      <c r="D7">
        <v>37</v>
      </c>
      <c r="E7">
        <v>-99</v>
      </c>
      <c r="F7">
        <v>-99</v>
      </c>
      <c r="G7">
        <v>13</v>
      </c>
      <c r="I7" s="4">
        <v>5</v>
      </c>
      <c r="J7" s="5"/>
      <c r="K7" s="5">
        <v>1</v>
      </c>
      <c r="L7" s="7">
        <f t="shared" si="0"/>
        <v>0</v>
      </c>
      <c r="N7" s="4">
        <v>2</v>
      </c>
      <c r="O7" s="5">
        <v>1</v>
      </c>
      <c r="P7" s="5">
        <v>3</v>
      </c>
      <c r="Q7" s="7">
        <f t="shared" si="1"/>
        <v>0.25</v>
      </c>
    </row>
    <row r="8" spans="1:17" x14ac:dyDescent="0.25">
      <c r="A8">
        <v>620256188</v>
      </c>
      <c r="B8">
        <v>39</v>
      </c>
      <c r="C8" t="s">
        <v>6</v>
      </c>
      <c r="D8">
        <v>70</v>
      </c>
      <c r="E8">
        <v>3</v>
      </c>
      <c r="F8">
        <v>6</v>
      </c>
      <c r="G8">
        <v>-99</v>
      </c>
      <c r="I8" s="4">
        <v>6</v>
      </c>
      <c r="J8" s="5"/>
      <c r="K8" s="5">
        <v>2</v>
      </c>
      <c r="L8" s="7">
        <f t="shared" si="0"/>
        <v>0</v>
      </c>
      <c r="N8" s="4">
        <v>3</v>
      </c>
      <c r="O8" s="5"/>
      <c r="P8" s="5">
        <v>3</v>
      </c>
      <c r="Q8" s="7">
        <f t="shared" si="1"/>
        <v>0</v>
      </c>
    </row>
    <row r="9" spans="1:17" x14ac:dyDescent="0.25">
      <c r="A9">
        <v>620259787</v>
      </c>
      <c r="B9">
        <v>30</v>
      </c>
      <c r="C9" t="s">
        <v>6</v>
      </c>
      <c r="D9">
        <v>37</v>
      </c>
      <c r="E9">
        <v>-99</v>
      </c>
      <c r="F9">
        <v>-99</v>
      </c>
      <c r="G9">
        <v>8</v>
      </c>
      <c r="I9" s="4">
        <v>7</v>
      </c>
      <c r="J9" s="5"/>
      <c r="K9" s="5">
        <v>2</v>
      </c>
      <c r="L9" s="7">
        <f t="shared" si="0"/>
        <v>0</v>
      </c>
      <c r="N9" s="4">
        <v>4</v>
      </c>
      <c r="O9" s="5"/>
      <c r="P9" s="5">
        <v>1</v>
      </c>
      <c r="Q9" s="7">
        <f t="shared" si="1"/>
        <v>0</v>
      </c>
    </row>
    <row r="10" spans="1:17" x14ac:dyDescent="0.25">
      <c r="A10">
        <v>620609536</v>
      </c>
      <c r="B10">
        <v>22</v>
      </c>
      <c r="C10" t="s">
        <v>6</v>
      </c>
      <c r="D10">
        <v>43</v>
      </c>
      <c r="E10">
        <v>-99</v>
      </c>
      <c r="F10">
        <v>-99</v>
      </c>
      <c r="G10">
        <v>9</v>
      </c>
      <c r="I10" s="4">
        <v>8</v>
      </c>
      <c r="J10" s="5"/>
      <c r="K10" s="5">
        <v>2</v>
      </c>
      <c r="L10" s="7">
        <f t="shared" si="0"/>
        <v>0</v>
      </c>
      <c r="N10" s="4">
        <v>8</v>
      </c>
      <c r="O10" s="5"/>
      <c r="P10" s="5">
        <v>1</v>
      </c>
      <c r="Q10" s="7">
        <f t="shared" si="1"/>
        <v>0</v>
      </c>
    </row>
    <row r="11" spans="1:17" x14ac:dyDescent="0.25">
      <c r="A11">
        <v>620609536</v>
      </c>
      <c r="B11">
        <v>82</v>
      </c>
      <c r="C11" t="s">
        <v>6</v>
      </c>
      <c r="D11">
        <v>43</v>
      </c>
      <c r="E11">
        <v>-99</v>
      </c>
      <c r="F11">
        <v>-99</v>
      </c>
      <c r="G11">
        <v>11</v>
      </c>
      <c r="I11" s="4">
        <v>9</v>
      </c>
      <c r="J11" s="5"/>
      <c r="K11" s="5">
        <v>1</v>
      </c>
      <c r="L11" s="7">
        <f t="shared" si="0"/>
        <v>0</v>
      </c>
      <c r="N11" s="4">
        <v>10</v>
      </c>
      <c r="O11" s="5"/>
      <c r="P11" s="5">
        <v>1</v>
      </c>
      <c r="Q11" s="7">
        <f t="shared" si="1"/>
        <v>0</v>
      </c>
    </row>
    <row r="12" spans="1:17" x14ac:dyDescent="0.25">
      <c r="A12">
        <v>10763112</v>
      </c>
      <c r="B12">
        <v>44</v>
      </c>
      <c r="C12" t="s">
        <v>6</v>
      </c>
      <c r="D12">
        <v>41</v>
      </c>
      <c r="E12">
        <v>11</v>
      </c>
      <c r="F12">
        <v>15</v>
      </c>
      <c r="G12">
        <v>-99</v>
      </c>
      <c r="I12" s="4">
        <v>10</v>
      </c>
      <c r="J12" s="5"/>
      <c r="K12" s="5">
        <v>1</v>
      </c>
      <c r="L12" s="7">
        <f t="shared" si="0"/>
        <v>0</v>
      </c>
      <c r="N12" s="4">
        <v>11</v>
      </c>
      <c r="O12" s="5"/>
      <c r="P12" s="5">
        <v>2</v>
      </c>
      <c r="Q12" s="7">
        <f t="shared" si="1"/>
        <v>0</v>
      </c>
    </row>
    <row r="13" spans="1:17" x14ac:dyDescent="0.25">
      <c r="A13">
        <v>11220164</v>
      </c>
      <c r="B13">
        <v>73</v>
      </c>
      <c r="C13" t="s">
        <v>6</v>
      </c>
      <c r="D13">
        <v>53</v>
      </c>
      <c r="E13">
        <v>-99</v>
      </c>
      <c r="F13">
        <v>-99</v>
      </c>
      <c r="G13">
        <v>2</v>
      </c>
      <c r="I13" s="4">
        <v>11</v>
      </c>
      <c r="J13" s="5"/>
      <c r="K13" s="5">
        <v>1</v>
      </c>
      <c r="L13" s="7">
        <f t="shared" si="0"/>
        <v>0</v>
      </c>
      <c r="N13" s="4" t="s">
        <v>25</v>
      </c>
      <c r="O13" s="5">
        <v>2</v>
      </c>
      <c r="P13" s="5">
        <v>31</v>
      </c>
      <c r="Q13" s="7">
        <f t="shared" si="1"/>
        <v>6.0606060606060608E-2</v>
      </c>
    </row>
    <row r="14" spans="1:17" x14ac:dyDescent="0.25">
      <c r="A14">
        <v>11247787</v>
      </c>
      <c r="B14">
        <v>29</v>
      </c>
      <c r="C14" t="s">
        <v>4</v>
      </c>
      <c r="D14">
        <v>54</v>
      </c>
      <c r="E14">
        <v>1</v>
      </c>
      <c r="F14">
        <v>5</v>
      </c>
      <c r="G14">
        <v>-99</v>
      </c>
      <c r="I14" s="4">
        <v>12</v>
      </c>
      <c r="J14" s="5"/>
      <c r="K14" s="5">
        <v>1</v>
      </c>
      <c r="L14" s="7">
        <f t="shared" si="0"/>
        <v>0</v>
      </c>
      <c r="Q14" s="7" t="e">
        <f t="shared" si="1"/>
        <v>#DIV/0!</v>
      </c>
    </row>
    <row r="15" spans="1:17" x14ac:dyDescent="0.25">
      <c r="A15">
        <v>11247806</v>
      </c>
      <c r="B15">
        <v>75</v>
      </c>
      <c r="C15" t="s">
        <v>6</v>
      </c>
      <c r="D15">
        <v>54</v>
      </c>
      <c r="E15">
        <v>1</v>
      </c>
      <c r="F15">
        <v>5</v>
      </c>
      <c r="G15">
        <v>-99</v>
      </c>
      <c r="I15" s="4">
        <v>13</v>
      </c>
      <c r="J15" s="5"/>
      <c r="K15" s="5">
        <v>1</v>
      </c>
      <c r="L15" s="7">
        <f t="shared" si="0"/>
        <v>0</v>
      </c>
      <c r="Q15" s="7" t="e">
        <f t="shared" si="1"/>
        <v>#DIV/0!</v>
      </c>
    </row>
    <row r="16" spans="1:17" x14ac:dyDescent="0.25">
      <c r="A16">
        <v>11275142</v>
      </c>
      <c r="B16">
        <v>79</v>
      </c>
      <c r="C16" t="s">
        <v>6</v>
      </c>
      <c r="D16">
        <v>48</v>
      </c>
      <c r="E16">
        <v>-99</v>
      </c>
      <c r="F16">
        <v>-99</v>
      </c>
      <c r="G16">
        <v>10</v>
      </c>
      <c r="I16" s="4" t="s">
        <v>25</v>
      </c>
      <c r="J16" s="5">
        <v>2</v>
      </c>
      <c r="K16" s="5">
        <v>31</v>
      </c>
      <c r="L16" s="7">
        <f t="shared" si="0"/>
        <v>6.0606060606060608E-2</v>
      </c>
      <c r="Q16" s="7" t="e">
        <f t="shared" si="1"/>
        <v>#DIV/0!</v>
      </c>
    </row>
    <row r="17" spans="1:7" x14ac:dyDescent="0.25">
      <c r="A17">
        <v>620643010</v>
      </c>
      <c r="B17">
        <v>69</v>
      </c>
      <c r="C17" t="s">
        <v>6</v>
      </c>
      <c r="D17">
        <v>48</v>
      </c>
      <c r="E17">
        <v>-99</v>
      </c>
      <c r="F17">
        <v>-99</v>
      </c>
      <c r="G17">
        <v>3</v>
      </c>
    </row>
    <row r="18" spans="1:7" x14ac:dyDescent="0.25">
      <c r="A18">
        <v>11210685</v>
      </c>
      <c r="B18">
        <v>33</v>
      </c>
      <c r="C18" t="s">
        <v>6</v>
      </c>
      <c r="D18">
        <v>41</v>
      </c>
      <c r="E18">
        <v>11</v>
      </c>
      <c r="F18">
        <v>15</v>
      </c>
      <c r="G18">
        <v>-99</v>
      </c>
    </row>
    <row r="19" spans="1:7" x14ac:dyDescent="0.25">
      <c r="A19">
        <v>11266907</v>
      </c>
      <c r="B19">
        <v>62</v>
      </c>
      <c r="C19" t="s">
        <v>6</v>
      </c>
      <c r="D19">
        <v>54</v>
      </c>
      <c r="E19">
        <v>3</v>
      </c>
      <c r="F19">
        <v>8</v>
      </c>
      <c r="G19">
        <v>-99</v>
      </c>
    </row>
    <row r="20" spans="1:7" x14ac:dyDescent="0.25">
      <c r="A20">
        <v>11271366</v>
      </c>
      <c r="B20">
        <v>37</v>
      </c>
      <c r="C20" t="s">
        <v>6</v>
      </c>
      <c r="D20">
        <v>52</v>
      </c>
      <c r="E20">
        <v>3</v>
      </c>
      <c r="F20">
        <v>8</v>
      </c>
      <c r="G20">
        <v>-99</v>
      </c>
    </row>
    <row r="21" spans="1:7" x14ac:dyDescent="0.25">
      <c r="A21">
        <v>11271361</v>
      </c>
      <c r="B21">
        <v>32</v>
      </c>
      <c r="C21" t="s">
        <v>6</v>
      </c>
      <c r="D21">
        <v>47</v>
      </c>
      <c r="E21">
        <v>-99</v>
      </c>
      <c r="F21">
        <v>-99</v>
      </c>
      <c r="G21">
        <v>6</v>
      </c>
    </row>
    <row r="22" spans="1:7" x14ac:dyDescent="0.25">
      <c r="A22">
        <v>11270934</v>
      </c>
      <c r="B22">
        <v>54</v>
      </c>
      <c r="C22" t="s">
        <v>6</v>
      </c>
      <c r="D22">
        <v>20</v>
      </c>
      <c r="E22">
        <v>-99</v>
      </c>
      <c r="F22">
        <v>-99</v>
      </c>
      <c r="G22">
        <v>3</v>
      </c>
    </row>
    <row r="23" spans="1:7" x14ac:dyDescent="0.25">
      <c r="A23">
        <v>11270757</v>
      </c>
      <c r="B23">
        <v>26</v>
      </c>
      <c r="C23" t="s">
        <v>6</v>
      </c>
      <c r="D23">
        <v>58</v>
      </c>
      <c r="E23">
        <v>4</v>
      </c>
      <c r="F23">
        <v>5</v>
      </c>
      <c r="G23">
        <v>-99</v>
      </c>
    </row>
    <row r="24" spans="1:7" x14ac:dyDescent="0.25">
      <c r="A24">
        <v>11275113</v>
      </c>
      <c r="B24">
        <v>38</v>
      </c>
      <c r="C24" t="s">
        <v>6</v>
      </c>
      <c r="D24">
        <v>59</v>
      </c>
      <c r="E24">
        <v>-99</v>
      </c>
      <c r="F24">
        <v>-99</v>
      </c>
      <c r="G24">
        <v>8</v>
      </c>
    </row>
    <row r="25" spans="1:7" x14ac:dyDescent="0.25">
      <c r="A25">
        <v>11272005</v>
      </c>
      <c r="B25">
        <v>13</v>
      </c>
      <c r="C25" t="s">
        <v>6</v>
      </c>
      <c r="D25">
        <v>42</v>
      </c>
      <c r="E25">
        <v>-99</v>
      </c>
      <c r="F25">
        <v>-99</v>
      </c>
      <c r="G25">
        <v>7</v>
      </c>
    </row>
    <row r="26" spans="1:7" x14ac:dyDescent="0.25">
      <c r="A26">
        <v>616170497</v>
      </c>
      <c r="B26">
        <v>44</v>
      </c>
      <c r="C26" t="s">
        <v>6</v>
      </c>
      <c r="D26">
        <v>27</v>
      </c>
      <c r="E26">
        <v>-99</v>
      </c>
      <c r="F26">
        <v>-99</v>
      </c>
      <c r="G26">
        <v>12</v>
      </c>
    </row>
    <row r="27" spans="1:7" x14ac:dyDescent="0.25">
      <c r="A27">
        <v>619077995</v>
      </c>
      <c r="B27">
        <v>81</v>
      </c>
      <c r="C27" t="s">
        <v>4</v>
      </c>
      <c r="D27">
        <v>22</v>
      </c>
      <c r="E27">
        <v>2</v>
      </c>
      <c r="F27">
        <v>6</v>
      </c>
      <c r="G27">
        <v>-99</v>
      </c>
    </row>
    <row r="28" spans="1:7" x14ac:dyDescent="0.25">
      <c r="A28">
        <v>620534642</v>
      </c>
      <c r="B28">
        <v>5</v>
      </c>
      <c r="C28" t="s">
        <v>6</v>
      </c>
      <c r="D28">
        <v>65</v>
      </c>
      <c r="E28">
        <v>-99</v>
      </c>
      <c r="F28">
        <v>-99</v>
      </c>
      <c r="G28">
        <v>2</v>
      </c>
    </row>
    <row r="29" spans="1:7" x14ac:dyDescent="0.25">
      <c r="A29">
        <v>620609434</v>
      </c>
      <c r="B29">
        <v>42</v>
      </c>
      <c r="C29" t="s">
        <v>6</v>
      </c>
      <c r="D29">
        <v>40</v>
      </c>
      <c r="E29">
        <v>8</v>
      </c>
      <c r="F29">
        <v>15</v>
      </c>
      <c r="G29">
        <v>-99</v>
      </c>
    </row>
    <row r="30" spans="1:7" x14ac:dyDescent="0.25">
      <c r="A30">
        <v>11269805</v>
      </c>
      <c r="B30">
        <v>39</v>
      </c>
      <c r="C30" t="s">
        <v>6</v>
      </c>
      <c r="D30">
        <v>40</v>
      </c>
      <c r="E30">
        <v>-99</v>
      </c>
      <c r="F30">
        <v>-99</v>
      </c>
      <c r="G30">
        <v>4</v>
      </c>
    </row>
    <row r="31" spans="1:7" x14ac:dyDescent="0.25">
      <c r="A31">
        <v>11277917</v>
      </c>
      <c r="B31">
        <v>33</v>
      </c>
      <c r="C31" t="s">
        <v>6</v>
      </c>
      <c r="D31">
        <v>20</v>
      </c>
      <c r="E31">
        <v>-99</v>
      </c>
      <c r="F31">
        <v>-99</v>
      </c>
      <c r="G31">
        <v>6</v>
      </c>
    </row>
    <row r="32" spans="1:7" x14ac:dyDescent="0.25">
      <c r="A32">
        <v>617374496</v>
      </c>
      <c r="B32">
        <v>69</v>
      </c>
      <c r="C32" t="s">
        <v>6</v>
      </c>
      <c r="D32">
        <v>59</v>
      </c>
      <c r="E32">
        <v>-99</v>
      </c>
      <c r="F32">
        <v>-99</v>
      </c>
      <c r="G32">
        <v>2</v>
      </c>
    </row>
    <row r="33" spans="1:7" x14ac:dyDescent="0.25">
      <c r="A33">
        <v>11252690</v>
      </c>
      <c r="B33">
        <v>76</v>
      </c>
      <c r="C33" t="s">
        <v>6</v>
      </c>
      <c r="D33">
        <v>36</v>
      </c>
      <c r="E33">
        <v>2</v>
      </c>
      <c r="F33">
        <v>8</v>
      </c>
      <c r="G33">
        <v>3</v>
      </c>
    </row>
    <row r="34" spans="1:7" x14ac:dyDescent="0.25">
      <c r="A34">
        <v>620664035</v>
      </c>
      <c r="B34">
        <v>26</v>
      </c>
      <c r="C34" t="s">
        <v>6</v>
      </c>
      <c r="D34">
        <v>42</v>
      </c>
      <c r="E34">
        <v>-99</v>
      </c>
      <c r="F34">
        <v>-99</v>
      </c>
      <c r="G34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05-IMP+PaseLargo</vt:lpstr>
      <vt:lpstr>06-IMP+Ano</vt:lpstr>
      <vt:lpstr>08-IMP+ANO</vt:lpstr>
      <vt:lpstr>09-FalloIMP</vt:lpstr>
      <vt:lpstr>25-Propia</vt:lpstr>
      <vt:lpstr>ev18_COR+ANO</vt:lpstr>
      <vt:lpstr>ev19_COR+CAB</vt:lpstr>
      <vt:lpstr>ev35</vt:lpstr>
      <vt:lpstr>ev36</vt:lpstr>
      <vt:lpstr>Ev37-38-Lateral</vt:lpstr>
      <vt:lpstr>ev15_RAP+ANO</vt:lpstr>
      <vt:lpstr>ev37-38 LATERAL</vt:lpstr>
      <vt:lpstr>ev16_RAP+Pase</vt:lpstr>
      <vt:lpstr>ev39_TEC</vt:lpstr>
      <vt:lpstr>General</vt:lpstr>
      <vt:lpstr>Ejercicio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2018-01-19T12:58:11Z</dcterms:modified>
</cp:coreProperties>
</file>